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část 1" sheetId="1" r:id="rId1"/>
    <sheet name="část 2" sheetId="2" r:id="rId2"/>
    <sheet name="část 3" sheetId="3" r:id="rId3"/>
    <sheet name="část 4" sheetId="4" r:id="rId4"/>
  </sheets>
  <definedNames/>
  <calcPr fullCalcOnLoad="1"/>
</workbook>
</file>

<file path=xl/sharedStrings.xml><?xml version="1.0" encoding="utf-8"?>
<sst xmlns="http://schemas.openxmlformats.org/spreadsheetml/2006/main" count="132" uniqueCount="75">
  <si>
    <t>Obchodní název</t>
  </si>
  <si>
    <t>Sazba DPH (%)</t>
  </si>
  <si>
    <t>DPH (Kč)</t>
  </si>
  <si>
    <t>Celková cena za požadovaný počet ks bez DPH</t>
  </si>
  <si>
    <t>Celková cena za požadovaný počet ks vč. DPH</t>
  </si>
  <si>
    <t>Celková nabídková cena</t>
  </si>
  <si>
    <t>V ……………., dne…………..</t>
  </si>
  <si>
    <t xml:space="preserve">Příloha č. 2 - Formulář pro kalkulaci nabídkové ceny </t>
  </si>
  <si>
    <t>"Dodávka pomůcek pro inkontinentní pacienty"</t>
  </si>
  <si>
    <t>Položka</t>
  </si>
  <si>
    <t>2.1.</t>
  </si>
  <si>
    <t>3.1.</t>
  </si>
  <si>
    <t>1.1.</t>
  </si>
  <si>
    <t>4.1.</t>
  </si>
  <si>
    <t>Popis</t>
  </si>
  <si>
    <t>Požadovaná minimální savost dle ISO</t>
  </si>
  <si>
    <t>Odhadovaná spotřeba za 1 rok v kusech</t>
  </si>
  <si>
    <t>Katalogové číslo</t>
  </si>
  <si>
    <t>SÚKL</t>
  </si>
  <si>
    <t>Počet kusů v balení</t>
  </si>
  <si>
    <t>Cena za kus bez DPH</t>
  </si>
  <si>
    <t>část 1 - Inkontinenční pomůcky</t>
  </si>
  <si>
    <t>část 2 - Vložky porodnické, vložky menstruační</t>
  </si>
  <si>
    <t>2.2.</t>
  </si>
  <si>
    <t>část 3 - Podložky pod pacienty absorpční</t>
  </si>
  <si>
    <t>3.2.</t>
  </si>
  <si>
    <t>3.3.</t>
  </si>
  <si>
    <t>část 4 - Dětské pleny</t>
  </si>
  <si>
    <t>4.2.</t>
  </si>
  <si>
    <t>4.3.</t>
  </si>
  <si>
    <t>4.4.</t>
  </si>
  <si>
    <t>Poznámka:</t>
  </si>
  <si>
    <t>Účastník vyplní modře podbarvená pole.</t>
  </si>
  <si>
    <t>1.2.</t>
  </si>
  <si>
    <t>1.3.</t>
  </si>
  <si>
    <t>1.4.</t>
  </si>
  <si>
    <t>1.5.</t>
  </si>
  <si>
    <t>1.6.</t>
  </si>
  <si>
    <t>Kalhotky plenkové natahovací denní, vel. M</t>
  </si>
  <si>
    <t>Kalhotky plenkové natahovací denní, vel. L</t>
  </si>
  <si>
    <t>1.7.</t>
  </si>
  <si>
    <t>1.8.</t>
  </si>
  <si>
    <t>1.9.</t>
  </si>
  <si>
    <t>1.10.</t>
  </si>
  <si>
    <t>1.11.</t>
  </si>
  <si>
    <t>1.12.</t>
  </si>
  <si>
    <t>Kalhotky plenkové zalepovací denní, vel. L</t>
  </si>
  <si>
    <t>Kalhotky plenkové zalepovací noční, vel. M</t>
  </si>
  <si>
    <t>Kalhotky plenkové zalepovací denní, vel. M</t>
  </si>
  <si>
    <t>Kalhotky plenkové zalepovací noční, vel. L</t>
  </si>
  <si>
    <t>Kalhotky síťované, vel. M</t>
  </si>
  <si>
    <t>Pleny vložné</t>
  </si>
  <si>
    <t>Vložky inkontinenční</t>
  </si>
  <si>
    <t>Vložky porodnické</t>
  </si>
  <si>
    <t>Vložky menstruační</t>
  </si>
  <si>
    <t>Podložka inkontinenční 40x60cm</t>
  </si>
  <si>
    <t>Podložka inkontinenční 60x60cm</t>
  </si>
  <si>
    <t>Podložka inkontinenční 60x90cm</t>
  </si>
  <si>
    <t>Dětské pleny 0-2,5kg</t>
  </si>
  <si>
    <t>Dětské pleny 2-5kg</t>
  </si>
  <si>
    <t>Dětské pleny 4-9kg</t>
  </si>
  <si>
    <t>Dětské pleny 7-18kg</t>
  </si>
  <si>
    <t>Kalhotky plenkové natahovací denní, vel. XL</t>
  </si>
  <si>
    <t>Kalhotky plenkové zalepovací denní, vel. XL</t>
  </si>
  <si>
    <t>Kalhotky plenkové zalepovací denní, vel. XS</t>
  </si>
  <si>
    <t>Kalhotky plenkové zalepovací denní, vel. S</t>
  </si>
  <si>
    <t>Kalhotky plenkové zalepovací noční, vel. XL</t>
  </si>
  <si>
    <t>1.13.</t>
  </si>
  <si>
    <t>1.14.</t>
  </si>
  <si>
    <t>1.15.</t>
  </si>
  <si>
    <t>1.16.</t>
  </si>
  <si>
    <t>1.17.</t>
  </si>
  <si>
    <t>Kalhotky síťované, vel. L</t>
  </si>
  <si>
    <t>Dětské pleny 3-6kg</t>
  </si>
  <si>
    <t>4.5.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</si>
</sst>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2" fillId="7" borderId="0" applyNumberFormat="0" applyBorder="0" applyAlignment="0" applyProtection="0"/>
    <xf numFmtId="0" fontId="13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8" applyNumberFormat="0" applyAlignment="0" applyProtection="0"/>
    <xf numFmtId="0" fontId="16" fillId="9" borderId="8" applyNumberFormat="0" applyAlignment="0" applyProtection="0"/>
    <xf numFmtId="0" fontId="17" fillId="9" borderId="9" applyNumberFormat="0" applyAlignment="0" applyProtection="0"/>
    <xf numFmtId="0" fontId="18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167" fontId="0" fillId="0" borderId="10" xfId="0" applyNumberFormat="1" applyBorder="1" applyAlignment="1">
      <alignment/>
    </xf>
    <xf numFmtId="167" fontId="20" fillId="18" borderId="11" xfId="0" applyNumberFormat="1" applyFont="1" applyFill="1" applyBorder="1" applyAlignment="1">
      <alignment/>
    </xf>
    <xf numFmtId="167" fontId="0" fillId="0" borderId="12" xfId="0" applyNumberFormat="1" applyBorder="1" applyAlignment="1">
      <alignment/>
    </xf>
    <xf numFmtId="167" fontId="20" fillId="18" borderId="13" xfId="0" applyNumberFormat="1" applyFont="1" applyFill="1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67" fontId="0" fillId="19" borderId="11" xfId="0" applyNumberFormat="1" applyFill="1" applyBorder="1" applyAlignment="1">
      <alignment horizontal="center"/>
    </xf>
    <xf numFmtId="167" fontId="0" fillId="19" borderId="13" xfId="0" applyNumberForma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67" fontId="0" fillId="19" borderId="17" xfId="0" applyNumberFormat="1" applyFont="1" applyFill="1" applyBorder="1" applyAlignment="1">
      <alignment horizontal="center"/>
    </xf>
    <xf numFmtId="167" fontId="20" fillId="18" borderId="18" xfId="0" applyNumberFormat="1" applyFont="1" applyFill="1" applyBorder="1" applyAlignment="1">
      <alignment/>
    </xf>
    <xf numFmtId="167" fontId="0" fillId="0" borderId="19" xfId="0" applyNumberFormat="1" applyBorder="1" applyAlignment="1">
      <alignment/>
    </xf>
    <xf numFmtId="167" fontId="20" fillId="18" borderId="17" xfId="0" applyNumberFormat="1" applyFont="1" applyFill="1" applyBorder="1" applyAlignment="1">
      <alignment/>
    </xf>
    <xf numFmtId="0" fontId="0" fillId="20" borderId="20" xfId="0" applyFont="1" applyFill="1" applyBorder="1" applyAlignment="1">
      <alignment horizontal="center" vertical="center" wrapText="1"/>
    </xf>
    <xf numFmtId="0" fontId="0" fillId="20" borderId="21" xfId="0" applyFont="1" applyFill="1" applyBorder="1" applyAlignment="1">
      <alignment horizontal="center" vertical="center" wrapText="1"/>
    </xf>
    <xf numFmtId="0" fontId="0" fillId="20" borderId="22" xfId="0" applyFont="1" applyFill="1" applyBorder="1" applyAlignment="1">
      <alignment horizontal="center" vertical="center" wrapText="1"/>
    </xf>
    <xf numFmtId="0" fontId="0" fillId="20" borderId="23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47" applyFont="1" applyAlignment="1">
      <alignment/>
      <protection/>
    </xf>
    <xf numFmtId="0" fontId="28" fillId="0" borderId="0" xfId="47" applyFont="1" applyAlignment="1">
      <alignment/>
      <protection/>
    </xf>
    <xf numFmtId="0" fontId="30" fillId="0" borderId="0" xfId="48" applyFont="1" applyAlignment="1">
      <alignment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5" fillId="0" borderId="0" xfId="0" applyFont="1" applyAlignment="1">
      <alignment/>
    </xf>
    <xf numFmtId="0" fontId="0" fillId="20" borderId="22" xfId="0" applyFont="1" applyFill="1" applyBorder="1" applyAlignment="1">
      <alignment horizontal="left" vertical="center" wrapText="1"/>
    </xf>
    <xf numFmtId="1" fontId="0" fillId="0" borderId="27" xfId="0" applyNumberFormat="1" applyFont="1" applyBorder="1" applyAlignment="1">
      <alignment/>
    </xf>
    <xf numFmtId="0" fontId="0" fillId="20" borderId="28" xfId="0" applyFont="1" applyFill="1" applyBorder="1" applyAlignment="1">
      <alignment horizontal="left" vertical="center" wrapText="1"/>
    </xf>
    <xf numFmtId="0" fontId="0" fillId="20" borderId="29" xfId="0" applyFont="1" applyFill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/>
    </xf>
    <xf numFmtId="1" fontId="0" fillId="0" borderId="30" xfId="0" applyNumberFormat="1" applyFont="1" applyBorder="1" applyAlignment="1">
      <alignment/>
    </xf>
    <xf numFmtId="0" fontId="0" fillId="0" borderId="31" xfId="0" applyNumberFormat="1" applyBorder="1" applyAlignment="1">
      <alignment horizontal="center"/>
    </xf>
    <xf numFmtId="0" fontId="20" fillId="0" borderId="32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21" borderId="16" xfId="0" applyFont="1" applyFill="1" applyBorder="1" applyAlignment="1">
      <alignment/>
    </xf>
    <xf numFmtId="0" fontId="20" fillId="21" borderId="34" xfId="0" applyFont="1" applyFill="1" applyBorder="1" applyAlignment="1">
      <alignment/>
    </xf>
    <xf numFmtId="0" fontId="0" fillId="19" borderId="34" xfId="0" applyFill="1" applyBorder="1" applyAlignment="1">
      <alignment/>
    </xf>
    <xf numFmtId="0" fontId="0" fillId="19" borderId="35" xfId="0" applyFill="1" applyBorder="1" applyAlignment="1">
      <alignment/>
    </xf>
    <xf numFmtId="167" fontId="20" fillId="18" borderId="36" xfId="0" applyNumberFormat="1" applyFont="1" applyFill="1" applyBorder="1" applyAlignment="1">
      <alignment/>
    </xf>
    <xf numFmtId="9" fontId="22" fillId="19" borderId="19" xfId="0" applyNumberFormat="1" applyFont="1" applyFill="1" applyBorder="1" applyAlignment="1">
      <alignment horizontal="center" vertical="center"/>
    </xf>
    <xf numFmtId="9" fontId="22" fillId="19" borderId="12" xfId="0" applyNumberFormat="1" applyFont="1" applyFill="1" applyBorder="1" applyAlignment="1">
      <alignment horizontal="center" vertical="center"/>
    </xf>
    <xf numFmtId="9" fontId="22" fillId="19" borderId="10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167" fontId="20" fillId="18" borderId="30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 horizontal="center"/>
    </xf>
    <xf numFmtId="0" fontId="0" fillId="0" borderId="19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19" borderId="1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19" borderId="12" xfId="0" applyFill="1" applyBorder="1" applyAlignment="1">
      <alignment/>
    </xf>
    <xf numFmtId="167" fontId="20" fillId="18" borderId="34" xfId="0" applyNumberFormat="1" applyFont="1" applyFill="1" applyBorder="1" applyAlignment="1">
      <alignment/>
    </xf>
    <xf numFmtId="167" fontId="20" fillId="18" borderId="37" xfId="0" applyNumberFormat="1" applyFont="1" applyFill="1" applyBorder="1" applyAlignment="1">
      <alignment/>
    </xf>
    <xf numFmtId="167" fontId="20" fillId="18" borderId="38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21" fillId="18" borderId="39" xfId="0" applyFont="1" applyFill="1" applyBorder="1" applyAlignment="1">
      <alignment horizontal="left" vertical="center"/>
    </xf>
    <xf numFmtId="0" fontId="21" fillId="18" borderId="40" xfId="0" applyFont="1" applyFill="1" applyBorder="1" applyAlignment="1">
      <alignment horizontal="left" vertical="center"/>
    </xf>
    <xf numFmtId="0" fontId="21" fillId="18" borderId="41" xfId="0" applyFont="1" applyFill="1" applyBorder="1" applyAlignment="1">
      <alignment horizontal="left" vertical="center"/>
    </xf>
    <xf numFmtId="0" fontId="21" fillId="18" borderId="42" xfId="0" applyFont="1" applyFill="1" applyBorder="1" applyAlignment="1">
      <alignment horizontal="left" vertic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167" fontId="20" fillId="18" borderId="48" xfId="0" applyNumberFormat="1" applyFont="1" applyFill="1" applyBorder="1" applyAlignment="1">
      <alignment horizontal="center" vertical="center"/>
    </xf>
    <xf numFmtId="167" fontId="20" fillId="18" borderId="36" xfId="0" applyNumberFormat="1" applyFont="1" applyFill="1" applyBorder="1" applyAlignment="1">
      <alignment horizontal="center" vertical="center"/>
    </xf>
    <xf numFmtId="9" fontId="23" fillId="19" borderId="49" xfId="0" applyNumberFormat="1" applyFont="1" applyFill="1" applyBorder="1" applyAlignment="1">
      <alignment horizontal="center" vertical="center"/>
    </xf>
    <xf numFmtId="9" fontId="23" fillId="19" borderId="31" xfId="0" applyNumberFormat="1" applyFont="1" applyFill="1" applyBorder="1" applyAlignment="1">
      <alignment horizontal="center" vertical="center"/>
    </xf>
    <xf numFmtId="167" fontId="20" fillId="0" borderId="49" xfId="0" applyNumberFormat="1" applyFont="1" applyBorder="1" applyAlignment="1">
      <alignment horizontal="center" vertical="center"/>
    </xf>
    <xf numFmtId="167" fontId="20" fillId="0" borderId="31" xfId="0" applyNumberFormat="1" applyFont="1" applyBorder="1" applyAlignment="1">
      <alignment horizontal="center" vertical="center"/>
    </xf>
    <xf numFmtId="167" fontId="20" fillId="18" borderId="50" xfId="0" applyNumberFormat="1" applyFont="1" applyFill="1" applyBorder="1" applyAlignment="1">
      <alignment horizontal="center" vertical="center"/>
    </xf>
    <xf numFmtId="167" fontId="20" fillId="18" borderId="51" xfId="0" applyNumberFormat="1" applyFont="1" applyFill="1" applyBorder="1" applyAlignment="1">
      <alignment horizontal="center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N37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5.28125" style="0" customWidth="1"/>
    <col min="2" max="2" width="8.140625" style="0" customWidth="1"/>
    <col min="3" max="3" width="37.00390625" style="0" customWidth="1"/>
    <col min="4" max="5" width="13.00390625" style="2" customWidth="1"/>
    <col min="6" max="6" width="47.28125" style="0" customWidth="1"/>
    <col min="7" max="7" width="17.140625" style="0" customWidth="1"/>
    <col min="8" max="8" width="16.57421875" style="0" customWidth="1"/>
    <col min="9" max="9" width="13.140625" style="0" customWidth="1"/>
    <col min="10" max="10" width="12.140625" style="2" customWidth="1"/>
    <col min="11" max="11" width="14.57421875" style="0" customWidth="1"/>
    <col min="12" max="12" width="7.8515625" style="0" customWidth="1"/>
    <col min="13" max="13" width="14.00390625" style="0" customWidth="1"/>
    <col min="14" max="14" width="16.7109375" style="0" customWidth="1"/>
    <col min="15" max="15" width="9.28125" style="0" customWidth="1"/>
    <col min="16" max="16" width="3.7109375" style="0" customWidth="1"/>
  </cols>
  <sheetData>
    <row r="1" spans="2:3" ht="18.75" customHeight="1" thickBot="1">
      <c r="B1" s="20" t="s">
        <v>7</v>
      </c>
      <c r="C1" s="20"/>
    </row>
    <row r="2" spans="2:14" ht="25.5" customHeight="1" thickBot="1">
      <c r="B2" s="70" t="s">
        <v>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ht="11.25" customHeight="1"/>
    <row r="4" ht="27" customHeight="1" thickBot="1">
      <c r="B4" s="27" t="s">
        <v>21</v>
      </c>
    </row>
    <row r="5" spans="2:14" ht="52.5" customHeight="1" thickBot="1">
      <c r="B5" s="28" t="s">
        <v>9</v>
      </c>
      <c r="C5" s="30" t="s">
        <v>14</v>
      </c>
      <c r="D5" s="17" t="s">
        <v>15</v>
      </c>
      <c r="E5" s="16" t="s">
        <v>16</v>
      </c>
      <c r="F5" s="31" t="s">
        <v>0</v>
      </c>
      <c r="G5" s="31" t="s">
        <v>17</v>
      </c>
      <c r="H5" s="31" t="s">
        <v>18</v>
      </c>
      <c r="I5" s="31" t="s">
        <v>19</v>
      </c>
      <c r="J5" s="19" t="s">
        <v>20</v>
      </c>
      <c r="K5" s="18" t="s">
        <v>3</v>
      </c>
      <c r="L5" s="16" t="s">
        <v>1</v>
      </c>
      <c r="M5" s="16" t="s">
        <v>2</v>
      </c>
      <c r="N5" s="19" t="s">
        <v>4</v>
      </c>
    </row>
    <row r="6" spans="2:14" ht="13.5" thickTop="1">
      <c r="B6" s="29" t="s">
        <v>12</v>
      </c>
      <c r="C6" s="24" t="s">
        <v>38</v>
      </c>
      <c r="D6" s="11">
        <v>1000</v>
      </c>
      <c r="E6" s="32">
        <v>2744</v>
      </c>
      <c r="F6" s="39"/>
      <c r="G6" s="39"/>
      <c r="H6" s="39"/>
      <c r="I6" s="39"/>
      <c r="J6" s="12">
        <v>0</v>
      </c>
      <c r="K6" s="13">
        <f aca="true" t="shared" si="0" ref="K6:K22">E6*J6</f>
        <v>0</v>
      </c>
      <c r="L6" s="42"/>
      <c r="M6" s="14">
        <f aca="true" t="shared" si="1" ref="M6:M22">K6*L6</f>
        <v>0</v>
      </c>
      <c r="N6" s="15">
        <f aca="true" t="shared" si="2" ref="N6:N22">M6+K6</f>
        <v>0</v>
      </c>
    </row>
    <row r="7" spans="2:14" ht="12.75">
      <c r="B7" s="29" t="s">
        <v>33</v>
      </c>
      <c r="C7" s="25" t="s">
        <v>39</v>
      </c>
      <c r="D7" s="7">
        <v>1190</v>
      </c>
      <c r="E7" s="32">
        <v>3234</v>
      </c>
      <c r="F7" s="39"/>
      <c r="G7" s="39"/>
      <c r="H7" s="39"/>
      <c r="I7" s="39"/>
      <c r="J7" s="9">
        <v>0</v>
      </c>
      <c r="K7" s="13">
        <f t="shared" si="0"/>
        <v>0</v>
      </c>
      <c r="L7" s="44"/>
      <c r="M7" s="3">
        <f t="shared" si="1"/>
        <v>0</v>
      </c>
      <c r="N7" s="4">
        <f t="shared" si="2"/>
        <v>0</v>
      </c>
    </row>
    <row r="8" spans="2:14" ht="12.75">
      <c r="B8" s="29" t="s">
        <v>34</v>
      </c>
      <c r="C8" s="25" t="s">
        <v>62</v>
      </c>
      <c r="D8" s="7">
        <v>1180</v>
      </c>
      <c r="E8" s="32">
        <v>700</v>
      </c>
      <c r="F8" s="39"/>
      <c r="G8" s="39"/>
      <c r="H8" s="39"/>
      <c r="I8" s="39"/>
      <c r="J8" s="9">
        <v>0</v>
      </c>
      <c r="K8" s="13">
        <f t="shared" si="0"/>
        <v>0</v>
      </c>
      <c r="L8" s="44"/>
      <c r="M8" s="3">
        <f t="shared" si="1"/>
        <v>0</v>
      </c>
      <c r="N8" s="4">
        <f t="shared" si="2"/>
        <v>0</v>
      </c>
    </row>
    <row r="9" spans="2:14" ht="12.75">
      <c r="B9" s="29" t="s">
        <v>35</v>
      </c>
      <c r="C9" s="25" t="s">
        <v>64</v>
      </c>
      <c r="D9" s="59">
        <v>1360</v>
      </c>
      <c r="E9" s="32">
        <v>140</v>
      </c>
      <c r="F9" s="39"/>
      <c r="G9" s="39"/>
      <c r="H9" s="39"/>
      <c r="I9" s="39"/>
      <c r="J9" s="9">
        <v>0</v>
      </c>
      <c r="K9" s="13">
        <f t="shared" si="0"/>
        <v>0</v>
      </c>
      <c r="L9" s="44"/>
      <c r="M9" s="3">
        <f t="shared" si="1"/>
        <v>0</v>
      </c>
      <c r="N9" s="4">
        <f t="shared" si="2"/>
        <v>0</v>
      </c>
    </row>
    <row r="10" spans="2:14" ht="12.75">
      <c r="B10" s="29" t="s">
        <v>36</v>
      </c>
      <c r="C10" s="25" t="s">
        <v>65</v>
      </c>
      <c r="D10" s="59">
        <v>1430</v>
      </c>
      <c r="E10" s="32">
        <v>140</v>
      </c>
      <c r="F10" s="39"/>
      <c r="G10" s="39"/>
      <c r="H10" s="39"/>
      <c r="I10" s="39"/>
      <c r="J10" s="9">
        <v>0</v>
      </c>
      <c r="K10" s="13">
        <f t="shared" si="0"/>
        <v>0</v>
      </c>
      <c r="L10" s="44"/>
      <c r="M10" s="3">
        <f t="shared" si="1"/>
        <v>0</v>
      </c>
      <c r="N10" s="4">
        <f t="shared" si="2"/>
        <v>0</v>
      </c>
    </row>
    <row r="11" spans="2:14" ht="12.75">
      <c r="B11" s="29" t="s">
        <v>37</v>
      </c>
      <c r="C11" s="25" t="s">
        <v>48</v>
      </c>
      <c r="D11" s="7">
        <v>1660</v>
      </c>
      <c r="E11" s="32">
        <v>11760</v>
      </c>
      <c r="F11" s="39"/>
      <c r="G11" s="39"/>
      <c r="H11" s="39"/>
      <c r="I11" s="39"/>
      <c r="J11" s="9">
        <v>0</v>
      </c>
      <c r="K11" s="13">
        <f t="shared" si="0"/>
        <v>0</v>
      </c>
      <c r="L11" s="44"/>
      <c r="M11" s="3">
        <f t="shared" si="1"/>
        <v>0</v>
      </c>
      <c r="N11" s="4">
        <f t="shared" si="2"/>
        <v>0</v>
      </c>
    </row>
    <row r="12" spans="2:14" ht="12.75">
      <c r="B12" s="29" t="s">
        <v>40</v>
      </c>
      <c r="C12" s="25" t="s">
        <v>46</v>
      </c>
      <c r="D12" s="7">
        <v>2200</v>
      </c>
      <c r="E12" s="32">
        <v>17700</v>
      </c>
      <c r="F12" s="39"/>
      <c r="G12" s="39"/>
      <c r="H12" s="39"/>
      <c r="I12" s="39"/>
      <c r="J12" s="9">
        <v>0</v>
      </c>
      <c r="K12" s="13">
        <f t="shared" si="0"/>
        <v>0</v>
      </c>
      <c r="L12" s="44"/>
      <c r="M12" s="3">
        <f t="shared" si="1"/>
        <v>0</v>
      </c>
      <c r="N12" s="4">
        <f t="shared" si="2"/>
        <v>0</v>
      </c>
    </row>
    <row r="13" spans="2:14" ht="12.75">
      <c r="B13" s="29" t="s">
        <v>41</v>
      </c>
      <c r="C13" s="25" t="s">
        <v>63</v>
      </c>
      <c r="D13" s="7">
        <v>2400</v>
      </c>
      <c r="E13" s="32">
        <v>60</v>
      </c>
      <c r="F13" s="39"/>
      <c r="G13" s="39"/>
      <c r="H13" s="39"/>
      <c r="I13" s="39"/>
      <c r="J13" s="9">
        <v>0</v>
      </c>
      <c r="K13" s="13">
        <f t="shared" si="0"/>
        <v>0</v>
      </c>
      <c r="L13" s="44"/>
      <c r="M13" s="3">
        <f t="shared" si="1"/>
        <v>0</v>
      </c>
      <c r="N13" s="4">
        <f t="shared" si="2"/>
        <v>0</v>
      </c>
    </row>
    <row r="14" spans="2:14" ht="12.75">
      <c r="B14" s="29" t="s">
        <v>42</v>
      </c>
      <c r="C14" s="25" t="s">
        <v>47</v>
      </c>
      <c r="D14" s="61">
        <v>2250</v>
      </c>
      <c r="E14" s="32">
        <v>15960</v>
      </c>
      <c r="F14" s="39"/>
      <c r="G14" s="39"/>
      <c r="H14" s="39"/>
      <c r="I14" s="39"/>
      <c r="J14" s="9">
        <v>0</v>
      </c>
      <c r="K14" s="13">
        <f t="shared" si="0"/>
        <v>0</v>
      </c>
      <c r="L14" s="44"/>
      <c r="M14" s="3">
        <f t="shared" si="1"/>
        <v>0</v>
      </c>
      <c r="N14" s="4">
        <f t="shared" si="2"/>
        <v>0</v>
      </c>
    </row>
    <row r="15" spans="2:14" ht="12.75">
      <c r="B15" s="29" t="s">
        <v>43</v>
      </c>
      <c r="C15" s="25" t="s">
        <v>49</v>
      </c>
      <c r="D15" s="61">
        <v>2400</v>
      </c>
      <c r="E15" s="60">
        <v>19470</v>
      </c>
      <c r="F15" s="39"/>
      <c r="G15" s="39"/>
      <c r="H15" s="39"/>
      <c r="I15" s="39"/>
      <c r="J15" s="9">
        <v>0</v>
      </c>
      <c r="K15" s="13">
        <f t="shared" si="0"/>
        <v>0</v>
      </c>
      <c r="L15" s="44"/>
      <c r="M15" s="3">
        <f t="shared" si="1"/>
        <v>0</v>
      </c>
      <c r="N15" s="4">
        <f t="shared" si="2"/>
        <v>0</v>
      </c>
    </row>
    <row r="16" spans="2:14" ht="12.75">
      <c r="B16" s="29" t="s">
        <v>44</v>
      </c>
      <c r="C16" s="25" t="s">
        <v>66</v>
      </c>
      <c r="D16" s="61">
        <v>3500</v>
      </c>
      <c r="E16" s="32">
        <v>100</v>
      </c>
      <c r="F16" s="39"/>
      <c r="G16" s="39"/>
      <c r="H16" s="39"/>
      <c r="I16" s="39"/>
      <c r="J16" s="9">
        <v>0</v>
      </c>
      <c r="K16" s="13">
        <f t="shared" si="0"/>
        <v>0</v>
      </c>
      <c r="L16" s="44"/>
      <c r="M16" s="3">
        <f t="shared" si="1"/>
        <v>0</v>
      </c>
      <c r="N16" s="4">
        <f t="shared" si="2"/>
        <v>0</v>
      </c>
    </row>
    <row r="17" spans="2:14" ht="12.75">
      <c r="B17" s="29" t="s">
        <v>45</v>
      </c>
      <c r="C17" s="25" t="s">
        <v>50</v>
      </c>
      <c r="D17" s="61"/>
      <c r="E17" s="32">
        <v>500</v>
      </c>
      <c r="F17" s="39"/>
      <c r="G17" s="39"/>
      <c r="H17" s="39"/>
      <c r="I17" s="39"/>
      <c r="J17" s="9">
        <v>0</v>
      </c>
      <c r="K17" s="13">
        <f t="shared" si="0"/>
        <v>0</v>
      </c>
      <c r="L17" s="44"/>
      <c r="M17" s="3">
        <f t="shared" si="1"/>
        <v>0</v>
      </c>
      <c r="N17" s="4">
        <f t="shared" si="2"/>
        <v>0</v>
      </c>
    </row>
    <row r="18" spans="2:14" ht="12.75">
      <c r="B18" s="29" t="s">
        <v>67</v>
      </c>
      <c r="C18" s="45" t="s">
        <v>72</v>
      </c>
      <c r="D18" s="61"/>
      <c r="E18" s="32">
        <v>100</v>
      </c>
      <c r="F18" s="39"/>
      <c r="G18" s="39"/>
      <c r="H18" s="39"/>
      <c r="I18" s="39"/>
      <c r="J18" s="9">
        <v>0</v>
      </c>
      <c r="K18" s="13">
        <f t="shared" si="0"/>
        <v>0</v>
      </c>
      <c r="L18" s="44"/>
      <c r="M18" s="3">
        <f t="shared" si="1"/>
        <v>0</v>
      </c>
      <c r="N18" s="4">
        <f t="shared" si="2"/>
        <v>0</v>
      </c>
    </row>
    <row r="19" spans="2:14" ht="12.75">
      <c r="B19" s="29" t="s">
        <v>68</v>
      </c>
      <c r="C19" s="25" t="s">
        <v>51</v>
      </c>
      <c r="D19" s="61">
        <v>1400</v>
      </c>
      <c r="E19" s="32">
        <v>5504</v>
      </c>
      <c r="F19" s="39"/>
      <c r="G19" s="39"/>
      <c r="H19" s="39"/>
      <c r="I19" s="39"/>
      <c r="J19" s="9">
        <v>0</v>
      </c>
      <c r="K19" s="13">
        <f t="shared" si="0"/>
        <v>0</v>
      </c>
      <c r="L19" s="44"/>
      <c r="M19" s="3">
        <f t="shared" si="1"/>
        <v>0</v>
      </c>
      <c r="N19" s="4">
        <f t="shared" si="2"/>
        <v>0</v>
      </c>
    </row>
    <row r="20" spans="2:14" ht="12.75">
      <c r="B20" s="29" t="s">
        <v>69</v>
      </c>
      <c r="C20" s="45" t="s">
        <v>52</v>
      </c>
      <c r="D20" s="61">
        <v>500</v>
      </c>
      <c r="E20" s="32">
        <v>84</v>
      </c>
      <c r="F20" s="39"/>
      <c r="G20" s="39"/>
      <c r="H20" s="39"/>
      <c r="I20" s="39"/>
      <c r="J20" s="9">
        <v>0</v>
      </c>
      <c r="K20" s="13">
        <f t="shared" si="0"/>
        <v>0</v>
      </c>
      <c r="L20" s="44"/>
      <c r="M20" s="3">
        <f t="shared" si="1"/>
        <v>0</v>
      </c>
      <c r="N20" s="4">
        <f t="shared" si="2"/>
        <v>0</v>
      </c>
    </row>
    <row r="21" spans="2:14" ht="12.75">
      <c r="B21" s="29" t="s">
        <v>70</v>
      </c>
      <c r="C21" s="45" t="s">
        <v>52</v>
      </c>
      <c r="D21" s="61">
        <v>700</v>
      </c>
      <c r="E21" s="32">
        <v>112</v>
      </c>
      <c r="F21" s="39"/>
      <c r="G21" s="39"/>
      <c r="H21" s="39"/>
      <c r="I21" s="39"/>
      <c r="J21" s="9">
        <v>0</v>
      </c>
      <c r="K21" s="13">
        <f t="shared" si="0"/>
        <v>0</v>
      </c>
      <c r="L21" s="44"/>
      <c r="M21" s="3">
        <f t="shared" si="1"/>
        <v>0</v>
      </c>
      <c r="N21" s="4">
        <f t="shared" si="2"/>
        <v>0</v>
      </c>
    </row>
    <row r="22" spans="2:14" ht="13.5" thickBot="1">
      <c r="B22" s="33" t="s">
        <v>71</v>
      </c>
      <c r="C22" s="46" t="s">
        <v>52</v>
      </c>
      <c r="D22" s="62">
        <v>900</v>
      </c>
      <c r="E22" s="34">
        <v>42</v>
      </c>
      <c r="F22" s="40"/>
      <c r="G22" s="40"/>
      <c r="H22" s="40"/>
      <c r="I22" s="40"/>
      <c r="J22" s="10">
        <v>0</v>
      </c>
      <c r="K22" s="47">
        <f t="shared" si="0"/>
        <v>0</v>
      </c>
      <c r="L22" s="43"/>
      <c r="M22" s="5">
        <f t="shared" si="1"/>
        <v>0</v>
      </c>
      <c r="N22" s="6">
        <f t="shared" si="2"/>
        <v>0</v>
      </c>
    </row>
    <row r="23" spans="2:14" ht="13.5" thickBot="1">
      <c r="B23" s="67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</row>
    <row r="24" spans="2:14" ht="12.75" customHeight="1">
      <c r="B24" s="63" t="s">
        <v>5</v>
      </c>
      <c r="C24" s="64"/>
      <c r="D24" s="64"/>
      <c r="E24" s="64"/>
      <c r="F24" s="64"/>
      <c r="G24" s="64"/>
      <c r="H24" s="64"/>
      <c r="I24" s="64"/>
      <c r="J24" s="64"/>
      <c r="K24" s="73">
        <f>SUM(K6:K22)</f>
        <v>0</v>
      </c>
      <c r="L24" s="75"/>
      <c r="M24" s="77">
        <f>SUM(M6:M22)</f>
        <v>0</v>
      </c>
      <c r="N24" s="79">
        <f>SUM(N6:N22)</f>
        <v>0</v>
      </c>
    </row>
    <row r="25" spans="2:14" ht="22.5" customHeight="1" thickBot="1">
      <c r="B25" s="65"/>
      <c r="C25" s="66"/>
      <c r="D25" s="66"/>
      <c r="E25" s="66"/>
      <c r="F25" s="66"/>
      <c r="G25" s="66"/>
      <c r="H25" s="66"/>
      <c r="I25" s="66"/>
      <c r="J25" s="66"/>
      <c r="K25" s="74"/>
      <c r="L25" s="76"/>
      <c r="M25" s="78"/>
      <c r="N25" s="80"/>
    </row>
    <row r="29" spans="2:3" ht="14.25">
      <c r="B29" s="23" t="s">
        <v>6</v>
      </c>
      <c r="C29" s="23"/>
    </row>
    <row r="30" spans="10:11" ht="15">
      <c r="J30" s="21"/>
      <c r="K30" s="22"/>
    </row>
    <row r="31" spans="2:3" ht="12.75" customHeight="1">
      <c r="B31" s="1"/>
      <c r="C31" s="1"/>
    </row>
    <row r="32" spans="2:3" ht="12.75" customHeight="1">
      <c r="B32" s="35" t="s">
        <v>31</v>
      </c>
      <c r="C32" s="36"/>
    </row>
    <row r="33" spans="2:3" ht="12.75">
      <c r="B33" s="37" t="s">
        <v>32</v>
      </c>
      <c r="C33" s="38"/>
    </row>
    <row r="34" spans="2:3" ht="12.75">
      <c r="B34" s="1"/>
      <c r="C34" s="1"/>
    </row>
    <row r="35" spans="2:3" ht="12.75">
      <c r="B35" s="1"/>
      <c r="C35" s="1"/>
    </row>
    <row r="36" spans="2:3" ht="12.75">
      <c r="B36" s="1"/>
      <c r="C36" s="1"/>
    </row>
    <row r="37" spans="2:3" ht="12.75">
      <c r="B37" s="1"/>
      <c r="C37" s="1"/>
    </row>
  </sheetData>
  <sheetProtection/>
  <mergeCells count="7">
    <mergeCell ref="B24:J25"/>
    <mergeCell ref="B23:N23"/>
    <mergeCell ref="B2:N2"/>
    <mergeCell ref="K24:K25"/>
    <mergeCell ref="L24:L25"/>
    <mergeCell ref="M24:M25"/>
    <mergeCell ref="N24:N25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2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28125" style="0" customWidth="1"/>
    <col min="2" max="2" width="11.8515625" style="0" customWidth="1"/>
    <col min="3" max="3" width="27.140625" style="0" customWidth="1"/>
    <col min="4" max="4" width="13.00390625" style="2" customWidth="1"/>
    <col min="5" max="5" width="47.28125" style="0" customWidth="1"/>
    <col min="6" max="6" width="17.140625" style="0" customWidth="1"/>
    <col min="7" max="7" width="16.57421875" style="0" customWidth="1"/>
    <col min="8" max="8" width="13.140625" style="0" customWidth="1"/>
    <col min="9" max="9" width="12.140625" style="2" customWidth="1"/>
    <col min="10" max="10" width="14.57421875" style="0" customWidth="1"/>
    <col min="11" max="11" width="7.8515625" style="0" customWidth="1"/>
    <col min="12" max="12" width="14.00390625" style="0" customWidth="1"/>
    <col min="13" max="13" width="16.7109375" style="0" customWidth="1"/>
    <col min="14" max="14" width="9.28125" style="0" customWidth="1"/>
    <col min="15" max="15" width="3.7109375" style="0" customWidth="1"/>
  </cols>
  <sheetData>
    <row r="1" spans="2:3" ht="18.75" customHeight="1" thickBot="1">
      <c r="B1" s="20" t="s">
        <v>7</v>
      </c>
      <c r="C1" s="20"/>
    </row>
    <row r="2" spans="2:13" ht="25.5" customHeight="1" thickBot="1">
      <c r="B2" s="70" t="s">
        <v>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ht="11.25" customHeight="1"/>
    <row r="4" ht="27" customHeight="1" thickBot="1">
      <c r="B4" s="27" t="s">
        <v>22</v>
      </c>
    </row>
    <row r="5" spans="2:13" ht="52.5" customHeight="1" thickBot="1">
      <c r="B5" s="28" t="s">
        <v>9</v>
      </c>
      <c r="C5" s="30" t="s">
        <v>14</v>
      </c>
      <c r="D5" s="16" t="s">
        <v>16</v>
      </c>
      <c r="E5" s="31" t="s">
        <v>0</v>
      </c>
      <c r="F5" s="31" t="s">
        <v>17</v>
      </c>
      <c r="G5" s="31" t="s">
        <v>18</v>
      </c>
      <c r="H5" s="31" t="s">
        <v>19</v>
      </c>
      <c r="I5" s="19" t="s">
        <v>20</v>
      </c>
      <c r="J5" s="18" t="s">
        <v>3</v>
      </c>
      <c r="K5" s="16" t="s">
        <v>1</v>
      </c>
      <c r="L5" s="16" t="s">
        <v>2</v>
      </c>
      <c r="M5" s="19" t="s">
        <v>4</v>
      </c>
    </row>
    <row r="6" spans="2:13" ht="13.5" thickTop="1">
      <c r="B6" s="29" t="s">
        <v>10</v>
      </c>
      <c r="C6" s="24" t="s">
        <v>53</v>
      </c>
      <c r="D6" s="32">
        <v>9100</v>
      </c>
      <c r="E6" s="39"/>
      <c r="F6" s="39"/>
      <c r="G6" s="39"/>
      <c r="H6" s="39"/>
      <c r="I6" s="12">
        <v>0</v>
      </c>
      <c r="J6" s="13">
        <f>D6*I6</f>
        <v>0</v>
      </c>
      <c r="K6" s="42"/>
      <c r="L6" s="14">
        <f>J6*K6</f>
        <v>0</v>
      </c>
      <c r="M6" s="15">
        <f>L6+J6</f>
        <v>0</v>
      </c>
    </row>
    <row r="7" spans="2:13" ht="13.5" thickBot="1">
      <c r="B7" s="33" t="s">
        <v>23</v>
      </c>
      <c r="C7" s="26" t="s">
        <v>54</v>
      </c>
      <c r="D7" s="48">
        <v>80</v>
      </c>
      <c r="E7" s="40"/>
      <c r="F7" s="40"/>
      <c r="G7" s="40"/>
      <c r="H7" s="40"/>
      <c r="I7" s="10">
        <v>0</v>
      </c>
      <c r="J7" s="41">
        <f>D7*I7</f>
        <v>0</v>
      </c>
      <c r="K7" s="43"/>
      <c r="L7" s="5">
        <f>J7*K7</f>
        <v>0</v>
      </c>
      <c r="M7" s="6">
        <f>L7+J7</f>
        <v>0</v>
      </c>
    </row>
    <row r="8" spans="2:13" ht="13.5" thickBot="1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  <c r="M8" s="69"/>
    </row>
    <row r="9" spans="2:13" ht="12.75" customHeight="1">
      <c r="B9" s="63" t="s">
        <v>5</v>
      </c>
      <c r="C9" s="64"/>
      <c r="D9" s="64"/>
      <c r="E9" s="64"/>
      <c r="F9" s="64"/>
      <c r="G9" s="64"/>
      <c r="H9" s="64"/>
      <c r="I9" s="64"/>
      <c r="J9" s="73">
        <f>SUM(J6:J7)</f>
        <v>0</v>
      </c>
      <c r="K9" s="75"/>
      <c r="L9" s="77">
        <f>SUM(L6:L7)</f>
        <v>0</v>
      </c>
      <c r="M9" s="79">
        <f>SUM(M6:M7)</f>
        <v>0</v>
      </c>
    </row>
    <row r="10" spans="2:13" ht="22.5" customHeight="1" thickBot="1">
      <c r="B10" s="65"/>
      <c r="C10" s="66"/>
      <c r="D10" s="66"/>
      <c r="E10" s="66"/>
      <c r="F10" s="66"/>
      <c r="G10" s="66"/>
      <c r="H10" s="66"/>
      <c r="I10" s="66"/>
      <c r="J10" s="74"/>
      <c r="K10" s="76"/>
      <c r="L10" s="78"/>
      <c r="M10" s="80"/>
    </row>
    <row r="14" spans="2:3" ht="14.25">
      <c r="B14" s="23" t="s">
        <v>6</v>
      </c>
      <c r="C14" s="23"/>
    </row>
    <row r="15" spans="9:10" ht="15">
      <c r="I15" s="21"/>
      <c r="J15" s="22"/>
    </row>
    <row r="16" spans="2:3" ht="12.75" customHeight="1">
      <c r="B16" s="1"/>
      <c r="C16" s="1"/>
    </row>
    <row r="17" spans="2:10" ht="12.75" customHeight="1">
      <c r="B17" s="35" t="s">
        <v>31</v>
      </c>
      <c r="C17" s="36"/>
      <c r="I17" s="21"/>
      <c r="J17" s="22"/>
    </row>
    <row r="18" spans="2:3" ht="12.75">
      <c r="B18" s="37" t="s">
        <v>32</v>
      </c>
      <c r="C18" s="38"/>
    </row>
    <row r="19" spans="2:3" ht="12.75">
      <c r="B19" s="1"/>
      <c r="C19" s="1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</sheetData>
  <sheetProtection/>
  <mergeCells count="7">
    <mergeCell ref="B2:M2"/>
    <mergeCell ref="B8:M8"/>
    <mergeCell ref="B9:I10"/>
    <mergeCell ref="J9:J10"/>
    <mergeCell ref="K9:K10"/>
    <mergeCell ref="L9:L10"/>
    <mergeCell ref="M9:M10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N23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5.28125" style="0" customWidth="1"/>
    <col min="2" max="2" width="9.7109375" style="0" customWidth="1"/>
    <col min="3" max="3" width="28.8515625" style="0" customWidth="1"/>
    <col min="4" max="5" width="13.00390625" style="2" customWidth="1"/>
    <col min="6" max="6" width="47.28125" style="0" customWidth="1"/>
    <col min="7" max="7" width="17.140625" style="0" customWidth="1"/>
    <col min="8" max="8" width="16.57421875" style="0" customWidth="1"/>
    <col min="9" max="9" width="13.140625" style="0" customWidth="1"/>
    <col min="10" max="10" width="12.140625" style="2" customWidth="1"/>
    <col min="11" max="11" width="14.57421875" style="0" customWidth="1"/>
    <col min="12" max="12" width="7.8515625" style="0" customWidth="1"/>
    <col min="13" max="13" width="14.00390625" style="0" customWidth="1"/>
    <col min="14" max="14" width="16.7109375" style="0" customWidth="1"/>
    <col min="15" max="15" width="9.28125" style="0" customWidth="1"/>
    <col min="16" max="16" width="3.7109375" style="0" customWidth="1"/>
  </cols>
  <sheetData>
    <row r="1" spans="2:3" ht="18.75" customHeight="1" thickBot="1">
      <c r="B1" s="20" t="s">
        <v>7</v>
      </c>
      <c r="C1" s="20"/>
    </row>
    <row r="2" spans="2:14" ht="25.5" customHeight="1" thickBot="1">
      <c r="B2" s="70" t="s">
        <v>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2"/>
    </row>
    <row r="3" ht="11.25" customHeight="1"/>
    <row r="4" ht="27" customHeight="1" thickBot="1">
      <c r="B4" s="27" t="s">
        <v>24</v>
      </c>
    </row>
    <row r="5" spans="2:14" ht="52.5" customHeight="1" thickBot="1">
      <c r="B5" s="28" t="s">
        <v>9</v>
      </c>
      <c r="C5" s="30" t="s">
        <v>14</v>
      </c>
      <c r="D5" s="17" t="s">
        <v>15</v>
      </c>
      <c r="E5" s="16" t="s">
        <v>16</v>
      </c>
      <c r="F5" s="31" t="s">
        <v>0</v>
      </c>
      <c r="G5" s="31" t="s">
        <v>17</v>
      </c>
      <c r="H5" s="31" t="s">
        <v>18</v>
      </c>
      <c r="I5" s="31" t="s">
        <v>19</v>
      </c>
      <c r="J5" s="19" t="s">
        <v>20</v>
      </c>
      <c r="K5" s="18" t="s">
        <v>3</v>
      </c>
      <c r="L5" s="16" t="s">
        <v>1</v>
      </c>
      <c r="M5" s="16" t="s">
        <v>2</v>
      </c>
      <c r="N5" s="19" t="s">
        <v>4</v>
      </c>
    </row>
    <row r="6" spans="2:14" ht="13.5" thickTop="1">
      <c r="B6" s="29" t="s">
        <v>11</v>
      </c>
      <c r="C6" s="24" t="s">
        <v>55</v>
      </c>
      <c r="D6" s="11">
        <v>500</v>
      </c>
      <c r="E6" s="32">
        <v>1470</v>
      </c>
      <c r="F6" s="39"/>
      <c r="G6" s="39"/>
      <c r="H6" s="39"/>
      <c r="I6" s="39"/>
      <c r="J6" s="12">
        <v>0</v>
      </c>
      <c r="K6" s="13">
        <f>E6*J6</f>
        <v>0</v>
      </c>
      <c r="L6" s="42"/>
      <c r="M6" s="14">
        <f>K6*L6</f>
        <v>0</v>
      </c>
      <c r="N6" s="15">
        <f>M6+K6</f>
        <v>0</v>
      </c>
    </row>
    <row r="7" spans="2:14" ht="12.75">
      <c r="B7" s="29" t="s">
        <v>25</v>
      </c>
      <c r="C7" s="25" t="s">
        <v>56</v>
      </c>
      <c r="D7" s="61">
        <v>950</v>
      </c>
      <c r="E7" s="32">
        <v>20040</v>
      </c>
      <c r="F7" s="39"/>
      <c r="G7" s="39"/>
      <c r="H7" s="39"/>
      <c r="I7" s="39"/>
      <c r="J7" s="9">
        <v>0</v>
      </c>
      <c r="K7" s="13">
        <f>E7*J7</f>
        <v>0</v>
      </c>
      <c r="L7" s="44"/>
      <c r="M7" s="3">
        <f>K7*L7</f>
        <v>0</v>
      </c>
      <c r="N7" s="4">
        <f>M7+K7</f>
        <v>0</v>
      </c>
    </row>
    <row r="8" spans="2:14" ht="13.5" thickBot="1">
      <c r="B8" s="33" t="s">
        <v>26</v>
      </c>
      <c r="C8" s="26" t="s">
        <v>57</v>
      </c>
      <c r="D8" s="8">
        <v>1200</v>
      </c>
      <c r="E8" s="34">
        <v>53040</v>
      </c>
      <c r="F8" s="40"/>
      <c r="G8" s="40"/>
      <c r="H8" s="40"/>
      <c r="I8" s="40"/>
      <c r="J8" s="10">
        <v>0</v>
      </c>
      <c r="K8" s="41">
        <f>E8*J8</f>
        <v>0</v>
      </c>
      <c r="L8" s="43"/>
      <c r="M8" s="5">
        <f>K8*L8</f>
        <v>0</v>
      </c>
      <c r="N8" s="6">
        <f>M8+K8</f>
        <v>0</v>
      </c>
    </row>
    <row r="9" spans="2:14" ht="13.5" thickBot="1">
      <c r="B9" s="67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</row>
    <row r="10" spans="2:14" ht="12.75" customHeight="1">
      <c r="B10" s="63" t="s">
        <v>5</v>
      </c>
      <c r="C10" s="64"/>
      <c r="D10" s="64"/>
      <c r="E10" s="64"/>
      <c r="F10" s="64"/>
      <c r="G10" s="64"/>
      <c r="H10" s="64"/>
      <c r="I10" s="64"/>
      <c r="J10" s="64"/>
      <c r="K10" s="73">
        <f>SUM(K6:K8)</f>
        <v>0</v>
      </c>
      <c r="L10" s="75"/>
      <c r="M10" s="77">
        <f>SUM(M6:M8)</f>
        <v>0</v>
      </c>
      <c r="N10" s="79">
        <f>SUM(N6:N8)</f>
        <v>0</v>
      </c>
    </row>
    <row r="11" spans="2:14" ht="22.5" customHeight="1" thickBot="1">
      <c r="B11" s="65"/>
      <c r="C11" s="66"/>
      <c r="D11" s="66"/>
      <c r="E11" s="66"/>
      <c r="F11" s="66"/>
      <c r="G11" s="66"/>
      <c r="H11" s="66"/>
      <c r="I11" s="66"/>
      <c r="J11" s="66"/>
      <c r="K11" s="74"/>
      <c r="L11" s="76"/>
      <c r="M11" s="78"/>
      <c r="N11" s="80"/>
    </row>
    <row r="15" spans="2:3" ht="14.25">
      <c r="B15" s="23" t="s">
        <v>6</v>
      </c>
      <c r="C15" s="23"/>
    </row>
    <row r="16" spans="10:11" ht="15">
      <c r="J16" s="21"/>
      <c r="K16" s="22"/>
    </row>
    <row r="17" spans="2:3" ht="12.75" customHeight="1">
      <c r="B17" s="1"/>
      <c r="C17" s="1"/>
    </row>
    <row r="18" spans="2:11" ht="12.75" customHeight="1">
      <c r="B18" s="35" t="s">
        <v>31</v>
      </c>
      <c r="C18" s="36"/>
      <c r="J18" s="21"/>
      <c r="K18" s="22"/>
    </row>
    <row r="19" spans="2:3" ht="12.75">
      <c r="B19" s="37" t="s">
        <v>32</v>
      </c>
      <c r="C19" s="38"/>
    </row>
    <row r="20" spans="2:3" ht="12.75">
      <c r="B20" s="1"/>
      <c r="C20" s="1"/>
    </row>
    <row r="21" spans="2:3" ht="12.75">
      <c r="B21" s="1"/>
      <c r="C21" s="1"/>
    </row>
    <row r="22" spans="2:3" ht="12.75">
      <c r="B22" s="1"/>
      <c r="C22" s="1"/>
    </row>
    <row r="23" spans="2:3" ht="12.75">
      <c r="B23" s="1"/>
      <c r="C23" s="1"/>
    </row>
  </sheetData>
  <sheetProtection/>
  <mergeCells count="7">
    <mergeCell ref="B2:N2"/>
    <mergeCell ref="B9:N9"/>
    <mergeCell ref="B10:J11"/>
    <mergeCell ref="K10:K11"/>
    <mergeCell ref="L10:L11"/>
    <mergeCell ref="M10:M11"/>
    <mergeCell ref="N10:N11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5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28125" style="0" customWidth="1"/>
    <col min="2" max="2" width="11.8515625" style="0" customWidth="1"/>
    <col min="3" max="3" width="27.140625" style="0" customWidth="1"/>
    <col min="4" max="4" width="13.00390625" style="2" customWidth="1"/>
    <col min="5" max="5" width="47.28125" style="0" customWidth="1"/>
    <col min="6" max="6" width="17.140625" style="0" customWidth="1"/>
    <col min="7" max="7" width="16.57421875" style="0" customWidth="1"/>
    <col min="8" max="8" width="13.140625" style="0" customWidth="1"/>
    <col min="9" max="9" width="12.140625" style="2" customWidth="1"/>
    <col min="10" max="10" width="14.57421875" style="0" customWidth="1"/>
    <col min="11" max="11" width="7.8515625" style="0" customWidth="1"/>
    <col min="12" max="12" width="14.00390625" style="0" customWidth="1"/>
    <col min="13" max="13" width="16.7109375" style="0" customWidth="1"/>
    <col min="14" max="14" width="9.28125" style="0" customWidth="1"/>
    <col min="15" max="15" width="3.7109375" style="0" customWidth="1"/>
  </cols>
  <sheetData>
    <row r="1" spans="2:3" ht="18.75" customHeight="1" thickBot="1">
      <c r="B1" s="20" t="s">
        <v>7</v>
      </c>
      <c r="C1" s="20"/>
    </row>
    <row r="2" spans="2:13" ht="25.5" customHeight="1" thickBot="1">
      <c r="B2" s="70" t="s">
        <v>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ht="11.25" customHeight="1"/>
    <row r="4" ht="27" customHeight="1" thickBot="1">
      <c r="B4" s="27" t="s">
        <v>27</v>
      </c>
    </row>
    <row r="5" spans="2:13" ht="52.5" customHeight="1" thickBot="1">
      <c r="B5" s="28" t="s">
        <v>9</v>
      </c>
      <c r="C5" s="30" t="s">
        <v>14</v>
      </c>
      <c r="D5" s="16" t="s">
        <v>16</v>
      </c>
      <c r="E5" s="31" t="s">
        <v>0</v>
      </c>
      <c r="F5" s="31" t="s">
        <v>17</v>
      </c>
      <c r="G5" s="31" t="s">
        <v>18</v>
      </c>
      <c r="H5" s="31" t="s">
        <v>19</v>
      </c>
      <c r="I5" s="19" t="s">
        <v>20</v>
      </c>
      <c r="J5" s="31" t="s">
        <v>3</v>
      </c>
      <c r="K5" s="16" t="s">
        <v>1</v>
      </c>
      <c r="L5" s="16" t="s">
        <v>2</v>
      </c>
      <c r="M5" s="19" t="s">
        <v>4</v>
      </c>
    </row>
    <row r="6" spans="2:13" ht="13.5" thickTop="1">
      <c r="B6" s="29" t="s">
        <v>13</v>
      </c>
      <c r="C6" s="24" t="s">
        <v>58</v>
      </c>
      <c r="D6" s="49">
        <v>300</v>
      </c>
      <c r="E6" s="39"/>
      <c r="F6" s="39"/>
      <c r="G6" s="39"/>
      <c r="H6" s="39"/>
      <c r="I6" s="12">
        <v>0</v>
      </c>
      <c r="J6" s="56">
        <f>D6*I6</f>
        <v>0</v>
      </c>
      <c r="K6" s="42"/>
      <c r="L6" s="14">
        <f>J6*K6</f>
        <v>0</v>
      </c>
      <c r="M6" s="15">
        <f>L6+J6</f>
        <v>0</v>
      </c>
    </row>
    <row r="7" spans="2:13" ht="12.75">
      <c r="B7" s="29" t="s">
        <v>28</v>
      </c>
      <c r="C7" s="45" t="s">
        <v>59</v>
      </c>
      <c r="D7" s="32">
        <v>16082</v>
      </c>
      <c r="E7" s="39"/>
      <c r="F7" s="39"/>
      <c r="G7" s="39"/>
      <c r="H7" s="39"/>
      <c r="I7" s="9">
        <v>0</v>
      </c>
      <c r="J7" s="56">
        <f>D7*I7</f>
        <v>0</v>
      </c>
      <c r="K7" s="44"/>
      <c r="L7" s="3">
        <f>J7*K7</f>
        <v>0</v>
      </c>
      <c r="M7" s="4">
        <f>L7+J7</f>
        <v>0</v>
      </c>
    </row>
    <row r="8" spans="2:13" ht="12.75">
      <c r="B8" s="29" t="s">
        <v>29</v>
      </c>
      <c r="C8" s="50" t="s">
        <v>73</v>
      </c>
      <c r="D8" s="51">
        <v>200</v>
      </c>
      <c r="E8" s="52"/>
      <c r="F8" s="52"/>
      <c r="G8" s="52"/>
      <c r="H8" s="52"/>
      <c r="I8" s="9">
        <v>0</v>
      </c>
      <c r="J8" s="57">
        <f>D8*I8</f>
        <v>0</v>
      </c>
      <c r="K8" s="44"/>
      <c r="L8" s="3">
        <f>J8*K8</f>
        <v>0</v>
      </c>
      <c r="M8" s="4">
        <f>L8+J8</f>
        <v>0</v>
      </c>
    </row>
    <row r="9" spans="2:13" ht="12.75">
      <c r="B9" s="29" t="s">
        <v>30</v>
      </c>
      <c r="C9" s="50" t="s">
        <v>60</v>
      </c>
      <c r="D9" s="51">
        <v>224</v>
      </c>
      <c r="E9" s="52"/>
      <c r="F9" s="52"/>
      <c r="G9" s="52"/>
      <c r="H9" s="52"/>
      <c r="I9" s="9">
        <v>0</v>
      </c>
      <c r="J9" s="57">
        <f>D9*I9</f>
        <v>0</v>
      </c>
      <c r="K9" s="44"/>
      <c r="L9" s="3">
        <f>J9*K9</f>
        <v>0</v>
      </c>
      <c r="M9" s="4">
        <f>L9+J9</f>
        <v>0</v>
      </c>
    </row>
    <row r="10" spans="2:13" ht="13.5" thickBot="1">
      <c r="B10" s="33" t="s">
        <v>74</v>
      </c>
      <c r="C10" s="53" t="s">
        <v>61</v>
      </c>
      <c r="D10" s="54">
        <v>350</v>
      </c>
      <c r="E10" s="55"/>
      <c r="F10" s="55"/>
      <c r="G10" s="55"/>
      <c r="H10" s="55"/>
      <c r="I10" s="10">
        <v>0</v>
      </c>
      <c r="J10" s="58">
        <f>D10*I10</f>
        <v>0</v>
      </c>
      <c r="K10" s="43"/>
      <c r="L10" s="5">
        <f>J10*K10</f>
        <v>0</v>
      </c>
      <c r="M10" s="6">
        <f>L10+J10</f>
        <v>0</v>
      </c>
    </row>
    <row r="11" spans="2:13" ht="13.5" thickBot="1">
      <c r="B11" s="67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9"/>
    </row>
    <row r="12" spans="2:13" ht="12.75" customHeight="1">
      <c r="B12" s="63" t="s">
        <v>5</v>
      </c>
      <c r="C12" s="64"/>
      <c r="D12" s="64"/>
      <c r="E12" s="64"/>
      <c r="F12" s="64"/>
      <c r="G12" s="64"/>
      <c r="H12" s="64"/>
      <c r="I12" s="64"/>
      <c r="J12" s="73">
        <f>SUM(J6:J10)</f>
        <v>0</v>
      </c>
      <c r="K12" s="75"/>
      <c r="L12" s="77">
        <f>SUM(L6:L10)</f>
        <v>0</v>
      </c>
      <c r="M12" s="79">
        <f>SUM(M6:M10)</f>
        <v>0</v>
      </c>
    </row>
    <row r="13" spans="2:13" ht="22.5" customHeight="1" thickBot="1">
      <c r="B13" s="65"/>
      <c r="C13" s="66"/>
      <c r="D13" s="66"/>
      <c r="E13" s="66"/>
      <c r="F13" s="66"/>
      <c r="G13" s="66"/>
      <c r="H13" s="66"/>
      <c r="I13" s="66"/>
      <c r="J13" s="74"/>
      <c r="K13" s="76"/>
      <c r="L13" s="78"/>
      <c r="M13" s="80"/>
    </row>
    <row r="17" spans="2:3" ht="14.25">
      <c r="B17" s="23" t="s">
        <v>6</v>
      </c>
      <c r="C17" s="23"/>
    </row>
    <row r="18" spans="9:10" ht="15">
      <c r="I18" s="21"/>
      <c r="J18" s="22"/>
    </row>
    <row r="19" spans="2:3" ht="12.75" customHeight="1">
      <c r="B19" s="1"/>
      <c r="C19" s="1"/>
    </row>
    <row r="20" spans="2:10" ht="12.75" customHeight="1">
      <c r="B20" s="35" t="s">
        <v>31</v>
      </c>
      <c r="C20" s="36"/>
      <c r="I20" s="21"/>
      <c r="J20" s="22"/>
    </row>
    <row r="21" spans="2:3" ht="12.75">
      <c r="B21" s="37" t="s">
        <v>32</v>
      </c>
      <c r="C21" s="38"/>
    </row>
    <row r="22" spans="2:3" ht="12.75">
      <c r="B22" s="1"/>
      <c r="C22" s="1"/>
    </row>
    <row r="23" spans="2:3" ht="12.75">
      <c r="B23" s="1"/>
      <c r="C23" s="1"/>
    </row>
    <row r="24" spans="2:3" ht="12.75">
      <c r="B24" s="1"/>
      <c r="C24" s="1"/>
    </row>
    <row r="25" spans="2:3" ht="12.75">
      <c r="B25" s="1"/>
      <c r="C25" s="1"/>
    </row>
  </sheetData>
  <sheetProtection/>
  <mergeCells count="7">
    <mergeCell ref="B2:M2"/>
    <mergeCell ref="B11:M11"/>
    <mergeCell ref="B12:I13"/>
    <mergeCell ref="J12:J13"/>
    <mergeCell ref="K12:K13"/>
    <mergeCell ref="L12:L13"/>
    <mergeCell ref="M12:M13"/>
  </mergeCells>
  <printOptions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Lukáš MLEJNEK</dc:creator>
  <cp:keywords/>
  <dc:description/>
  <cp:lastModifiedBy>Petra KREISINGEROVÁ</cp:lastModifiedBy>
  <cp:lastPrinted>2023-05-04T12:15:51Z</cp:lastPrinted>
  <dcterms:created xsi:type="dcterms:W3CDTF">2019-01-24T12:47:21Z</dcterms:created>
  <dcterms:modified xsi:type="dcterms:W3CDTF">2023-10-04T08:23:55Z</dcterms:modified>
  <cp:category/>
  <cp:version/>
  <cp:contentType/>
  <cp:contentStatus/>
</cp:coreProperties>
</file>