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20" windowHeight="9105" activeTab="0"/>
  </bookViews>
  <sheets>
    <sheet name="ČÁST 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<sst xmlns="http://schemas.openxmlformats.org/spreadsheetml/2006/main" count="30" uniqueCount="29">
  <si>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Sazba DPH (%)</t>
  </si>
  <si>
    <t>DPH (Kč)</t>
  </si>
  <si>
    <t>Cena/ks bez DPH</t>
  </si>
  <si>
    <t>Celková cena za požadovaný počet ks bez DPH</t>
  </si>
  <si>
    <t>Celková cena za požadovaný počet ks vč. DPH</t>
  </si>
  <si>
    <t>Celková nabídková cena</t>
  </si>
  <si>
    <t>……………………………………………………………</t>
  </si>
  <si>
    <t>podpis osoby oprávněné jednat jménem účastníka</t>
  </si>
  <si>
    <t>V ……………., dne…………..</t>
  </si>
  <si>
    <t>Min. síla materiálu v µ</t>
  </si>
  <si>
    <t>Druh zboží včetně rozměru</t>
  </si>
  <si>
    <t>Dodávky pytlů na odpad do Nemocnice s poliklinikou Česká Lípa, a.s.</t>
  </si>
  <si>
    <t xml:space="preserve">LPDE pytel 500x600 mm – ČERVENÝ (netrasparentní - bez potisku)
</t>
  </si>
  <si>
    <t>LPDE pytel 700x1100 mm – ŽLUTÝ (částečně transparentní)</t>
  </si>
  <si>
    <t xml:space="preserve">LPDE pytel 700x1100 mm – ZELENÝ (netransparentní - syté zabarvení)
</t>
  </si>
  <si>
    <t>LPDE pytel 500x600 mm – ČERNÝ (netransparentní - syté zabarvení)</t>
  </si>
  <si>
    <t>LPDE pytel 700x1100 mm – (transparentní)</t>
  </si>
  <si>
    <t>LPDE pytel 700x1100 mm - HNĚDÝ (netrasparentní)</t>
  </si>
  <si>
    <t>LPDE recykl. pytel 700x850 mm – ČERNÝ (netransparentní - syté zabarvení)</t>
  </si>
  <si>
    <t>LPDE recykl. pytel 1000x1200 mm – ČERNÝ (netransparentní - syté zabarvení)</t>
  </si>
  <si>
    <t>LPDE pytel 700x1100 mm – ČERNÝ (netransparentní - syté zabarvení)</t>
  </si>
  <si>
    <t xml:space="preserve">Příloha č. 1 Formulář pro stanovení nabídkové ceny </t>
  </si>
  <si>
    <t>Předpokládaný odběr kusů za 2 roky</t>
  </si>
  <si>
    <t xml:space="preserve">Katalogové číslo </t>
  </si>
  <si>
    <t xml:space="preserve">Počet kusů v roli </t>
  </si>
  <si>
    <t>LPDE pytel 700x1100 mm – ČERVENÝ (netransparentní - s potiskem)</t>
  </si>
  <si>
    <t>LPDE pytel 1000x1200 mm – ČERVENÝ (netransparentní - s potiskem)</t>
  </si>
  <si>
    <t xml:space="preserve">LPDE pytel 700x1100 mm  – ČERVENÝ (netransparentní - s potiskem)
</t>
  </si>
  <si>
    <t>Garantovaná nosnost pytle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</si>
</sst>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i/>
      <sz val="11"/>
      <color rgb="FFFF000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1" fillId="0" borderId="0" applyNumberFormat="0" applyFill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2" fillId="7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9" borderId="8" applyNumberFormat="0" applyAlignment="0" applyProtection="0"/>
    <xf numFmtId="0" fontId="17" fillId="9" borderId="9" applyNumberFormat="0" applyAlignment="0" applyProtection="0"/>
    <xf numFmtId="0" fontId="18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67" fontId="0" fillId="0" borderId="10" xfId="0" applyNumberFormat="1" applyBorder="1" applyAlignment="1">
      <alignment/>
    </xf>
    <xf numFmtId="9" fontId="22" fillId="0" borderId="10" xfId="0" applyNumberFormat="1" applyFont="1" applyBorder="1" applyAlignment="1">
      <alignment horizontal="center" vertical="center"/>
    </xf>
    <xf numFmtId="167" fontId="20" fillId="18" borderId="11" xfId="0" applyNumberFormat="1" applyFont="1" applyFill="1" applyBorder="1" applyAlignment="1">
      <alignment/>
    </xf>
    <xf numFmtId="167" fontId="0" fillId="0" borderId="12" xfId="0" applyNumberFormat="1" applyBorder="1" applyAlignment="1">
      <alignment/>
    </xf>
    <xf numFmtId="167" fontId="20" fillId="18" borderId="13" xfId="0" applyNumberFormat="1" applyFont="1" applyFill="1" applyBorder="1" applyAlignment="1">
      <alignment/>
    </xf>
    <xf numFmtId="167" fontId="20" fillId="18" borderId="14" xfId="0" applyNumberFormat="1" applyFont="1" applyFill="1" applyBorder="1" applyAlignment="1">
      <alignment/>
    </xf>
    <xf numFmtId="167" fontId="20" fillId="18" borderId="15" xfId="0" applyNumberFormat="1" applyFont="1" applyFill="1" applyBorder="1" applyAlignment="1">
      <alignment/>
    </xf>
    <xf numFmtId="0" fontId="0" fillId="19" borderId="16" xfId="0" applyFill="1" applyBorder="1" applyAlignment="1">
      <alignment horizontal="center" vertical="center" wrapText="1"/>
    </xf>
    <xf numFmtId="0" fontId="0" fillId="19" borderId="16" xfId="0" applyFont="1" applyFill="1" applyBorder="1" applyAlignment="1">
      <alignment horizontal="center" vertical="center" wrapText="1"/>
    </xf>
    <xf numFmtId="0" fontId="0" fillId="19" borderId="17" xfId="0" applyFont="1" applyFill="1" applyBorder="1" applyAlignment="1">
      <alignment horizontal="center" vertical="center" wrapText="1"/>
    </xf>
    <xf numFmtId="0" fontId="0" fillId="19" borderId="18" xfId="0" applyFont="1" applyFill="1" applyBorder="1" applyAlignment="1">
      <alignment horizontal="center" vertical="center" wrapText="1"/>
    </xf>
    <xf numFmtId="0" fontId="0" fillId="19" borderId="19" xfId="0" applyFont="1" applyFill="1" applyBorder="1" applyAlignment="1">
      <alignment horizontal="center" vertical="center" wrapText="1"/>
    </xf>
    <xf numFmtId="0" fontId="0" fillId="19" borderId="18" xfId="0" applyFill="1" applyBorder="1" applyAlignment="1">
      <alignment horizontal="left" vertical="center" wrapText="1"/>
    </xf>
    <xf numFmtId="0" fontId="30" fillId="0" borderId="0" xfId="47" applyFont="1" applyAlignment="1">
      <alignment/>
      <protection/>
    </xf>
    <xf numFmtId="0" fontId="29" fillId="0" borderId="0" xfId="47" applyFont="1" applyAlignment="1">
      <alignment/>
      <protection/>
    </xf>
    <xf numFmtId="0" fontId="30" fillId="0" borderId="0" xfId="48" applyFont="1" applyAlignment="1">
      <alignment vertical="center"/>
      <protection/>
    </xf>
    <xf numFmtId="0" fontId="31" fillId="0" borderId="0" xfId="0" applyFont="1" applyFill="1" applyAlignment="1">
      <alignment/>
    </xf>
    <xf numFmtId="0" fontId="0" fillId="0" borderId="0" xfId="0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Fill="1" applyAlignment="1">
      <alignment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9" fontId="22" fillId="0" borderId="12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167" fontId="20" fillId="18" borderId="21" xfId="0" applyNumberFormat="1" applyFont="1" applyFill="1" applyBorder="1" applyAlignment="1">
      <alignment/>
    </xf>
    <xf numFmtId="0" fontId="20" fillId="0" borderId="2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/>
    </xf>
    <xf numFmtId="0" fontId="20" fillId="0" borderId="12" xfId="0" applyFont="1" applyFill="1" applyBorder="1" applyAlignment="1">
      <alignment vertical="top" wrapText="1"/>
    </xf>
    <xf numFmtId="0" fontId="0" fillId="20" borderId="22" xfId="0" applyFill="1" applyBorder="1" applyAlignment="1">
      <alignment/>
    </xf>
    <xf numFmtId="0" fontId="0" fillId="20" borderId="23" xfId="0" applyFill="1" applyBorder="1" applyAlignment="1">
      <alignment/>
    </xf>
    <xf numFmtId="167" fontId="0" fillId="20" borderId="11" xfId="0" applyNumberFormat="1" applyFill="1" applyBorder="1" applyAlignment="1">
      <alignment horizontal="center"/>
    </xf>
    <xf numFmtId="0" fontId="0" fillId="20" borderId="14" xfId="0" applyFill="1" applyBorder="1" applyAlignment="1">
      <alignment/>
    </xf>
    <xf numFmtId="0" fontId="0" fillId="20" borderId="10" xfId="0" applyFill="1" applyBorder="1" applyAlignment="1">
      <alignment/>
    </xf>
    <xf numFmtId="167" fontId="0" fillId="20" borderId="24" xfId="0" applyNumberFormat="1" applyFill="1" applyBorder="1" applyAlignment="1">
      <alignment horizontal="center"/>
    </xf>
    <xf numFmtId="0" fontId="0" fillId="20" borderId="21" xfId="0" applyFill="1" applyBorder="1" applyAlignment="1">
      <alignment/>
    </xf>
    <xf numFmtId="0" fontId="0" fillId="20" borderId="25" xfId="0" applyFill="1" applyBorder="1" applyAlignment="1">
      <alignment/>
    </xf>
    <xf numFmtId="0" fontId="0" fillId="20" borderId="20" xfId="0" applyFill="1" applyBorder="1" applyAlignment="1">
      <alignment/>
    </xf>
    <xf numFmtId="0" fontId="0" fillId="20" borderId="15" xfId="0" applyFill="1" applyBorder="1" applyAlignment="1">
      <alignment/>
    </xf>
    <xf numFmtId="0" fontId="0" fillId="20" borderId="12" xfId="0" applyFill="1" applyBorder="1" applyAlignment="1">
      <alignment/>
    </xf>
    <xf numFmtId="167" fontId="0" fillId="20" borderId="13" xfId="0" applyNumberForma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0" fontId="30" fillId="0" borderId="0" xfId="47" applyFont="1" applyAlignment="1">
      <alignment horizontal="center" wrapText="1"/>
      <protection/>
    </xf>
    <xf numFmtId="0" fontId="21" fillId="18" borderId="29" xfId="0" applyFont="1" applyFill="1" applyBorder="1" applyAlignment="1">
      <alignment horizontal="left" vertical="center"/>
    </xf>
    <xf numFmtId="0" fontId="21" fillId="18" borderId="30" xfId="0" applyFont="1" applyFill="1" applyBorder="1" applyAlignment="1">
      <alignment horizontal="left" vertical="center"/>
    </xf>
    <xf numFmtId="0" fontId="21" fillId="18" borderId="31" xfId="0" applyFont="1" applyFill="1" applyBorder="1" applyAlignment="1">
      <alignment horizontal="left" vertical="center"/>
    </xf>
    <xf numFmtId="0" fontId="21" fillId="18" borderId="32" xfId="0" applyFont="1" applyFill="1" applyBorder="1" applyAlignment="1">
      <alignment horizontal="left" vertic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167" fontId="20" fillId="18" borderId="38" xfId="0" applyNumberFormat="1" applyFont="1" applyFill="1" applyBorder="1" applyAlignment="1">
      <alignment horizontal="center" vertical="center"/>
    </xf>
    <xf numFmtId="167" fontId="20" fillId="18" borderId="39" xfId="0" applyNumberFormat="1" applyFont="1" applyFill="1" applyBorder="1" applyAlignment="1">
      <alignment horizontal="center" vertical="center"/>
    </xf>
    <xf numFmtId="9" fontId="23" fillId="0" borderId="40" xfId="0" applyNumberFormat="1" applyFont="1" applyBorder="1" applyAlignment="1">
      <alignment horizontal="center" vertical="center"/>
    </xf>
    <xf numFmtId="9" fontId="23" fillId="0" borderId="41" xfId="0" applyNumberFormat="1" applyFont="1" applyBorder="1" applyAlignment="1">
      <alignment horizontal="center" vertical="center"/>
    </xf>
    <xf numFmtId="167" fontId="20" fillId="0" borderId="40" xfId="0" applyNumberFormat="1" applyFont="1" applyBorder="1" applyAlignment="1">
      <alignment horizontal="center" vertical="center"/>
    </xf>
    <xf numFmtId="167" fontId="20" fillId="0" borderId="41" xfId="0" applyNumberFormat="1" applyFont="1" applyBorder="1" applyAlignment="1">
      <alignment horizontal="center" vertical="center"/>
    </xf>
    <xf numFmtId="167" fontId="20" fillId="18" borderId="42" xfId="0" applyNumberFormat="1" applyFont="1" applyFill="1" applyBorder="1" applyAlignment="1">
      <alignment horizontal="center" vertical="center"/>
    </xf>
    <xf numFmtId="167" fontId="20" fillId="18" borderId="43" xfId="0" applyNumberFormat="1" applyFont="1" applyFill="1" applyBorder="1" applyAlignment="1">
      <alignment horizontal="center" vertical="center"/>
    </xf>
    <xf numFmtId="0" fontId="0" fillId="20" borderId="44" xfId="0" applyFill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2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5.28125" style="0" customWidth="1"/>
    <col min="2" max="2" width="3.421875" style="0" customWidth="1"/>
    <col min="3" max="3" width="71.28125" style="0" customWidth="1"/>
    <col min="4" max="4" width="13.57421875" style="0" customWidth="1"/>
    <col min="5" max="5" width="13.00390625" style="2" customWidth="1"/>
    <col min="6" max="6" width="18.140625" style="0" customWidth="1"/>
    <col min="7" max="7" width="10.421875" style="0" customWidth="1"/>
    <col min="8" max="8" width="12.00390625" style="0" customWidth="1"/>
    <col min="9" max="9" width="12.00390625" style="2" customWidth="1"/>
    <col min="10" max="10" width="14.57421875" style="0" customWidth="1"/>
    <col min="11" max="11" width="7.8515625" style="0" customWidth="1"/>
    <col min="12" max="12" width="14.00390625" style="0" customWidth="1"/>
    <col min="13" max="13" width="16.7109375" style="0" customWidth="1"/>
    <col min="14" max="14" width="9.28125" style="0" customWidth="1"/>
    <col min="15" max="15" width="3.7109375" style="0" customWidth="1"/>
  </cols>
  <sheetData>
    <row r="1" spans="2:3" ht="45.75" customHeight="1" thickBot="1">
      <c r="B1" s="21" t="s">
        <v>21</v>
      </c>
      <c r="C1" s="20"/>
    </row>
    <row r="2" spans="2:13" ht="25.5" customHeight="1" thickBot="1">
      <c r="B2" s="58" t="s">
        <v>11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ht="11.25" customHeight="1" thickBot="1"/>
    <row r="4" spans="2:13" ht="52.5" customHeight="1" thickBot="1">
      <c r="B4" s="15"/>
      <c r="C4" s="10" t="s">
        <v>10</v>
      </c>
      <c r="D4" s="11" t="s">
        <v>9</v>
      </c>
      <c r="E4" s="12" t="s">
        <v>22</v>
      </c>
      <c r="F4" s="13" t="s">
        <v>23</v>
      </c>
      <c r="G4" s="11" t="s">
        <v>24</v>
      </c>
      <c r="H4" s="12" t="s">
        <v>28</v>
      </c>
      <c r="I4" s="14" t="s">
        <v>2</v>
      </c>
      <c r="J4" s="13" t="s">
        <v>3</v>
      </c>
      <c r="K4" s="11" t="s">
        <v>0</v>
      </c>
      <c r="L4" s="11" t="s">
        <v>1</v>
      </c>
      <c r="M4" s="14" t="s">
        <v>4</v>
      </c>
    </row>
    <row r="5" spans="2:13" ht="15" customHeight="1" thickTop="1">
      <c r="B5" s="23">
        <v>1</v>
      </c>
      <c r="C5" s="32" t="s">
        <v>12</v>
      </c>
      <c r="D5" s="25">
        <v>100</v>
      </c>
      <c r="E5" s="47">
        <v>27300</v>
      </c>
      <c r="F5" s="35"/>
      <c r="G5" s="36"/>
      <c r="H5" s="69"/>
      <c r="I5" s="37"/>
      <c r="J5" s="8">
        <f aca="true" t="shared" si="0" ref="J5:J17">I5*E5</f>
        <v>0</v>
      </c>
      <c r="K5" s="4">
        <v>0.21</v>
      </c>
      <c r="L5" s="3">
        <f>J5*K5</f>
        <v>0</v>
      </c>
      <c r="M5" s="5">
        <f aca="true" t="shared" si="1" ref="M5:M17">L5+J5</f>
        <v>0</v>
      </c>
    </row>
    <row r="6" spans="2:13" ht="15" customHeight="1">
      <c r="B6" s="23">
        <v>2</v>
      </c>
      <c r="C6" s="33" t="s">
        <v>13</v>
      </c>
      <c r="D6" s="25">
        <v>65</v>
      </c>
      <c r="E6" s="47">
        <v>19600</v>
      </c>
      <c r="F6" s="35"/>
      <c r="G6" s="36"/>
      <c r="H6" s="69"/>
      <c r="I6" s="37"/>
      <c r="J6" s="8">
        <f t="shared" si="0"/>
        <v>0</v>
      </c>
      <c r="K6" s="4">
        <v>0.21</v>
      </c>
      <c r="L6" s="3">
        <f aca="true" t="shared" si="2" ref="L6:L17">J6*K6</f>
        <v>0</v>
      </c>
      <c r="M6" s="5">
        <f t="shared" si="1"/>
        <v>0</v>
      </c>
    </row>
    <row r="7" spans="2:13" ht="15" customHeight="1">
      <c r="B7" s="23">
        <v>3</v>
      </c>
      <c r="C7" s="32" t="s">
        <v>14</v>
      </c>
      <c r="D7" s="25">
        <v>65</v>
      </c>
      <c r="E7" s="47">
        <v>33600</v>
      </c>
      <c r="F7" s="35"/>
      <c r="G7" s="36"/>
      <c r="H7" s="69"/>
      <c r="I7" s="37"/>
      <c r="J7" s="8">
        <f t="shared" si="0"/>
        <v>0</v>
      </c>
      <c r="K7" s="4">
        <v>0.21</v>
      </c>
      <c r="L7" s="3">
        <f t="shared" si="2"/>
        <v>0</v>
      </c>
      <c r="M7" s="5">
        <f t="shared" si="1"/>
        <v>0</v>
      </c>
    </row>
    <row r="8" spans="2:13" ht="15" customHeight="1">
      <c r="B8" s="23">
        <v>4</v>
      </c>
      <c r="C8" s="32" t="s">
        <v>17</v>
      </c>
      <c r="D8" s="25">
        <v>50</v>
      </c>
      <c r="E8" s="47">
        <v>6000</v>
      </c>
      <c r="F8" s="35"/>
      <c r="G8" s="36"/>
      <c r="H8" s="69"/>
      <c r="I8" s="37"/>
      <c r="J8" s="8">
        <f t="shared" si="0"/>
        <v>0</v>
      </c>
      <c r="K8" s="4">
        <v>0.21</v>
      </c>
      <c r="L8" s="3">
        <f t="shared" si="2"/>
        <v>0</v>
      </c>
      <c r="M8" s="5">
        <f t="shared" si="1"/>
        <v>0</v>
      </c>
    </row>
    <row r="9" spans="2:13" ht="15" customHeight="1">
      <c r="B9" s="23">
        <v>5</v>
      </c>
      <c r="C9" s="32" t="s">
        <v>16</v>
      </c>
      <c r="D9" s="25">
        <v>75</v>
      </c>
      <c r="E9" s="47">
        <v>7200</v>
      </c>
      <c r="F9" s="35"/>
      <c r="G9" s="36"/>
      <c r="H9" s="69"/>
      <c r="I9" s="37"/>
      <c r="J9" s="8">
        <f t="shared" si="0"/>
        <v>0</v>
      </c>
      <c r="K9" s="4">
        <v>0.21</v>
      </c>
      <c r="L9" s="3">
        <f t="shared" si="2"/>
        <v>0</v>
      </c>
      <c r="M9" s="5">
        <f t="shared" si="1"/>
        <v>0</v>
      </c>
    </row>
    <row r="10" spans="2:13" ht="15" customHeight="1">
      <c r="B10" s="23">
        <v>6</v>
      </c>
      <c r="C10" s="31" t="s">
        <v>18</v>
      </c>
      <c r="D10" s="26">
        <v>40</v>
      </c>
      <c r="E10" s="48">
        <v>20400</v>
      </c>
      <c r="F10" s="38"/>
      <c r="G10" s="39"/>
      <c r="H10" s="39"/>
      <c r="I10" s="40"/>
      <c r="J10" s="8">
        <f t="shared" si="0"/>
        <v>0</v>
      </c>
      <c r="K10" s="4">
        <v>0.21</v>
      </c>
      <c r="L10" s="3">
        <f t="shared" si="2"/>
        <v>0</v>
      </c>
      <c r="M10" s="5">
        <f t="shared" si="1"/>
        <v>0</v>
      </c>
    </row>
    <row r="11" spans="2:13" ht="15" customHeight="1">
      <c r="B11" s="23">
        <v>7</v>
      </c>
      <c r="C11" s="31" t="s">
        <v>19</v>
      </c>
      <c r="D11" s="26">
        <v>80</v>
      </c>
      <c r="E11" s="48">
        <v>5800</v>
      </c>
      <c r="F11" s="41"/>
      <c r="G11" s="42"/>
      <c r="H11" s="39"/>
      <c r="I11" s="40"/>
      <c r="J11" s="8">
        <f t="shared" si="0"/>
        <v>0</v>
      </c>
      <c r="K11" s="4">
        <v>0.21</v>
      </c>
      <c r="L11" s="3">
        <f t="shared" si="2"/>
        <v>0</v>
      </c>
      <c r="M11" s="5">
        <f t="shared" si="1"/>
        <v>0</v>
      </c>
    </row>
    <row r="12" spans="2:13" ht="15" customHeight="1">
      <c r="B12" s="23">
        <v>8</v>
      </c>
      <c r="C12" s="31" t="s">
        <v>15</v>
      </c>
      <c r="D12" s="26">
        <v>40</v>
      </c>
      <c r="E12" s="48">
        <v>280000</v>
      </c>
      <c r="F12" s="41"/>
      <c r="G12" s="39"/>
      <c r="H12" s="70"/>
      <c r="I12" s="40"/>
      <c r="J12" s="8">
        <f t="shared" si="0"/>
        <v>0</v>
      </c>
      <c r="K12" s="4">
        <v>0.21</v>
      </c>
      <c r="L12" s="3">
        <f t="shared" si="2"/>
        <v>0</v>
      </c>
      <c r="M12" s="5">
        <f t="shared" si="1"/>
        <v>0</v>
      </c>
    </row>
    <row r="13" spans="2:13" ht="15" customHeight="1">
      <c r="B13" s="29">
        <v>9</v>
      </c>
      <c r="C13" s="31" t="s">
        <v>20</v>
      </c>
      <c r="D13" s="26">
        <v>80</v>
      </c>
      <c r="E13" s="48">
        <v>224400</v>
      </c>
      <c r="F13" s="41"/>
      <c r="G13" s="43"/>
      <c r="H13" s="70"/>
      <c r="I13" s="40"/>
      <c r="J13" s="30">
        <f t="shared" si="0"/>
        <v>0</v>
      </c>
      <c r="K13" s="4">
        <v>0.21</v>
      </c>
      <c r="L13" s="3">
        <f t="shared" si="2"/>
        <v>0</v>
      </c>
      <c r="M13" s="5">
        <f t="shared" si="1"/>
        <v>0</v>
      </c>
    </row>
    <row r="14" spans="2:13" ht="15" customHeight="1">
      <c r="B14" s="29">
        <v>10</v>
      </c>
      <c r="C14" s="31" t="s">
        <v>20</v>
      </c>
      <c r="D14" s="26">
        <v>200</v>
      </c>
      <c r="E14" s="48">
        <v>100</v>
      </c>
      <c r="F14" s="41"/>
      <c r="G14" s="43"/>
      <c r="H14" s="70"/>
      <c r="I14" s="40"/>
      <c r="J14" s="30">
        <f t="shared" si="0"/>
        <v>0</v>
      </c>
      <c r="K14" s="4">
        <v>0.21</v>
      </c>
      <c r="L14" s="3">
        <f t="shared" si="2"/>
        <v>0</v>
      </c>
      <c r="M14" s="5">
        <f t="shared" si="1"/>
        <v>0</v>
      </c>
    </row>
    <row r="15" spans="2:13" ht="15" customHeight="1">
      <c r="B15" s="29">
        <v>11</v>
      </c>
      <c r="C15" s="31" t="s">
        <v>25</v>
      </c>
      <c r="D15" s="26">
        <v>100</v>
      </c>
      <c r="E15" s="48">
        <v>174900</v>
      </c>
      <c r="F15" s="41"/>
      <c r="G15" s="43"/>
      <c r="H15" s="70"/>
      <c r="I15" s="40"/>
      <c r="J15" s="30">
        <f t="shared" si="0"/>
        <v>0</v>
      </c>
      <c r="K15" s="4">
        <v>0.21</v>
      </c>
      <c r="L15" s="3">
        <f t="shared" si="2"/>
        <v>0</v>
      </c>
      <c r="M15" s="5">
        <f t="shared" si="1"/>
        <v>0</v>
      </c>
    </row>
    <row r="16" spans="2:13" ht="15" customHeight="1">
      <c r="B16" s="29">
        <v>12</v>
      </c>
      <c r="C16" s="31" t="s">
        <v>26</v>
      </c>
      <c r="D16" s="26">
        <v>100</v>
      </c>
      <c r="E16" s="48">
        <v>5900</v>
      </c>
      <c r="F16" s="41"/>
      <c r="G16" s="43"/>
      <c r="H16" s="70"/>
      <c r="I16" s="40"/>
      <c r="J16" s="30">
        <f t="shared" si="0"/>
        <v>0</v>
      </c>
      <c r="K16" s="4">
        <v>0.21</v>
      </c>
      <c r="L16" s="3">
        <f t="shared" si="2"/>
        <v>0</v>
      </c>
      <c r="M16" s="5">
        <f t="shared" si="1"/>
        <v>0</v>
      </c>
    </row>
    <row r="17" spans="2:13" ht="15" customHeight="1" thickBot="1">
      <c r="B17" s="24">
        <v>13</v>
      </c>
      <c r="C17" s="34" t="s">
        <v>27</v>
      </c>
      <c r="D17" s="27">
        <v>200</v>
      </c>
      <c r="E17" s="49">
        <v>1850</v>
      </c>
      <c r="F17" s="44"/>
      <c r="G17" s="45"/>
      <c r="H17" s="71"/>
      <c r="I17" s="46"/>
      <c r="J17" s="9">
        <f t="shared" si="0"/>
        <v>0</v>
      </c>
      <c r="K17" s="28">
        <v>0.21</v>
      </c>
      <c r="L17" s="6">
        <f t="shared" si="2"/>
        <v>0</v>
      </c>
      <c r="M17" s="7">
        <f t="shared" si="1"/>
        <v>0</v>
      </c>
    </row>
    <row r="18" spans="2:13" ht="13.5" thickBot="1"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7"/>
    </row>
    <row r="19" spans="2:13" ht="12.75" customHeight="1">
      <c r="B19" s="51" t="s">
        <v>5</v>
      </c>
      <c r="C19" s="52"/>
      <c r="D19" s="52"/>
      <c r="E19" s="52"/>
      <c r="F19" s="52"/>
      <c r="G19" s="52"/>
      <c r="H19" s="52"/>
      <c r="I19" s="52"/>
      <c r="J19" s="61">
        <f>SUM(J5:J17)</f>
        <v>0</v>
      </c>
      <c r="K19" s="63">
        <v>0.21</v>
      </c>
      <c r="L19" s="65">
        <f>SUM(L5:L17)</f>
        <v>0</v>
      </c>
      <c r="M19" s="67">
        <f>SUM(M5:M17)</f>
        <v>0</v>
      </c>
    </row>
    <row r="20" spans="2:13" ht="22.5" customHeight="1" thickBot="1">
      <c r="B20" s="53"/>
      <c r="C20" s="54"/>
      <c r="D20" s="54"/>
      <c r="E20" s="54"/>
      <c r="F20" s="54"/>
      <c r="G20" s="54"/>
      <c r="H20" s="54"/>
      <c r="I20" s="54"/>
      <c r="J20" s="62"/>
      <c r="K20" s="64"/>
      <c r="L20" s="66"/>
      <c r="M20" s="68"/>
    </row>
    <row r="24" ht="14.25">
      <c r="B24" s="18" t="s">
        <v>8</v>
      </c>
    </row>
    <row r="25" spans="7:10" ht="15">
      <c r="G25" s="16" t="s">
        <v>6</v>
      </c>
      <c r="H25" s="16"/>
      <c r="I25" s="16"/>
      <c r="J25" s="17"/>
    </row>
    <row r="26" spans="2:10" ht="12.75">
      <c r="B26" s="1"/>
      <c r="C26" s="1"/>
      <c r="G26" s="50" t="s">
        <v>7</v>
      </c>
      <c r="H26" s="50"/>
      <c r="I26" s="50"/>
      <c r="J26" s="50"/>
    </row>
    <row r="27" spans="2:10" ht="14.25">
      <c r="B27" s="22"/>
      <c r="C27" s="1"/>
      <c r="G27" s="50"/>
      <c r="H27" s="50"/>
      <c r="I27" s="50"/>
      <c r="J27" s="50"/>
    </row>
    <row r="28" spans="2:3" ht="12.75">
      <c r="B28" s="19"/>
      <c r="C28" s="1"/>
    </row>
    <row r="29" spans="2:3" ht="12.75">
      <c r="B29" s="1"/>
      <c r="C29" s="1"/>
    </row>
    <row r="30" spans="2:3" ht="12.75">
      <c r="B30" s="1"/>
      <c r="C30" s="1"/>
    </row>
    <row r="31" spans="2:3" ht="12.75">
      <c r="B31" s="1"/>
      <c r="C31" s="1"/>
    </row>
    <row r="32" spans="2:3" ht="12.75">
      <c r="B32" s="1"/>
      <c r="C32" s="1"/>
    </row>
  </sheetData>
  <sheetProtection/>
  <mergeCells count="8">
    <mergeCell ref="G26:J27"/>
    <mergeCell ref="B19:I20"/>
    <mergeCell ref="B18:M18"/>
    <mergeCell ref="B2:M2"/>
    <mergeCell ref="J19:J20"/>
    <mergeCell ref="K19:K20"/>
    <mergeCell ref="L19:L20"/>
    <mergeCell ref="M19:M20"/>
  </mergeCells>
  <printOptions/>
  <pageMargins left="0.787401575" right="0.787401575" top="0.984251969" bottom="0.984251969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Lukáš MLEJNEK</dc:creator>
  <cp:keywords/>
  <dc:description/>
  <cp:lastModifiedBy>Petra KREISINGEROVÁ</cp:lastModifiedBy>
  <cp:lastPrinted>2022-04-05T07:14:33Z</cp:lastPrinted>
  <dcterms:created xsi:type="dcterms:W3CDTF">2019-01-24T12:47:21Z</dcterms:created>
  <dcterms:modified xsi:type="dcterms:W3CDTF">2024-02-01T08:07:36Z</dcterms:modified>
  <cp:category/>
  <cp:version/>
  <cp:contentType/>
  <cp:contentStatus/>
</cp:coreProperties>
</file>