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icka Novák\2018\Rychlostní výhybka\"/>
    </mc:Choice>
  </mc:AlternateContent>
  <bookViews>
    <workbookView xWindow="0" yWindow="0" windowWidth="13035" windowHeight="8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5" i="1" l="1"/>
  <c r="F72" i="1" l="1"/>
  <c r="F73" i="1"/>
  <c r="F55" i="1"/>
  <c r="F76" i="1"/>
  <c r="F61" i="1" l="1"/>
  <c r="F10" i="1"/>
  <c r="F11" i="1"/>
  <c r="F9" i="1" l="1"/>
  <c r="F8" i="1"/>
  <c r="F12" i="1"/>
  <c r="F6" i="1"/>
  <c r="F7" i="1"/>
  <c r="F4" i="1"/>
  <c r="F22" i="1"/>
  <c r="F31" i="1"/>
  <c r="F5" i="1" l="1"/>
  <c r="F17" i="1"/>
  <c r="F49" i="1" l="1"/>
  <c r="F50" i="1"/>
  <c r="F48" i="1"/>
  <c r="F58" i="1"/>
  <c r="F53" i="1"/>
  <c r="F52" i="1"/>
  <c r="F51" i="1"/>
  <c r="F47" i="1"/>
  <c r="F38" i="1"/>
  <c r="F39" i="1"/>
  <c r="F70" i="1"/>
  <c r="F15" i="1" l="1"/>
  <c r="F80" i="1"/>
  <c r="F79" i="1"/>
  <c r="F78" i="1"/>
  <c r="F77" i="1"/>
  <c r="F26" i="1"/>
  <c r="F24" i="1"/>
  <c r="F23" i="1"/>
  <c r="F21" i="1"/>
  <c r="F20" i="1"/>
  <c r="F19" i="1"/>
  <c r="F18" i="1"/>
  <c r="F16" i="1"/>
  <c r="F14" i="1"/>
  <c r="F13" i="1"/>
  <c r="F62" i="1"/>
  <c r="F46" i="1"/>
  <c r="F27" i="1"/>
  <c r="F28" i="1"/>
  <c r="F29" i="1"/>
  <c r="F30" i="1"/>
  <c r="F32" i="1"/>
  <c r="F33" i="1"/>
  <c r="F34" i="1"/>
  <c r="F35" i="1"/>
  <c r="F36" i="1"/>
  <c r="F37" i="1"/>
  <c r="F40" i="1"/>
  <c r="F41" i="1"/>
  <c r="F42" i="1"/>
  <c r="F43" i="1"/>
  <c r="F44" i="1"/>
  <c r="F45" i="1"/>
  <c r="F54" i="1"/>
  <c r="F56" i="1"/>
  <c r="F57" i="1"/>
  <c r="F59" i="1"/>
  <c r="F60" i="1"/>
  <c r="F63" i="1"/>
  <c r="F64" i="1"/>
  <c r="F65" i="1"/>
  <c r="F66" i="1"/>
  <c r="F67" i="1"/>
  <c r="F68" i="1"/>
  <c r="F69" i="1"/>
  <c r="F71" i="1"/>
  <c r="F74" i="1"/>
  <c r="F75" i="1"/>
  <c r="F81" i="1" l="1"/>
</calcChain>
</file>

<file path=xl/sharedStrings.xml><?xml version="1.0" encoding="utf-8"?>
<sst xmlns="http://schemas.openxmlformats.org/spreadsheetml/2006/main" count="163" uniqueCount="93">
  <si>
    <t>Popis</t>
  </si>
  <si>
    <t>MJ</t>
  </si>
  <si>
    <t>Množství</t>
  </si>
  <si>
    <t>m2</t>
  </si>
  <si>
    <t>m</t>
  </si>
  <si>
    <t xml:space="preserve">      Bourání zdiva z betonu prostého neprokládaného ručně</t>
  </si>
  <si>
    <t>m3</t>
  </si>
  <si>
    <t xml:space="preserve">      Úprava pláně v hornině tř. 1 až 4 se zhutněním</t>
  </si>
  <si>
    <t xml:space="preserve">      Zřízení vrstvy z geotextilie v rovině nebo ve sklonu do 1:5 š do 8,5 m</t>
  </si>
  <si>
    <t xml:space="preserve">      Očištění vybouraných obrubníků silničních od spojovacího materiálu s odklizením do 10 m</t>
  </si>
  <si>
    <t>kus</t>
  </si>
  <si>
    <t>t</t>
  </si>
  <si>
    <t xml:space="preserve">      Podkladnice na pražcích rozponová - bez dodávky materiálu</t>
  </si>
  <si>
    <t xml:space="preserve">      Pryž.podložka pod podkladnici PP-S 49/R 65 (tl. 4,6 mm) - bez dodávky materiálu</t>
  </si>
  <si>
    <t xml:space="preserve">      Pryž.podložka mezi podkladnici a patu kolejnice PK-R 65 (tl. 8 mm) - bez dodávky materiálu</t>
  </si>
  <si>
    <t xml:space="preserve">      Směrové a výškové vyrovnání koleje automatickou podbíječkou</t>
  </si>
  <si>
    <t xml:space="preserve">      Asfaltový beton vrstva podkladní ACP 22 (obalované kamenivo OKH) tl 100 mm š do 3 m</t>
  </si>
  <si>
    <t xml:space="preserve">      Postřik živičný spojovací z asfaltu v množství do 0,70 kg/m2</t>
  </si>
  <si>
    <t xml:space="preserve">      Asfaltový beton vrstva obrusná ACO 8 (ABJ) tl 50 mm š do 3 m z nemodifikovaného asfaltu</t>
  </si>
  <si>
    <t xml:space="preserve">      Odstranění nánosu z drenážních šachtic hl do 2 m</t>
  </si>
  <si>
    <t xml:space="preserve">      Revize a úpravy odvodňovací šachtice vč. napojení + dodávka nového poklopu + rámu</t>
  </si>
  <si>
    <t xml:space="preserve">      Demontáž a zpětná montáž ukolejňování vodiče od kolejnice nebo stykového transformátoru</t>
  </si>
  <si>
    <t xml:space="preserve">      Demontáž a montáž nové skříňky ke kolejnici (D+M)</t>
  </si>
  <si>
    <t xml:space="preserve">      Demontáž a montáž nových datových, induktivních a jiných smyček (D+M)</t>
  </si>
  <si>
    <t xml:space="preserve">      Demontáž + výroba a montáž nového příčného propojení</t>
  </si>
  <si>
    <t xml:space="preserve">      Geodetické práce při provádění stavby</t>
  </si>
  <si>
    <t xml:space="preserve">      Dokumentace skutečného provedení stavby</t>
  </si>
  <si>
    <t xml:space="preserve">      Nátěr paty nebo stojiny žlábkové kolejnice asfaltovou emulzí (ALP)</t>
  </si>
  <si>
    <t xml:space="preserve">      Poplatek za uložení betonového odpadu na skládce (skládkovné), vč. naložení, odvozu, složení</t>
  </si>
  <si>
    <t xml:space="preserve">      Poplatek za uložení odpadu z asfaltových povrchů na skládce (skládkovné), vč. naložení, odvozu, složení</t>
  </si>
  <si>
    <t xml:space="preserve">      Zkoušky zatěžkávací (zatěžovací) statické</t>
  </si>
  <si>
    <t xml:space="preserve">      Kolejové lože z kameniva hrubého drceného fr. 32-63 B1, včetně dopravy , D+M</t>
  </si>
  <si>
    <t xml:space="preserve">      Odstranění kolejového lože z kameniva po rozebrání koleje,vč.naložení , odvozu a uložení na skládku zhotovitele</t>
  </si>
  <si>
    <t xml:space="preserve">      Odkup vytěžených kolejových roštů</t>
  </si>
  <si>
    <t xml:space="preserve">      Odkup vytěženého kameniva z kolejového lože</t>
  </si>
  <si>
    <t>cel</t>
  </si>
  <si>
    <t>ks</t>
  </si>
  <si>
    <t xml:space="preserve">      Náklady za výlukovou náhradní dopravu</t>
  </si>
  <si>
    <t xml:space="preserve">      Odstranění panelů mezi kolejnicí a vozovkou, vč. stávajících zálivek, vč.naložení, odvozu a uložení na skládku zhotovitele</t>
  </si>
  <si>
    <t xml:space="preserve">      Odstranění panelu mezi kolejnicemi nebo mezi kolejemi, vč. stávajících zálivek, vč.naložení, odvozu a uložení na skládku zhotovitele</t>
  </si>
  <si>
    <t xml:space="preserve">      Výplň mezi pražci a prahy z kameniva hrubého drceného fr. 32-63 B1, včetně dopravy, D+M</t>
  </si>
  <si>
    <t>Jednotková cena</t>
  </si>
  <si>
    <t>Celková cena</t>
  </si>
  <si>
    <t xml:space="preserve">      Kamerové prohlídky kanalizačních přípojek</t>
  </si>
  <si>
    <t>Celkem</t>
  </si>
  <si>
    <t xml:space="preserve">      Odpojení a nové zapojení kabeláže topení výhybky (D+M)</t>
  </si>
  <si>
    <t xml:space="preserve">      Geotextilie š.4,0m 30kN/m2 tkaná - bez dodávky materiálu</t>
  </si>
  <si>
    <t xml:space="preserve">      Výšková úprava poklopu kanalizační šachtice</t>
  </si>
  <si>
    <t xml:space="preserve">      Sanační vrstva ze ŠD - přírodního kameniva fr. 0-128 A v tloušťce 300 mm, včetně materiálu, odkopávek, naložení a složení, odvozu a dovozu, D+M, hutnění, skládkovného nebo recyklace</t>
  </si>
  <si>
    <t xml:space="preserve">      Náklady na zařízení staveniště + zábory veřejného prostranství</t>
  </si>
  <si>
    <t xml:space="preserve">      Vodorovné dopravní značení retroreflexní bílou barvou přechody pro chodce, šipky nebo symboly, stíny, včetně předznačení</t>
  </si>
  <si>
    <t xml:space="preserve">      Úprava rýhy pro osazení nového kanalizačního potrubí přípojek</t>
  </si>
  <si>
    <t xml:space="preserve">      Kanalizační potrubí z tvrdého PVC-systém KG tuhost třídy SN8 DN200 (D+M)</t>
  </si>
  <si>
    <t xml:space="preserve">     Obsyp potrubí bez prohození sypaniny z hornin tř. 1 až 4 uloženým do 3 m od kraje výkopu (ŠD frakce 8-16 A)</t>
  </si>
  <si>
    <t xml:space="preserve">      Poplatek za uložení sypaniny na skládce (skládkovné), vč. naložení, odvozu, složení</t>
  </si>
  <si>
    <t xml:space="preserve">      Pročištění drenážního potrubí a přípojek odvodnění DN 100 - 200</t>
  </si>
  <si>
    <t xml:space="preserve">      Napojení kanalizačního/drenážního potrubí do šachtic</t>
  </si>
  <si>
    <t xml:space="preserve">      Zásyp výkopu pro potrubí a šachtice - ŠD frakce 0-63 A se zhutněním</t>
  </si>
  <si>
    <t xml:space="preserve">      Odkup použitých zádlažbových panelů (A, B, C)</t>
  </si>
  <si>
    <t xml:space="preserve">      Zajištění odpojení a nového zapojení EPD nebo jiného ukolejnění + dodávka nových malých skříněk ke kolejnici</t>
  </si>
  <si>
    <t>OCENĚNÝ VÝKAZ VÝMĚR</t>
  </si>
  <si>
    <t xml:space="preserve">      Řezání spár a vytvoření komůrky š 15 mm hl 30 mm pro těsnící zálivku v živičném krytu</t>
  </si>
  <si>
    <t xml:space="preserve">      Těsnění spár modifikovanou asf. zálivkou za tepla pro komůrky š 15 mm hl 30 mm (ve styku se silnicí)</t>
  </si>
  <si>
    <t xml:space="preserve"> </t>
  </si>
  <si>
    <t xml:space="preserve">      Odstranění podkladu pl přes 200 m2 živičných tl 250 mm (kolejiště)</t>
  </si>
  <si>
    <t xml:space="preserve">      Svár žlábkových kolejnic elektrický s příložkou</t>
  </si>
  <si>
    <t xml:space="preserve">      Podbíjení příčných pražců mezilehlých i stykových dřevěných - ruční, dvojnásobné</t>
  </si>
  <si>
    <t xml:space="preserve">      Vytrhání obrub silničních stojatých</t>
  </si>
  <si>
    <t xml:space="preserve">      Přechodové kolejnice 49E1/57R1- bez dodávky materiálu</t>
  </si>
  <si>
    <t xml:space="preserve">      Kolejnice širokopatní 49E1 - bez dodávky materiálu</t>
  </si>
  <si>
    <t xml:space="preserve">      Rozebrání kolejových roštů na pražcích, vč. příčných řezů kolejnic,vč.naložení , odvozu a uložení na skládku zhotovitele</t>
  </si>
  <si>
    <t xml:space="preserve">      Odstranění výhybky, vč. příčných řezů kolejnic,vč.naložení , odvozu a uložení na skládku objednatele</t>
  </si>
  <si>
    <t xml:space="preserve">      Montáž odvodnění výhybky včetně napojení do šachtic s dodávkou potrubí</t>
  </si>
  <si>
    <t xml:space="preserve">      Osazení silničního obrubníku betonového stojatého s boční opěrou do lože z betonu prostého</t>
  </si>
  <si>
    <t xml:space="preserve">      Náklady za zvláštní užívání MK</t>
  </si>
  <si>
    <t xml:space="preserve">      Pražec dřevěný příčný 1A impregnovaný olejem BK dl.260 cm I - bez dodávky materiálu</t>
  </si>
  <si>
    <t xml:space="preserve">      Pražec DP 07P vystrojený - bez dodávky materiálu</t>
  </si>
  <si>
    <t xml:space="preserve">      Zřízení koleje stykované ze širokopatních kolejnic na nových pražcích betonových a dřevěných rozdělení 650 mm - bez dodávky materiálu</t>
  </si>
  <si>
    <t xml:space="preserve">Stavební úpravy výhybky e.č. 5-12 na ul. Horní                                                                                                                                                                                                                                          Inženýrské objekty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 01 Kolejový svršek a spodek
</t>
  </si>
  <si>
    <t xml:space="preserve">      Zřízení výhybky s normálním rozchodem, tvaru S49, na dřevěných pražcích - bez dodávky materiálu</t>
  </si>
  <si>
    <t xml:space="preserve">      Odkopávky a prokopávky nezapažené, v hornině třídy 3</t>
  </si>
  <si>
    <t xml:space="preserve">      Založení trávníku</t>
  </si>
  <si>
    <t xml:space="preserve">      Plošná úprava terénu, s urvovnáním terénu, bez doplnění ornice (zemina z výkopku)</t>
  </si>
  <si>
    <t xml:space="preserve">      Dovoz materiálů ze skládky objednatele pro zřízení nového kolejového roštu, vč. geotextilie, vč. naložení a složení, trasa délky 13 km</t>
  </si>
  <si>
    <t xml:space="preserve">      Dodávka betonu tř. min. C16/20nXF1 na boční opěru obrub + bednění + montáž</t>
  </si>
  <si>
    <t xml:space="preserve">      Dodávka nových obrub BO 15/30 </t>
  </si>
  <si>
    <t xml:space="preserve">      Odvoz vybouraných obrub/krajníků na skládku objednatele, trasa délky 13 km</t>
  </si>
  <si>
    <t xml:space="preserve">      Demontáž a montáž svodidel </t>
  </si>
  <si>
    <t xml:space="preserve">      Provizorní dopravní značení po dobu realizace stavby D+M (včetně návrhu, projednání, schválení, vydání příkazu)</t>
  </si>
  <si>
    <t xml:space="preserve">      Osazení námezníku D+M</t>
  </si>
  <si>
    <t xml:space="preserve">      Geometrický plán pro vypořádání pozemků</t>
  </si>
  <si>
    <t xml:space="preserve">      Geometrický plán pro vypořádání věcných břemen</t>
  </si>
  <si>
    <t xml:space="preserve">      Plastová kanalizační korugovaná roura dl. 1000 mm, D 600mm, včetně systémového zaslepení dna, včetně poklopu a rámu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</si>
</sst>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7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C00000"/>
      <name val="MS Sans Serif"/>
      <family val="2"/>
      <charset val="238"/>
    </font>
    <font>
      <sz val="8"/>
      <color theme="3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30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0" fontId="0" fillId="0" borderId="7" xfId="0" applyBorder="1" applyAlignment="1">
      <alignment horizontal="left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1" fillId="0" borderId="0" xfId="0" applyFont="1" applyFill="1" applyAlignment="1">
      <alignment horizontal="left" vertical="top"/>
      <protection locked="0"/>
    </xf>
    <xf numFmtId="0" fontId="4" fillId="0" borderId="7" xfId="0" applyFont="1" applyBorder="1" applyAlignment="1">
      <alignment horizontal="left" vertical="center"/>
      <protection locked="0"/>
    </xf>
    <xf numFmtId="164" fontId="2" fillId="0" borderId="8" xfId="0" applyNumberFormat="1" applyFont="1" applyBorder="1" applyAlignment="1">
      <alignment horizontal="right" vertical="center"/>
      <protection locked="0"/>
    </xf>
    <xf numFmtId="0" fontId="5" fillId="0" borderId="5" xfId="0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left" vertical="top"/>
      <protection locked="0"/>
    </xf>
    <xf numFmtId="9" fontId="1" fillId="0" borderId="0" xfId="0" applyNumberFormat="1" applyFont="1" applyAlignment="1">
      <alignment horizontal="left" vertical="top"/>
      <protection locked="0"/>
    </xf>
    <xf numFmtId="164" fontId="1" fillId="0" borderId="0" xfId="0" applyNumberFormat="1" applyFont="1" applyFill="1" applyBorder="1" applyAlignment="1">
      <alignment horizontal="right" vertical="top"/>
      <protection locked="0"/>
    </xf>
    <xf numFmtId="0" fontId="0" fillId="0" borderId="0" xfId="0" applyBorder="1" applyAlignment="1">
      <alignment horizontal="left" vertical="top"/>
      <protection locked="0"/>
    </xf>
    <xf numFmtId="9" fontId="0" fillId="0" borderId="0" xfId="0" applyNumberFormat="1" applyBorder="1" applyAlignment="1">
      <alignment horizontal="left" vertical="top"/>
      <protection locked="0"/>
    </xf>
    <xf numFmtId="0" fontId="0" fillId="0" borderId="0" xfId="0" applyAlignment="1">
      <alignment horizontal="left" vertical="top" wrapText="1"/>
      <protection locked="0"/>
    </xf>
    <xf numFmtId="0" fontId="4" fillId="0" borderId="0" xfId="0" applyFont="1" applyAlignment="1">
      <alignment horizontal="left" vertical="center" wrapText="1"/>
      <protection locked="0"/>
    </xf>
    <xf numFmtId="0" fontId="3" fillId="0" borderId="0" xfId="0" applyFont="1" applyAlignment="1">
      <alignment horizontal="left" vertical="center"/>
      <protection locked="0"/>
    </xf>
    <xf numFmtId="0" fontId="1" fillId="0" borderId="5" xfId="0" applyFont="1" applyFill="1" applyBorder="1" applyAlignment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top"/>
      <protection locked="0"/>
    </xf>
    <xf numFmtId="164" fontId="1" fillId="0" borderId="9" xfId="0" applyNumberFormat="1" applyFont="1" applyFill="1" applyBorder="1" applyAlignment="1">
      <alignment horizontal="right" vertical="top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1" fillId="2" borderId="1" xfId="0" applyFont="1" applyFill="1" applyBorder="1" applyAlignment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top"/>
      <protection locked="0"/>
    </xf>
    <xf numFmtId="164" fontId="1" fillId="2" borderId="1" xfId="0" applyNumberFormat="1" applyFont="1" applyFill="1" applyBorder="1" applyAlignment="1">
      <alignment horizontal="right" vertical="top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zoomScaleNormal="100" workbookViewId="0">
      <selection activeCell="H6" sqref="H6"/>
    </sheetView>
  </sheetViews>
  <sheetFormatPr defaultColWidth="10.6640625" defaultRowHeight="12" customHeight="1" x14ac:dyDescent="0.15"/>
  <cols>
    <col min="1" max="1" width="8.1640625" style="2" customWidth="1"/>
    <col min="2" max="2" width="70.6640625" style="2" customWidth="1"/>
    <col min="3" max="3" width="6.6640625" style="2" customWidth="1"/>
    <col min="4" max="4" width="10.1640625" style="2" customWidth="1"/>
    <col min="5" max="5" width="11.6640625" style="2" customWidth="1"/>
    <col min="6" max="6" width="15.33203125" style="2" customWidth="1"/>
    <col min="7" max="7" width="15.83203125" style="2" customWidth="1"/>
    <col min="8" max="8" width="18.6640625" style="2" customWidth="1"/>
    <col min="9" max="9" width="12.6640625" style="2" customWidth="1"/>
    <col min="10" max="10" width="12.5" style="2" customWidth="1"/>
    <col min="11" max="11" width="5.33203125" style="2" customWidth="1"/>
    <col min="12" max="12" width="19.33203125" style="2" customWidth="1"/>
    <col min="13" max="13" width="19.83203125" style="2" customWidth="1"/>
    <col min="14" max="16384" width="10.6640625" style="1"/>
  </cols>
  <sheetData>
    <row r="1" spans="1:12" s="2" customFormat="1" ht="24" customHeight="1" x14ac:dyDescent="0.15">
      <c r="A1" s="20" t="s">
        <v>60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8" customFormat="1" ht="54.75" customHeight="1" thickBot="1" x14ac:dyDescent="0.2">
      <c r="A2" s="19" t="s">
        <v>78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2" customFormat="1" ht="33.75" customHeight="1" x14ac:dyDescent="0.15">
      <c r="A3" s="3"/>
      <c r="B3" s="4" t="s">
        <v>0</v>
      </c>
      <c r="C3" s="4" t="s">
        <v>1</v>
      </c>
      <c r="D3" s="4" t="s">
        <v>2</v>
      </c>
      <c r="E3" s="4" t="s">
        <v>41</v>
      </c>
      <c r="F3" s="5" t="s">
        <v>42</v>
      </c>
    </row>
    <row r="4" spans="1:12" s="2" customFormat="1" ht="24" customHeight="1" x14ac:dyDescent="0.15">
      <c r="A4" s="21">
        <v>1</v>
      </c>
      <c r="B4" s="22" t="s">
        <v>80</v>
      </c>
      <c r="C4" s="23" t="s">
        <v>6</v>
      </c>
      <c r="D4" s="24">
        <v>70</v>
      </c>
      <c r="E4" s="25">
        <v>0</v>
      </c>
      <c r="F4" s="26">
        <f t="shared" ref="F4" si="0">PRODUCT(D4:E4)</f>
        <v>0</v>
      </c>
      <c r="H4" s="13"/>
      <c r="I4" s="7"/>
    </row>
    <row r="5" spans="1:12" s="2" customFormat="1" ht="24" customHeight="1" x14ac:dyDescent="0.15">
      <c r="A5" s="21">
        <v>2</v>
      </c>
      <c r="B5" s="22" t="s">
        <v>64</v>
      </c>
      <c r="C5" s="23" t="s">
        <v>3</v>
      </c>
      <c r="D5" s="24">
        <v>25</v>
      </c>
      <c r="E5" s="25">
        <v>0</v>
      </c>
      <c r="F5" s="26">
        <f t="shared" ref="F5:F6" si="1">PRODUCT(D5:E5)</f>
        <v>0</v>
      </c>
      <c r="I5" s="8"/>
    </row>
    <row r="6" spans="1:12" s="2" customFormat="1" ht="24" customHeight="1" x14ac:dyDescent="0.15">
      <c r="A6" s="21">
        <v>3</v>
      </c>
      <c r="B6" s="22" t="s">
        <v>82</v>
      </c>
      <c r="C6" s="23" t="s">
        <v>3</v>
      </c>
      <c r="D6" s="24">
        <v>145</v>
      </c>
      <c r="E6" s="25">
        <v>0</v>
      </c>
      <c r="F6" s="26">
        <f t="shared" si="1"/>
        <v>0</v>
      </c>
      <c r="I6" s="8"/>
    </row>
    <row r="7" spans="1:12" s="2" customFormat="1" ht="24" customHeight="1" x14ac:dyDescent="0.15">
      <c r="A7" s="21">
        <v>4</v>
      </c>
      <c r="B7" s="22" t="s">
        <v>81</v>
      </c>
      <c r="C7" s="23" t="s">
        <v>3</v>
      </c>
      <c r="D7" s="24">
        <v>145</v>
      </c>
      <c r="E7" s="25">
        <v>0</v>
      </c>
      <c r="F7" s="26">
        <f t="shared" ref="F7:F11" si="2">PRODUCT(D7:E7)</f>
        <v>0</v>
      </c>
      <c r="I7" s="7"/>
    </row>
    <row r="8" spans="1:12" s="2" customFormat="1" ht="24" customHeight="1" x14ac:dyDescent="0.15">
      <c r="A8" s="21">
        <v>5</v>
      </c>
      <c r="B8" s="22" t="s">
        <v>67</v>
      </c>
      <c r="C8" s="23" t="s">
        <v>4</v>
      </c>
      <c r="D8" s="25">
        <v>185</v>
      </c>
      <c r="E8" s="25">
        <v>0</v>
      </c>
      <c r="F8" s="26">
        <f t="shared" si="2"/>
        <v>0</v>
      </c>
      <c r="I8" s="7"/>
    </row>
    <row r="9" spans="1:12" s="2" customFormat="1" ht="24" customHeight="1" x14ac:dyDescent="0.15">
      <c r="A9" s="21">
        <v>6</v>
      </c>
      <c r="B9" s="22" t="s">
        <v>73</v>
      </c>
      <c r="C9" s="23" t="s">
        <v>4</v>
      </c>
      <c r="D9" s="25">
        <v>165</v>
      </c>
      <c r="E9" s="25">
        <v>0</v>
      </c>
      <c r="F9" s="26">
        <f t="shared" ref="F9" si="3">PRODUCT(D9:E9)</f>
        <v>0</v>
      </c>
      <c r="I9" s="7"/>
    </row>
    <row r="10" spans="1:12" s="2" customFormat="1" ht="24" customHeight="1" x14ac:dyDescent="0.15">
      <c r="A10" s="21">
        <v>6</v>
      </c>
      <c r="B10" s="22" t="s">
        <v>85</v>
      </c>
      <c r="C10" s="23" t="s">
        <v>4</v>
      </c>
      <c r="D10" s="25">
        <v>165</v>
      </c>
      <c r="E10" s="25">
        <v>0</v>
      </c>
      <c r="F10" s="26">
        <f t="shared" ref="F10" si="4">PRODUCT(D10:E10)</f>
        <v>0</v>
      </c>
    </row>
    <row r="11" spans="1:12" s="2" customFormat="1" ht="24" customHeight="1" x14ac:dyDescent="0.15">
      <c r="A11" s="21">
        <v>7</v>
      </c>
      <c r="B11" s="22" t="s">
        <v>84</v>
      </c>
      <c r="C11" s="23" t="s">
        <v>4</v>
      </c>
      <c r="D11" s="25">
        <v>165</v>
      </c>
      <c r="E11" s="25">
        <v>0</v>
      </c>
      <c r="F11" s="26">
        <f t="shared" si="2"/>
        <v>0</v>
      </c>
    </row>
    <row r="12" spans="1:12" s="2" customFormat="1" ht="24" customHeight="1" x14ac:dyDescent="0.15">
      <c r="A12" s="21">
        <v>8</v>
      </c>
      <c r="B12" s="22" t="s">
        <v>5</v>
      </c>
      <c r="C12" s="23" t="s">
        <v>6</v>
      </c>
      <c r="D12" s="25">
        <v>5</v>
      </c>
      <c r="E12" s="25">
        <v>0</v>
      </c>
      <c r="F12" s="26">
        <f t="shared" ref="F12:F26" si="5">PRODUCT(D12:E12)</f>
        <v>0</v>
      </c>
    </row>
    <row r="13" spans="1:12" s="2" customFormat="1" ht="24" customHeight="1" x14ac:dyDescent="0.15">
      <c r="A13" s="21">
        <v>9</v>
      </c>
      <c r="B13" s="22" t="s">
        <v>7</v>
      </c>
      <c r="C13" s="23" t="s">
        <v>3</v>
      </c>
      <c r="D13" s="25">
        <v>440</v>
      </c>
      <c r="E13" s="25">
        <v>0</v>
      </c>
      <c r="F13" s="26">
        <f t="shared" si="5"/>
        <v>0</v>
      </c>
      <c r="H13" s="14"/>
    </row>
    <row r="14" spans="1:12" s="2" customFormat="1" ht="24" customHeight="1" x14ac:dyDescent="0.15">
      <c r="A14" s="21">
        <v>10</v>
      </c>
      <c r="B14" s="22" t="s">
        <v>66</v>
      </c>
      <c r="C14" s="23" t="s">
        <v>10</v>
      </c>
      <c r="D14" s="25">
        <v>46</v>
      </c>
      <c r="E14" s="25">
        <v>0</v>
      </c>
      <c r="F14" s="26">
        <f t="shared" si="5"/>
        <v>0</v>
      </c>
      <c r="G14" s="12"/>
    </row>
    <row r="15" spans="1:12" s="2" customFormat="1" ht="24" customHeight="1" x14ac:dyDescent="0.15">
      <c r="A15" s="21">
        <v>11</v>
      </c>
      <c r="B15" s="22" t="s">
        <v>8</v>
      </c>
      <c r="C15" s="23" t="s">
        <v>3</v>
      </c>
      <c r="D15" s="25">
        <v>440</v>
      </c>
      <c r="E15" s="25">
        <v>0</v>
      </c>
      <c r="F15" s="26">
        <f t="shared" ref="F15" si="6">PRODUCT(D15:E15)</f>
        <v>0</v>
      </c>
    </row>
    <row r="16" spans="1:12" s="2" customFormat="1" ht="24" customHeight="1" x14ac:dyDescent="0.15">
      <c r="A16" s="21">
        <v>12</v>
      </c>
      <c r="B16" s="27" t="s">
        <v>46</v>
      </c>
      <c r="C16" s="28" t="s">
        <v>3</v>
      </c>
      <c r="D16" s="29">
        <v>0</v>
      </c>
      <c r="E16" s="25">
        <v>0</v>
      </c>
      <c r="F16" s="26">
        <f t="shared" si="5"/>
        <v>0</v>
      </c>
      <c r="H16" s="16"/>
    </row>
    <row r="17" spans="1:9" s="2" customFormat="1" ht="24" customHeight="1" x14ac:dyDescent="0.15">
      <c r="A17" s="21">
        <v>13</v>
      </c>
      <c r="B17" s="22" t="s">
        <v>9</v>
      </c>
      <c r="C17" s="23" t="s">
        <v>4</v>
      </c>
      <c r="D17" s="25">
        <v>185</v>
      </c>
      <c r="E17" s="25">
        <v>0</v>
      </c>
      <c r="F17" s="26">
        <f t="shared" ref="F17" si="7">PRODUCT(D17:E17)</f>
        <v>0</v>
      </c>
      <c r="G17" s="12"/>
      <c r="H17" s="15"/>
    </row>
    <row r="18" spans="1:9" s="2" customFormat="1" ht="24" customHeight="1" x14ac:dyDescent="0.15">
      <c r="A18" s="21">
        <v>14</v>
      </c>
      <c r="B18" s="22" t="s">
        <v>31</v>
      </c>
      <c r="C18" s="23" t="s">
        <v>6</v>
      </c>
      <c r="D18" s="25">
        <v>75</v>
      </c>
      <c r="E18" s="25">
        <v>0</v>
      </c>
      <c r="F18" s="26">
        <f t="shared" si="5"/>
        <v>0</v>
      </c>
      <c r="H18" s="17"/>
      <c r="I18" s="7"/>
    </row>
    <row r="19" spans="1:9" s="2" customFormat="1" ht="24" customHeight="1" x14ac:dyDescent="0.15">
      <c r="A19" s="21">
        <v>15</v>
      </c>
      <c r="B19" s="22" t="s">
        <v>40</v>
      </c>
      <c r="C19" s="23" t="s">
        <v>6</v>
      </c>
      <c r="D19" s="25">
        <v>115</v>
      </c>
      <c r="E19" s="25">
        <v>0</v>
      </c>
      <c r="F19" s="26">
        <f t="shared" si="5"/>
        <v>0</v>
      </c>
      <c r="H19" s="15"/>
      <c r="I19" s="7"/>
    </row>
    <row r="20" spans="1:9" s="2" customFormat="1" ht="33" customHeight="1" x14ac:dyDescent="0.15">
      <c r="A20" s="21">
        <v>16</v>
      </c>
      <c r="B20" s="22" t="s">
        <v>48</v>
      </c>
      <c r="C20" s="23" t="s">
        <v>3</v>
      </c>
      <c r="D20" s="25">
        <v>120</v>
      </c>
      <c r="E20" s="25">
        <v>0</v>
      </c>
      <c r="F20" s="26">
        <f t="shared" si="5"/>
        <v>0</v>
      </c>
      <c r="G20" s="12"/>
      <c r="H20" s="16"/>
    </row>
    <row r="21" spans="1:9" s="2" customFormat="1" ht="24" customHeight="1" x14ac:dyDescent="0.15">
      <c r="A21" s="21">
        <v>17</v>
      </c>
      <c r="B21" s="22" t="s">
        <v>32</v>
      </c>
      <c r="C21" s="23" t="s">
        <v>6</v>
      </c>
      <c r="D21" s="25">
        <v>105</v>
      </c>
      <c r="E21" s="25">
        <v>0</v>
      </c>
      <c r="F21" s="26">
        <f t="shared" si="5"/>
        <v>0</v>
      </c>
      <c r="G21" s="12"/>
      <c r="H21" s="16"/>
    </row>
    <row r="22" spans="1:9" s="2" customFormat="1" ht="24" customHeight="1" x14ac:dyDescent="0.15">
      <c r="A22" s="21">
        <v>18</v>
      </c>
      <c r="B22" s="22" t="s">
        <v>77</v>
      </c>
      <c r="C22" s="23" t="s">
        <v>4</v>
      </c>
      <c r="D22" s="25">
        <v>85</v>
      </c>
      <c r="E22" s="25">
        <v>0</v>
      </c>
      <c r="F22" s="26">
        <f t="shared" ref="F22" si="8">PRODUCT(D22:E22)</f>
        <v>0</v>
      </c>
      <c r="G22" s="12"/>
    </row>
    <row r="23" spans="1:9" s="2" customFormat="1" ht="24" customHeight="1" x14ac:dyDescent="0.15">
      <c r="A23" s="21">
        <v>19</v>
      </c>
      <c r="B23" s="22" t="s">
        <v>79</v>
      </c>
      <c r="C23" s="23" t="s">
        <v>4</v>
      </c>
      <c r="D23" s="25">
        <v>23.2</v>
      </c>
      <c r="E23" s="25">
        <v>0</v>
      </c>
      <c r="F23" s="26">
        <f t="shared" si="5"/>
        <v>0</v>
      </c>
      <c r="G23" s="12"/>
    </row>
    <row r="24" spans="1:9" s="2" customFormat="1" ht="24" customHeight="1" x14ac:dyDescent="0.15">
      <c r="A24" s="21">
        <v>20</v>
      </c>
      <c r="B24" s="27" t="s">
        <v>75</v>
      </c>
      <c r="C24" s="28" t="s">
        <v>10</v>
      </c>
      <c r="D24" s="29">
        <v>0</v>
      </c>
      <c r="E24" s="25">
        <v>0</v>
      </c>
      <c r="F24" s="26">
        <f t="shared" si="5"/>
        <v>0</v>
      </c>
      <c r="G24" s="12"/>
    </row>
    <row r="25" spans="1:9" s="2" customFormat="1" ht="24" customHeight="1" x14ac:dyDescent="0.15">
      <c r="A25" s="21">
        <v>21</v>
      </c>
      <c r="B25" s="27" t="s">
        <v>76</v>
      </c>
      <c r="C25" s="28" t="s">
        <v>36</v>
      </c>
      <c r="D25" s="29">
        <v>0</v>
      </c>
      <c r="E25" s="25">
        <v>0</v>
      </c>
      <c r="F25" s="26">
        <f t="shared" ref="F25" si="9">PRODUCT(D25:E25)</f>
        <v>0</v>
      </c>
      <c r="G25" s="12"/>
    </row>
    <row r="26" spans="1:9" s="2" customFormat="1" ht="24" customHeight="1" x14ac:dyDescent="0.15">
      <c r="A26" s="21">
        <v>22</v>
      </c>
      <c r="B26" s="27" t="s">
        <v>68</v>
      </c>
      <c r="C26" s="28" t="s">
        <v>36</v>
      </c>
      <c r="D26" s="29">
        <v>0</v>
      </c>
      <c r="E26" s="25">
        <v>0</v>
      </c>
      <c r="F26" s="26">
        <f t="shared" si="5"/>
        <v>0</v>
      </c>
      <c r="G26" s="12"/>
    </row>
    <row r="27" spans="1:9" s="2" customFormat="1" ht="24" customHeight="1" x14ac:dyDescent="0.15">
      <c r="A27" s="21">
        <v>23</v>
      </c>
      <c r="B27" s="27" t="s">
        <v>69</v>
      </c>
      <c r="C27" s="28" t="s">
        <v>11</v>
      </c>
      <c r="D27" s="29">
        <v>0</v>
      </c>
      <c r="E27" s="25">
        <v>0</v>
      </c>
      <c r="F27" s="26">
        <f t="shared" ref="F27:F37" si="10">PRODUCT(D27:E27)</f>
        <v>0</v>
      </c>
    </row>
    <row r="28" spans="1:9" s="2" customFormat="1" ht="24" customHeight="1" x14ac:dyDescent="0.15">
      <c r="A28" s="21">
        <v>24</v>
      </c>
      <c r="B28" s="27" t="s">
        <v>12</v>
      </c>
      <c r="C28" s="28" t="s">
        <v>10</v>
      </c>
      <c r="D28" s="29">
        <v>0</v>
      </c>
      <c r="E28" s="25">
        <v>0</v>
      </c>
      <c r="F28" s="26">
        <f t="shared" si="10"/>
        <v>0</v>
      </c>
    </row>
    <row r="29" spans="1:9" s="2" customFormat="1" ht="24" customHeight="1" x14ac:dyDescent="0.15">
      <c r="A29" s="21">
        <v>25</v>
      </c>
      <c r="B29" s="27" t="s">
        <v>13</v>
      </c>
      <c r="C29" s="28" t="s">
        <v>10</v>
      </c>
      <c r="D29" s="29">
        <v>0</v>
      </c>
      <c r="E29" s="25">
        <v>0</v>
      </c>
      <c r="F29" s="26">
        <f t="shared" si="10"/>
        <v>0</v>
      </c>
      <c r="G29" s="12"/>
    </row>
    <row r="30" spans="1:9" s="2" customFormat="1" ht="24" customHeight="1" x14ac:dyDescent="0.15">
      <c r="A30" s="21">
        <v>26</v>
      </c>
      <c r="B30" s="27" t="s">
        <v>14</v>
      </c>
      <c r="C30" s="28" t="s">
        <v>10</v>
      </c>
      <c r="D30" s="29">
        <v>0</v>
      </c>
      <c r="E30" s="25">
        <v>0</v>
      </c>
      <c r="F30" s="26">
        <f t="shared" si="10"/>
        <v>0</v>
      </c>
    </row>
    <row r="31" spans="1:9" s="2" customFormat="1" ht="24" customHeight="1" x14ac:dyDescent="0.15">
      <c r="A31" s="21">
        <v>27</v>
      </c>
      <c r="B31" s="22" t="s">
        <v>70</v>
      </c>
      <c r="C31" s="23" t="s">
        <v>4</v>
      </c>
      <c r="D31" s="25">
        <v>95</v>
      </c>
      <c r="E31" s="25">
        <v>0</v>
      </c>
      <c r="F31" s="26">
        <f t="shared" ref="F31" si="11">PRODUCT(D31:E31)</f>
        <v>0</v>
      </c>
    </row>
    <row r="32" spans="1:9" s="2" customFormat="1" ht="24" customHeight="1" x14ac:dyDescent="0.15">
      <c r="A32" s="21">
        <v>28</v>
      </c>
      <c r="B32" s="22" t="s">
        <v>71</v>
      </c>
      <c r="C32" s="23" t="s">
        <v>4</v>
      </c>
      <c r="D32" s="25">
        <v>15</v>
      </c>
      <c r="E32" s="25">
        <v>0</v>
      </c>
      <c r="F32" s="26">
        <f t="shared" si="10"/>
        <v>0</v>
      </c>
    </row>
    <row r="33" spans="1:8" s="2" customFormat="1" ht="24" customHeight="1" x14ac:dyDescent="0.15">
      <c r="A33" s="21">
        <v>29</v>
      </c>
      <c r="B33" s="22" t="s">
        <v>15</v>
      </c>
      <c r="C33" s="23" t="s">
        <v>4</v>
      </c>
      <c r="D33" s="25">
        <v>350</v>
      </c>
      <c r="E33" s="25">
        <v>0</v>
      </c>
      <c r="F33" s="26">
        <f t="shared" si="10"/>
        <v>0</v>
      </c>
    </row>
    <row r="34" spans="1:8" s="2" customFormat="1" ht="24" customHeight="1" x14ac:dyDescent="0.15">
      <c r="A34" s="21">
        <v>30</v>
      </c>
      <c r="B34" s="22" t="s">
        <v>65</v>
      </c>
      <c r="C34" s="23" t="s">
        <v>10</v>
      </c>
      <c r="D34" s="25">
        <v>48</v>
      </c>
      <c r="E34" s="25">
        <v>0</v>
      </c>
      <c r="F34" s="26">
        <f t="shared" si="10"/>
        <v>0</v>
      </c>
    </row>
    <row r="35" spans="1:8" s="2" customFormat="1" ht="24" customHeight="1" x14ac:dyDescent="0.15">
      <c r="A35" s="21">
        <v>31</v>
      </c>
      <c r="B35" s="22" t="s">
        <v>16</v>
      </c>
      <c r="C35" s="23" t="s">
        <v>3</v>
      </c>
      <c r="D35" s="25">
        <v>14</v>
      </c>
      <c r="E35" s="25">
        <v>0</v>
      </c>
      <c r="F35" s="26">
        <f t="shared" si="10"/>
        <v>0</v>
      </c>
    </row>
    <row r="36" spans="1:8" s="2" customFormat="1" ht="24" customHeight="1" x14ac:dyDescent="0.15">
      <c r="A36" s="21">
        <v>32</v>
      </c>
      <c r="B36" s="22" t="s">
        <v>17</v>
      </c>
      <c r="C36" s="23" t="s">
        <v>3</v>
      </c>
      <c r="D36" s="25">
        <v>28</v>
      </c>
      <c r="E36" s="25">
        <v>0</v>
      </c>
      <c r="F36" s="26">
        <f t="shared" si="10"/>
        <v>0</v>
      </c>
    </row>
    <row r="37" spans="1:8" s="2" customFormat="1" ht="24" customHeight="1" x14ac:dyDescent="0.15">
      <c r="A37" s="21">
        <v>33</v>
      </c>
      <c r="B37" s="22" t="s">
        <v>18</v>
      </c>
      <c r="C37" s="23" t="s">
        <v>3</v>
      </c>
      <c r="D37" s="25">
        <v>14</v>
      </c>
      <c r="E37" s="25">
        <v>0</v>
      </c>
      <c r="F37" s="26">
        <f t="shared" si="10"/>
        <v>0</v>
      </c>
    </row>
    <row r="38" spans="1:8" s="2" customFormat="1" ht="24" customHeight="1" x14ac:dyDescent="0.15">
      <c r="A38" s="21">
        <v>34</v>
      </c>
      <c r="B38" s="22" t="s">
        <v>61</v>
      </c>
      <c r="C38" s="23" t="s">
        <v>4</v>
      </c>
      <c r="D38" s="25">
        <v>32</v>
      </c>
      <c r="E38" s="25">
        <v>0</v>
      </c>
      <c r="F38" s="26">
        <f t="shared" ref="F38" si="12">PRODUCT(D38:E38)</f>
        <v>0</v>
      </c>
      <c r="G38" s="13" t="s">
        <v>63</v>
      </c>
      <c r="H38" s="13"/>
    </row>
    <row r="39" spans="1:8" s="2" customFormat="1" ht="24" customHeight="1" x14ac:dyDescent="0.15">
      <c r="A39" s="21">
        <v>35</v>
      </c>
      <c r="B39" s="22" t="s">
        <v>62</v>
      </c>
      <c r="C39" s="23" t="s">
        <v>4</v>
      </c>
      <c r="D39" s="25">
        <v>32</v>
      </c>
      <c r="E39" s="25">
        <v>0</v>
      </c>
      <c r="F39" s="26">
        <f t="shared" ref="F39" si="13">PRODUCT(D39:E39)</f>
        <v>0</v>
      </c>
    </row>
    <row r="40" spans="1:8" s="2" customFormat="1" ht="24" customHeight="1" x14ac:dyDescent="0.15">
      <c r="A40" s="21">
        <v>36</v>
      </c>
      <c r="B40" s="22" t="s">
        <v>27</v>
      </c>
      <c r="C40" s="23" t="s">
        <v>4</v>
      </c>
      <c r="D40" s="25">
        <v>32</v>
      </c>
      <c r="E40" s="25">
        <v>0</v>
      </c>
      <c r="F40" s="26">
        <f t="shared" ref="F40:F75" si="14">PRODUCT(D40:E40)</f>
        <v>0</v>
      </c>
      <c r="G40" s="12"/>
    </row>
    <row r="41" spans="1:8" s="2" customFormat="1" ht="24" customHeight="1" x14ac:dyDescent="0.15">
      <c r="A41" s="21">
        <v>37</v>
      </c>
      <c r="B41" s="22" t="s">
        <v>38</v>
      </c>
      <c r="C41" s="23" t="s">
        <v>3</v>
      </c>
      <c r="D41" s="25">
        <v>6</v>
      </c>
      <c r="E41" s="25">
        <v>0</v>
      </c>
      <c r="F41" s="26">
        <f t="shared" si="14"/>
        <v>0</v>
      </c>
    </row>
    <row r="42" spans="1:8" s="2" customFormat="1" ht="24" customHeight="1" x14ac:dyDescent="0.15">
      <c r="A42" s="21">
        <v>38</v>
      </c>
      <c r="B42" s="22" t="s">
        <v>39</v>
      </c>
      <c r="C42" s="23" t="s">
        <v>3</v>
      </c>
      <c r="D42" s="25">
        <v>6</v>
      </c>
      <c r="E42" s="25">
        <v>0</v>
      </c>
      <c r="F42" s="26">
        <f t="shared" si="14"/>
        <v>0</v>
      </c>
    </row>
    <row r="43" spans="1:8" s="2" customFormat="1" ht="24" customHeight="1" x14ac:dyDescent="0.15">
      <c r="A43" s="21">
        <v>39</v>
      </c>
      <c r="B43" s="22" t="s">
        <v>72</v>
      </c>
      <c r="C43" s="23" t="s">
        <v>10</v>
      </c>
      <c r="D43" s="25">
        <v>1</v>
      </c>
      <c r="E43" s="25">
        <v>0</v>
      </c>
      <c r="F43" s="26">
        <f t="shared" si="14"/>
        <v>0</v>
      </c>
    </row>
    <row r="44" spans="1:8" s="2" customFormat="1" ht="24" customHeight="1" x14ac:dyDescent="0.15">
      <c r="A44" s="21">
        <v>40</v>
      </c>
      <c r="B44" s="22" t="s">
        <v>55</v>
      </c>
      <c r="C44" s="23" t="s">
        <v>4</v>
      </c>
      <c r="D44" s="25">
        <v>100</v>
      </c>
      <c r="E44" s="25">
        <v>0</v>
      </c>
      <c r="F44" s="26">
        <f t="shared" si="14"/>
        <v>0</v>
      </c>
    </row>
    <row r="45" spans="1:8" s="2" customFormat="1" ht="24" customHeight="1" x14ac:dyDescent="0.15">
      <c r="A45" s="21">
        <v>41</v>
      </c>
      <c r="B45" s="22" t="s">
        <v>43</v>
      </c>
      <c r="C45" s="23" t="s">
        <v>4</v>
      </c>
      <c r="D45" s="25">
        <v>20</v>
      </c>
      <c r="E45" s="25">
        <v>0</v>
      </c>
      <c r="F45" s="26">
        <f t="shared" si="14"/>
        <v>0</v>
      </c>
    </row>
    <row r="46" spans="1:8" ht="24" customHeight="1" x14ac:dyDescent="0.15">
      <c r="A46" s="21">
        <v>42</v>
      </c>
      <c r="B46" s="22" t="s">
        <v>19</v>
      </c>
      <c r="C46" s="23" t="s">
        <v>6</v>
      </c>
      <c r="D46" s="25">
        <v>2</v>
      </c>
      <c r="E46" s="25">
        <v>0</v>
      </c>
      <c r="F46" s="26">
        <f t="shared" ref="F46" si="15">PRODUCT(D46:E46)</f>
        <v>0</v>
      </c>
    </row>
    <row r="47" spans="1:8" ht="24" customHeight="1" x14ac:dyDescent="0.15">
      <c r="A47" s="21">
        <v>43</v>
      </c>
      <c r="B47" s="22" t="s">
        <v>92</v>
      </c>
      <c r="C47" s="23" t="s">
        <v>10</v>
      </c>
      <c r="D47" s="25">
        <v>1</v>
      </c>
      <c r="E47" s="25">
        <v>0</v>
      </c>
      <c r="F47" s="26">
        <f t="shared" ref="F47:F53" si="16">PRODUCT(D47:E47)</f>
        <v>0</v>
      </c>
    </row>
    <row r="48" spans="1:8" ht="24" customHeight="1" x14ac:dyDescent="0.15">
      <c r="A48" s="21">
        <v>44</v>
      </c>
      <c r="B48" s="22" t="s">
        <v>20</v>
      </c>
      <c r="C48" s="23" t="s">
        <v>10</v>
      </c>
      <c r="D48" s="25">
        <v>2</v>
      </c>
      <c r="E48" s="25">
        <v>0</v>
      </c>
      <c r="F48" s="26">
        <f t="shared" si="16"/>
        <v>0</v>
      </c>
    </row>
    <row r="49" spans="1:12" ht="24" customHeight="1" x14ac:dyDescent="0.15">
      <c r="A49" s="21">
        <v>45</v>
      </c>
      <c r="B49" s="22" t="s">
        <v>56</v>
      </c>
      <c r="C49" s="23" t="s">
        <v>10</v>
      </c>
      <c r="D49" s="25">
        <v>3</v>
      </c>
      <c r="E49" s="25">
        <v>0</v>
      </c>
      <c r="F49" s="26">
        <f t="shared" ref="F49" si="17">PRODUCT(D49:E49)</f>
        <v>0</v>
      </c>
    </row>
    <row r="50" spans="1:12" ht="24" customHeight="1" x14ac:dyDescent="0.15">
      <c r="A50" s="21">
        <v>46</v>
      </c>
      <c r="B50" s="22" t="s">
        <v>47</v>
      </c>
      <c r="C50" s="23" t="s">
        <v>10</v>
      </c>
      <c r="D50" s="25">
        <v>3</v>
      </c>
      <c r="E50" s="25">
        <v>0</v>
      </c>
      <c r="F50" s="26">
        <f t="shared" ref="F50" si="18">PRODUCT(D50:E50)</f>
        <v>0</v>
      </c>
    </row>
    <row r="51" spans="1:12" ht="24" customHeight="1" x14ac:dyDescent="0.15">
      <c r="A51" s="21">
        <v>47</v>
      </c>
      <c r="B51" s="22" t="s">
        <v>51</v>
      </c>
      <c r="C51" s="23" t="s">
        <v>4</v>
      </c>
      <c r="D51" s="25">
        <v>9</v>
      </c>
      <c r="E51" s="25">
        <v>0</v>
      </c>
      <c r="F51" s="26">
        <f t="shared" si="16"/>
        <v>0</v>
      </c>
    </row>
    <row r="52" spans="1:12" ht="24" customHeight="1" x14ac:dyDescent="0.15">
      <c r="A52" s="21">
        <v>48</v>
      </c>
      <c r="B52" s="22" t="s">
        <v>52</v>
      </c>
      <c r="C52" s="23" t="s">
        <v>4</v>
      </c>
      <c r="D52" s="25">
        <v>9</v>
      </c>
      <c r="E52" s="25">
        <v>0</v>
      </c>
      <c r="F52" s="26">
        <f t="shared" si="16"/>
        <v>0</v>
      </c>
    </row>
    <row r="53" spans="1:12" ht="24" customHeight="1" x14ac:dyDescent="0.15">
      <c r="A53" s="21">
        <v>49</v>
      </c>
      <c r="B53" s="22" t="s">
        <v>53</v>
      </c>
      <c r="C53" s="23" t="s">
        <v>6</v>
      </c>
      <c r="D53" s="25">
        <v>2</v>
      </c>
      <c r="E53" s="25">
        <v>0</v>
      </c>
      <c r="F53" s="26">
        <f t="shared" si="16"/>
        <v>0</v>
      </c>
      <c r="J53" s="13"/>
      <c r="L53" s="13"/>
    </row>
    <row r="54" spans="1:12" ht="24" customHeight="1" x14ac:dyDescent="0.15">
      <c r="A54" s="21">
        <v>50</v>
      </c>
      <c r="B54" s="22" t="s">
        <v>57</v>
      </c>
      <c r="C54" s="23" t="s">
        <v>6</v>
      </c>
      <c r="D54" s="25">
        <v>2</v>
      </c>
      <c r="E54" s="25">
        <v>0</v>
      </c>
      <c r="F54" s="26">
        <f t="shared" si="14"/>
        <v>0</v>
      </c>
    </row>
    <row r="55" spans="1:12" ht="24" customHeight="1" x14ac:dyDescent="0.15">
      <c r="A55" s="21">
        <v>50</v>
      </c>
      <c r="B55" s="22" t="s">
        <v>89</v>
      </c>
      <c r="C55" s="23" t="s">
        <v>10</v>
      </c>
      <c r="D55" s="25">
        <v>1</v>
      </c>
      <c r="E55" s="25">
        <v>0</v>
      </c>
      <c r="F55" s="26">
        <f t="shared" ref="F55" si="19">PRODUCT(D55:E55)</f>
        <v>0</v>
      </c>
    </row>
    <row r="56" spans="1:12" ht="24" customHeight="1" x14ac:dyDescent="0.15">
      <c r="A56" s="21">
        <v>51</v>
      </c>
      <c r="B56" s="27" t="s">
        <v>59</v>
      </c>
      <c r="C56" s="28" t="s">
        <v>10</v>
      </c>
      <c r="D56" s="29">
        <v>0</v>
      </c>
      <c r="E56" s="25">
        <v>0</v>
      </c>
      <c r="F56" s="26">
        <f t="shared" si="14"/>
        <v>0</v>
      </c>
      <c r="H56" s="13"/>
    </row>
    <row r="57" spans="1:12" ht="24" customHeight="1" x14ac:dyDescent="0.15">
      <c r="A57" s="21">
        <v>52</v>
      </c>
      <c r="B57" s="22" t="s">
        <v>50</v>
      </c>
      <c r="C57" s="23" t="s">
        <v>3</v>
      </c>
      <c r="D57" s="25">
        <v>4</v>
      </c>
      <c r="E57" s="25">
        <v>0</v>
      </c>
      <c r="F57" s="26">
        <f t="shared" si="14"/>
        <v>0</v>
      </c>
    </row>
    <row r="58" spans="1:12" ht="24" customHeight="1" x14ac:dyDescent="0.15">
      <c r="A58" s="21">
        <v>53</v>
      </c>
      <c r="B58" s="22" t="s">
        <v>28</v>
      </c>
      <c r="C58" s="23" t="s">
        <v>11</v>
      </c>
      <c r="D58" s="25">
        <v>32</v>
      </c>
      <c r="E58" s="25">
        <v>0</v>
      </c>
      <c r="F58" s="26">
        <f t="shared" ref="F58" si="20">PRODUCT(D58:E58)</f>
        <v>0</v>
      </c>
    </row>
    <row r="59" spans="1:12" ht="24" customHeight="1" x14ac:dyDescent="0.15">
      <c r="A59" s="21">
        <v>54</v>
      </c>
      <c r="B59" s="22" t="s">
        <v>54</v>
      </c>
      <c r="C59" s="23" t="s">
        <v>11</v>
      </c>
      <c r="D59" s="25">
        <v>70</v>
      </c>
      <c r="E59" s="25">
        <v>0</v>
      </c>
      <c r="F59" s="26">
        <f t="shared" si="14"/>
        <v>0</v>
      </c>
    </row>
    <row r="60" spans="1:12" ht="24" customHeight="1" x14ac:dyDescent="0.15">
      <c r="A60" s="21">
        <v>55</v>
      </c>
      <c r="B60" s="22" t="s">
        <v>29</v>
      </c>
      <c r="C60" s="23" t="s">
        <v>11</v>
      </c>
      <c r="D60" s="25">
        <v>10</v>
      </c>
      <c r="E60" s="25">
        <v>0</v>
      </c>
      <c r="F60" s="26">
        <f t="shared" si="14"/>
        <v>0</v>
      </c>
    </row>
    <row r="61" spans="1:12" ht="24" customHeight="1" x14ac:dyDescent="0.15">
      <c r="A61" s="21">
        <v>56</v>
      </c>
      <c r="B61" s="22" t="s">
        <v>83</v>
      </c>
      <c r="C61" s="23" t="s">
        <v>11</v>
      </c>
      <c r="D61" s="25">
        <v>75</v>
      </c>
      <c r="E61" s="25">
        <v>0</v>
      </c>
      <c r="F61" s="26">
        <f t="shared" si="14"/>
        <v>0</v>
      </c>
    </row>
    <row r="62" spans="1:12" ht="24" customHeight="1" x14ac:dyDescent="0.15">
      <c r="A62" s="21">
        <v>56</v>
      </c>
      <c r="B62" s="22" t="s">
        <v>86</v>
      </c>
      <c r="C62" s="23" t="s">
        <v>11</v>
      </c>
      <c r="D62" s="25">
        <v>20</v>
      </c>
      <c r="E62" s="25">
        <v>0</v>
      </c>
      <c r="F62" s="26">
        <f t="shared" ref="F62" si="21">PRODUCT(D62:E62)</f>
        <v>0</v>
      </c>
    </row>
    <row r="63" spans="1:12" ht="24" customHeight="1" x14ac:dyDescent="0.15">
      <c r="A63" s="21">
        <v>57</v>
      </c>
      <c r="B63" s="27" t="s">
        <v>21</v>
      </c>
      <c r="C63" s="28" t="s">
        <v>10</v>
      </c>
      <c r="D63" s="29">
        <v>0</v>
      </c>
      <c r="E63" s="25">
        <v>0</v>
      </c>
      <c r="F63" s="26">
        <f t="shared" si="14"/>
        <v>0</v>
      </c>
    </row>
    <row r="64" spans="1:12" ht="24" customHeight="1" x14ac:dyDescent="0.15">
      <c r="A64" s="21">
        <v>58</v>
      </c>
      <c r="B64" s="27" t="s">
        <v>22</v>
      </c>
      <c r="C64" s="28" t="s">
        <v>10</v>
      </c>
      <c r="D64" s="29">
        <v>0</v>
      </c>
      <c r="E64" s="25">
        <v>0</v>
      </c>
      <c r="F64" s="26">
        <f t="shared" si="14"/>
        <v>0</v>
      </c>
    </row>
    <row r="65" spans="1:6" ht="24" customHeight="1" x14ac:dyDescent="0.15">
      <c r="A65" s="21">
        <v>59</v>
      </c>
      <c r="B65" s="27" t="s">
        <v>23</v>
      </c>
      <c r="C65" s="28" t="s">
        <v>10</v>
      </c>
      <c r="D65" s="29">
        <v>0</v>
      </c>
      <c r="E65" s="25">
        <v>0</v>
      </c>
      <c r="F65" s="26">
        <f t="shared" si="14"/>
        <v>0</v>
      </c>
    </row>
    <row r="66" spans="1:6" ht="24" customHeight="1" x14ac:dyDescent="0.15">
      <c r="A66" s="21">
        <v>60</v>
      </c>
      <c r="B66" s="27" t="s">
        <v>45</v>
      </c>
      <c r="C66" s="28" t="s">
        <v>10</v>
      </c>
      <c r="D66" s="29">
        <v>0</v>
      </c>
      <c r="E66" s="25">
        <v>0</v>
      </c>
      <c r="F66" s="26">
        <f t="shared" si="14"/>
        <v>0</v>
      </c>
    </row>
    <row r="67" spans="1:6" ht="24" customHeight="1" x14ac:dyDescent="0.15">
      <c r="A67" s="21">
        <v>61</v>
      </c>
      <c r="B67" s="27" t="s">
        <v>24</v>
      </c>
      <c r="C67" s="28" t="s">
        <v>10</v>
      </c>
      <c r="D67" s="29">
        <v>0</v>
      </c>
      <c r="E67" s="25">
        <v>0</v>
      </c>
      <c r="F67" s="26">
        <f t="shared" si="14"/>
        <v>0</v>
      </c>
    </row>
    <row r="68" spans="1:6" ht="21.75" customHeight="1" x14ac:dyDescent="0.15">
      <c r="A68" s="21">
        <v>62</v>
      </c>
      <c r="B68" s="27" t="s">
        <v>37</v>
      </c>
      <c r="C68" s="28" t="s">
        <v>35</v>
      </c>
      <c r="D68" s="29">
        <v>0</v>
      </c>
      <c r="E68" s="25">
        <v>0</v>
      </c>
      <c r="F68" s="26">
        <f t="shared" si="14"/>
        <v>0</v>
      </c>
    </row>
    <row r="69" spans="1:6" ht="24" customHeight="1" x14ac:dyDescent="0.15">
      <c r="A69" s="21">
        <v>63</v>
      </c>
      <c r="B69" s="22" t="s">
        <v>74</v>
      </c>
      <c r="C69" s="23" t="s">
        <v>35</v>
      </c>
      <c r="D69" s="25">
        <v>1</v>
      </c>
      <c r="E69" s="25">
        <v>0</v>
      </c>
      <c r="F69" s="26">
        <f t="shared" si="14"/>
        <v>0</v>
      </c>
    </row>
    <row r="70" spans="1:6" ht="24" customHeight="1" x14ac:dyDescent="0.15">
      <c r="A70" s="21">
        <v>64</v>
      </c>
      <c r="B70" s="22" t="s">
        <v>49</v>
      </c>
      <c r="C70" s="23" t="s">
        <v>35</v>
      </c>
      <c r="D70" s="25">
        <v>1</v>
      </c>
      <c r="E70" s="25">
        <v>0</v>
      </c>
      <c r="F70" s="26">
        <f t="shared" ref="F70" si="22">PRODUCT(D70:E70)</f>
        <v>0</v>
      </c>
    </row>
    <row r="71" spans="1:6" ht="24" customHeight="1" x14ac:dyDescent="0.15">
      <c r="A71" s="21">
        <v>65</v>
      </c>
      <c r="B71" s="22" t="s">
        <v>25</v>
      </c>
      <c r="C71" s="23" t="s">
        <v>35</v>
      </c>
      <c r="D71" s="25">
        <v>1</v>
      </c>
      <c r="E71" s="25">
        <v>0</v>
      </c>
      <c r="F71" s="26">
        <f t="shared" si="14"/>
        <v>0</v>
      </c>
    </row>
    <row r="72" spans="1:6" ht="24" customHeight="1" x14ac:dyDescent="0.15">
      <c r="A72" s="21">
        <v>65</v>
      </c>
      <c r="B72" s="22" t="s">
        <v>90</v>
      </c>
      <c r="C72" s="23" t="s">
        <v>35</v>
      </c>
      <c r="D72" s="25">
        <v>1</v>
      </c>
      <c r="E72" s="25">
        <v>0</v>
      </c>
      <c r="F72" s="26">
        <f t="shared" ref="F72" si="23">PRODUCT(D72:E72)</f>
        <v>0</v>
      </c>
    </row>
    <row r="73" spans="1:6" ht="24.75" customHeight="1" x14ac:dyDescent="0.15">
      <c r="A73" s="21">
        <v>65</v>
      </c>
      <c r="B73" s="22" t="s">
        <v>91</v>
      </c>
      <c r="C73" s="23" t="s">
        <v>35</v>
      </c>
      <c r="D73" s="25">
        <v>1</v>
      </c>
      <c r="E73" s="25">
        <v>0</v>
      </c>
      <c r="F73" s="26">
        <f t="shared" ref="F73" si="24">PRODUCT(D73:E73)</f>
        <v>0</v>
      </c>
    </row>
    <row r="74" spans="1:6" ht="24" customHeight="1" x14ac:dyDescent="0.15">
      <c r="A74" s="21">
        <v>66</v>
      </c>
      <c r="B74" s="22" t="s">
        <v>26</v>
      </c>
      <c r="C74" s="23" t="s">
        <v>35</v>
      </c>
      <c r="D74" s="25">
        <v>1</v>
      </c>
      <c r="E74" s="25">
        <v>0</v>
      </c>
      <c r="F74" s="26">
        <f t="shared" si="14"/>
        <v>0</v>
      </c>
    </row>
    <row r="75" spans="1:6" ht="24" customHeight="1" x14ac:dyDescent="0.15">
      <c r="A75" s="21">
        <v>67</v>
      </c>
      <c r="B75" s="22" t="s">
        <v>88</v>
      </c>
      <c r="C75" s="23" t="s">
        <v>35</v>
      </c>
      <c r="D75" s="25">
        <v>1</v>
      </c>
      <c r="E75" s="25">
        <v>0</v>
      </c>
      <c r="F75" s="26">
        <f t="shared" si="14"/>
        <v>0</v>
      </c>
    </row>
    <row r="76" spans="1:6" ht="24" customHeight="1" x14ac:dyDescent="0.15">
      <c r="A76" s="21">
        <v>67</v>
      </c>
      <c r="B76" s="22" t="s">
        <v>87</v>
      </c>
      <c r="C76" s="23" t="s">
        <v>35</v>
      </c>
      <c r="D76" s="25">
        <v>1</v>
      </c>
      <c r="E76" s="25">
        <v>0</v>
      </c>
      <c r="F76" s="26">
        <f t="shared" ref="F76" si="25">PRODUCT(D76:E76)</f>
        <v>0</v>
      </c>
    </row>
    <row r="77" spans="1:6" ht="24" customHeight="1" x14ac:dyDescent="0.15">
      <c r="A77" s="21">
        <v>68</v>
      </c>
      <c r="B77" s="22" t="s">
        <v>30</v>
      </c>
      <c r="C77" s="23" t="s">
        <v>36</v>
      </c>
      <c r="D77" s="25">
        <v>2</v>
      </c>
      <c r="E77" s="25">
        <v>0</v>
      </c>
      <c r="F77" s="26">
        <f t="shared" ref="F77:F80" si="26">PRODUCT(D77:E77)</f>
        <v>0</v>
      </c>
    </row>
    <row r="78" spans="1:6" ht="24" customHeight="1" x14ac:dyDescent="0.15">
      <c r="A78" s="21">
        <v>69</v>
      </c>
      <c r="B78" s="22" t="s">
        <v>58</v>
      </c>
      <c r="C78" s="23" t="s">
        <v>11</v>
      </c>
      <c r="D78" s="25">
        <v>-6</v>
      </c>
      <c r="E78" s="25">
        <v>0</v>
      </c>
      <c r="F78" s="26">
        <f t="shared" si="26"/>
        <v>0</v>
      </c>
    </row>
    <row r="79" spans="1:6" ht="24" customHeight="1" x14ac:dyDescent="0.15">
      <c r="A79" s="21">
        <v>70</v>
      </c>
      <c r="B79" s="22" t="s">
        <v>33</v>
      </c>
      <c r="C79" s="23" t="s">
        <v>4</v>
      </c>
      <c r="D79" s="25">
        <v>-95</v>
      </c>
      <c r="E79" s="25">
        <v>0</v>
      </c>
      <c r="F79" s="26">
        <f t="shared" si="26"/>
        <v>0</v>
      </c>
    </row>
    <row r="80" spans="1:6" ht="24" customHeight="1" x14ac:dyDescent="0.15">
      <c r="A80" s="21">
        <v>71</v>
      </c>
      <c r="B80" s="22" t="s">
        <v>34</v>
      </c>
      <c r="C80" s="23" t="s">
        <v>11</v>
      </c>
      <c r="D80" s="25">
        <v>-273</v>
      </c>
      <c r="E80" s="25">
        <v>0</v>
      </c>
      <c r="F80" s="26">
        <f t="shared" si="26"/>
        <v>0</v>
      </c>
    </row>
    <row r="81" spans="1:6" ht="24" customHeight="1" thickBot="1" x14ac:dyDescent="0.2">
      <c r="A81" s="11"/>
      <c r="B81" s="9" t="s">
        <v>44</v>
      </c>
      <c r="C81" s="6"/>
      <c r="D81" s="6"/>
      <c r="E81" s="6"/>
      <c r="F81" s="10">
        <f>SUM(F4:F80)</f>
        <v>0</v>
      </c>
    </row>
  </sheetData>
  <mergeCells count="2">
    <mergeCell ref="A2:L2"/>
    <mergeCell ref="A1:L1"/>
  </mergeCells>
  <printOptions gridLines="1"/>
  <pageMargins left="0.59055118110236227" right="0.59055118110236227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novakz</cp:lastModifiedBy>
  <cp:lastPrinted>2017-02-08T12:25:35Z</cp:lastPrinted>
  <dcterms:created xsi:type="dcterms:W3CDTF">2015-03-10T17:57:30Z</dcterms:created>
  <dcterms:modified xsi:type="dcterms:W3CDTF">2019-03-07T16:37:57Z</dcterms:modified>
</cp:coreProperties>
</file>