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236" yWindow="1047" windowWidth="14937" windowHeight="6375" tabRatio="962"/>
  </bookViews>
  <sheets>
    <sheet name="REKAPITULACE" sheetId="12" r:id="rId1"/>
    <sheet name="Odborná učebna přírodopisu" sheetId="14" r:id="rId2"/>
    <sheet name="Odborná učebna fyziky" sheetId="16" r:id="rId3"/>
    <sheet name="Kabinet přírodopisu" sheetId="17" r:id="rId4"/>
  </sheets>
  <externalReferences>
    <externalReference r:id="rId5"/>
    <externalReference r:id="rId6"/>
  </externalReferences>
  <definedNames>
    <definedName name="koef">'[1]IT-konektivita'!#REF!</definedName>
    <definedName name="koefic">#REF!</definedName>
    <definedName name="koeficient">'[2]rozpis prací a dopravy'!$J$3</definedName>
    <definedName name="kurz">#REF!</definedName>
    <definedName name="_xlnm.Print_Area" localSheetId="3">'Kabinet přírodopisu'!$B$1:$F$24</definedName>
    <definedName name="_xlnm.Print_Area" localSheetId="2">'Odborná učebna fyziky'!$B$1:$F$46</definedName>
    <definedName name="_xlnm.Print_Area" localSheetId="0">REKAPITULACE!$B$1:$D$24</definedName>
    <definedName name="př">#REF!</definedName>
  </definedNames>
  <calcPr calcId="125725"/>
</workbook>
</file>

<file path=xl/calcChain.xml><?xml version="1.0" encoding="utf-8"?>
<calcChain xmlns="http://schemas.openxmlformats.org/spreadsheetml/2006/main">
  <c r="F34" i="16"/>
  <c r="F33"/>
  <c r="F32"/>
  <c r="F29" i="14"/>
  <c r="F28"/>
  <c r="F27"/>
  <c r="F24" l="1"/>
  <c r="F23"/>
  <c r="F28" i="16"/>
  <c r="F27"/>
  <c r="F26"/>
  <c r="F12" i="14" l="1"/>
  <c r="F21" i="16"/>
  <c r="F20"/>
  <c r="F9" l="1"/>
  <c r="F7"/>
  <c r="F10"/>
  <c r="F11" i="17"/>
  <c r="F8" i="14" l="1"/>
  <c r="F19" l="1"/>
  <c r="F14"/>
  <c r="F10" i="17" l="1"/>
  <c r="F25" i="16" l="1"/>
  <c r="F29" s="1"/>
  <c r="F37"/>
  <c r="F38" l="1"/>
  <c r="F15" i="17" l="1"/>
  <c r="F9"/>
  <c r="F8"/>
  <c r="F7"/>
  <c r="F6"/>
  <c r="F32" i="14"/>
  <c r="F18"/>
  <c r="F20" s="1"/>
  <c r="F13"/>
  <c r="F15" s="1"/>
  <c r="F7"/>
  <c r="F6"/>
  <c r="F16" i="16"/>
  <c r="B8" i="12"/>
  <c r="B7"/>
  <c r="B6"/>
  <c r="F15" i="16"/>
  <c r="F14"/>
  <c r="F8"/>
  <c r="F6"/>
  <c r="F11" l="1"/>
  <c r="F9" i="14"/>
  <c r="F35" s="1"/>
  <c r="F16" i="17"/>
  <c r="F33" i="14"/>
  <c r="F22" i="16"/>
  <c r="F12" i="17"/>
  <c r="F17" i="16"/>
  <c r="F40" l="1"/>
  <c r="F44" s="1"/>
  <c r="F42" s="1"/>
  <c r="F18" i="17"/>
  <c r="F22" s="1"/>
  <c r="F20" s="1"/>
  <c r="F39" i="14"/>
  <c r="F37" s="1"/>
  <c r="D8" i="12" l="1"/>
  <c r="D7"/>
  <c r="C6"/>
  <c r="C8"/>
  <c r="C7"/>
  <c r="D6"/>
  <c r="D9" l="1"/>
  <c r="D15" s="1"/>
  <c r="C9"/>
  <c r="D11" s="1"/>
  <c r="D13" l="1"/>
</calcChain>
</file>

<file path=xl/sharedStrings.xml><?xml version="1.0" encoding="utf-8"?>
<sst xmlns="http://schemas.openxmlformats.org/spreadsheetml/2006/main" count="137" uniqueCount="78">
  <si>
    <t>Položka</t>
  </si>
  <si>
    <t>ks</t>
  </si>
  <si>
    <t xml:space="preserve">celkem </t>
  </si>
  <si>
    <t>Cena celkem vč. DPH</t>
  </si>
  <si>
    <t>Učitelské pracoviště</t>
  </si>
  <si>
    <t>Žákovské pracoviště</t>
  </si>
  <si>
    <t>Celkem</t>
  </si>
  <si>
    <t>Ostatní náklady</t>
  </si>
  <si>
    <t>Cena celkem bez DPH</t>
  </si>
  <si>
    <t>Specifikace</t>
  </si>
  <si>
    <t>Nábytek</t>
  </si>
  <si>
    <t>rozmístění, pevná montáž</t>
  </si>
  <si>
    <t>celkem bez DPH</t>
  </si>
  <si>
    <t>celkem s DPH</t>
  </si>
  <si>
    <t>CELKEM bez DPH</t>
  </si>
  <si>
    <t>DPH 21%</t>
  </si>
  <si>
    <t>CELKEM včetně DPH</t>
  </si>
  <si>
    <t>Kancelářská židle</t>
  </si>
  <si>
    <t>Kancelářská židle s vyšším a ergonomickým opěrákem, mechanika e-synchro, vel. 43-53 cm, s područkami</t>
  </si>
  <si>
    <t>Skříň vysoká prosklená</t>
  </si>
  <si>
    <t>Katedra multimediální s AV skříňkou, celodřevěná, ABS</t>
  </si>
  <si>
    <t>Skříňová sestava</t>
  </si>
  <si>
    <t>Skříň vysoká, otevřená s policemi</t>
  </si>
  <si>
    <t>Skříň vysoká, uzavřená s policemi</t>
  </si>
  <si>
    <t>Elektroinstalace</t>
  </si>
  <si>
    <t>Poznámka k technické specifikaci:</t>
  </si>
  <si>
    <t>Poznámka ke způsobu vyplnění přílohy:</t>
  </si>
  <si>
    <t>Uchazeči povinně vyplní barevně označené buňky- položkovou cenu</t>
  </si>
  <si>
    <t>jed. cena bez DPH</t>
  </si>
  <si>
    <t>Celkové sestavení a montáž učebny včetně dopravy</t>
  </si>
  <si>
    <t>Celkové sestavení a montáž včetně dopravy</t>
  </si>
  <si>
    <r>
      <t xml:space="preserve">Pokud jsou v technické specifikaci obsaženy požadavky nebo odkazy na jednotlivá obchodní jména, zvláštní označení podniku, zvláštní označení výrobků, výkonů anebo obchodních materiálů, která platí pro určitý podnik nebo organizační jednotku za příznačné, popř. patenty a užitné vzory, jsou uvedeny pouze pro upřesnění a přiblížení technických parametrů a zadavatel umožňuje použití i kvalitativně a technicky obdobného řešení. Povolená tolerance u rozměrů nábytku </t>
    </r>
    <r>
      <rPr>
        <sz val="9"/>
        <rFont val="Calibri"/>
        <family val="2"/>
        <charset val="238"/>
      </rPr>
      <t>±</t>
    </r>
    <r>
      <rPr>
        <sz val="9"/>
        <rFont val="Verdana"/>
        <family val="2"/>
        <charset val="238"/>
      </rPr>
      <t xml:space="preserve"> 0,5 %. Přesné barevné provedení jednotlivých položek bude upřesněno objednatelem a uživatelem.</t>
    </r>
  </si>
  <si>
    <t>Technická specifikace požadovaného plnění - část mobiliář, REKAPITULACE
ZŠ Hodonín , U Červených domků 40</t>
  </si>
  <si>
    <t>Odborná učebna přírodopisu</t>
  </si>
  <si>
    <t>Kabinet přírodopisu</t>
  </si>
  <si>
    <t>Odborná učebna fyziky</t>
  </si>
  <si>
    <t>katedra multimediální, výsuv pro monitor, přístrojová, jednoroletová</t>
  </si>
  <si>
    <r>
      <rPr>
        <b/>
        <i/>
        <sz val="8"/>
        <rFont val="Trebuchet MS"/>
        <family val="2"/>
        <charset val="238"/>
      </rPr>
      <t>160x60x76,</t>
    </r>
    <r>
      <rPr>
        <i/>
        <sz val="8"/>
        <rFont val="Trebuchet MS"/>
        <family val="2"/>
        <charset val="238"/>
      </rPr>
      <t xml:space="preserve"> konstrukce LTD 18mm, zpevněna jacklem 40x20 ve spodní části katedry, prac.deska 25mm s PUR hranou, box pro PC s uzamykatelnými dvířky a perforovaným zavětrováním zapuštěným v zadní části katedry, výsuv pro monitor, dvojitá záda pro vedení veškeré kabeláže, v levé části katedry box pro AV techniku se stavitelnými policemi uzavíratelný a uzamykatelný roletou. Kovové prvky budou upraveny vypalovací barvou RAL dle výběru.</t>
    </r>
  </si>
  <si>
    <t>demonstrační stůl</t>
  </si>
  <si>
    <t xml:space="preserve">žákovská jednolavice </t>
  </si>
  <si>
    <t xml:space="preserve">žákovská dvojlavice </t>
  </si>
  <si>
    <t xml:space="preserve">žákovská židle </t>
  </si>
  <si>
    <t>Sedák i opěrák vyroben z min. 7-mi vrstvé bukové překližky povrchově upravené bezbarvým PUR lakem. Sedák je opatřen prolisem v místě sedu a zaoblením přední části - krempou v místě kolen. Opěrák je tvarován ve dvou rovinách. Sedák i opěrák jsou k rámu přichyceni ocelovými nýty. Rám židle je vyroben z ocelových profilů jako celosvařenec. Nosné profily rámu jsou plochoovál 38 x 20 mm o síle stěny min. 1,5 mm. Kovové prvky budou upraveny vypalovací barvou RAL dle výběru.</t>
  </si>
  <si>
    <r>
      <rPr>
        <b/>
        <i/>
        <sz val="8"/>
        <color indexed="8"/>
        <rFont val="Trebuchet MS"/>
        <family val="2"/>
        <charset val="238"/>
      </rPr>
      <t>700 x 760 x 500 mm ( š x v x h )</t>
    </r>
    <r>
      <rPr>
        <i/>
        <sz val="8"/>
        <color indexed="8"/>
        <rFont val="Trebuchet MS"/>
        <family val="2"/>
        <charset val="238"/>
      </rPr>
      <t xml:space="preserve">
Pracovní deska: MDF se závrtnými maticemi, PUR hrany po celém obvodu desky.
Konstrukce: z ohýbaného plochooválu min. 50 x 30 mm tvaru C, pod deskou je připevněn drátěný koš a po stranách lavice háčky, konstrukce je opatřena plastovými černými návleky pro ochranu konstrukce min. 220 mm a rektifikačními šrouby. </t>
    </r>
  </si>
  <si>
    <r>
      <rPr>
        <b/>
        <i/>
        <sz val="8"/>
        <rFont val="Trebuchet MS"/>
        <family val="2"/>
        <charset val="238"/>
      </rPr>
      <t>1300 x 760 x 500 mm</t>
    </r>
    <r>
      <rPr>
        <i/>
        <sz val="8"/>
        <rFont val="Trebuchet MS"/>
        <family val="2"/>
        <charset val="238"/>
      </rPr>
      <t xml:space="preserve"> ( š x v x h )
Pracovní deska: MDF se závrtnými maticemi, PUR hrany po celém obvodu desky.
Konstrukce: z ohýbaného plochooválu min. 50 x 30 mm tvaru C, pod deskou je připevněn drátěný koš a po stranách lavice háčky, konstrukce je opatřena plastovými černými návleky pro ochranu konstrukce min. 220 mm a rektifikačními šrouby. </t>
    </r>
  </si>
  <si>
    <t>skříň vysoká prosklená</t>
  </si>
  <si>
    <r>
      <rPr>
        <b/>
        <i/>
        <sz val="8"/>
        <rFont val="Trebuchet MS"/>
        <family val="2"/>
        <charset val="238"/>
      </rPr>
      <t>900 x 430 x 1800 mm</t>
    </r>
    <r>
      <rPr>
        <i/>
        <sz val="8"/>
        <rFont val="Trebuchet MS"/>
        <family val="2"/>
        <charset val="238"/>
      </rPr>
      <t xml:space="preserve">
</t>
    </r>
    <r>
      <rPr>
        <b/>
        <i/>
        <sz val="8"/>
        <rFont val="Trebuchet MS"/>
        <family val="2"/>
        <charset val="238"/>
      </rPr>
      <t>Konstrukce:</t>
    </r>
    <r>
      <rPr>
        <i/>
        <sz val="8"/>
        <rFont val="Trebuchet MS"/>
        <family val="2"/>
        <charset val="238"/>
      </rPr>
      <t xml:space="preserve"> LTD min. 18 mm, lepená konstrukce, ABS hrany. Celá konstrukce je zpevněna kovovým profilem 40 x 20 mm v horní a spodní části. 4x rektifikační šrouby,
horní díl prosklený, spodní díl s dvířky, 4x stavitelná police,</t>
    </r>
    <r>
      <rPr>
        <b/>
        <sz val="8"/>
        <rFont val="Verdana"/>
        <family val="2"/>
        <charset val="238"/>
      </rPr>
      <t/>
    </r>
  </si>
  <si>
    <t xml:space="preserve">Stůl celodřevěný, pevný zásuvkový kontejner s centrálním zámkem, </t>
  </si>
  <si>
    <r>
      <rPr>
        <b/>
        <i/>
        <sz val="8"/>
        <rFont val="Trebuchet MS"/>
        <family val="2"/>
        <charset val="238"/>
      </rPr>
      <t xml:space="preserve">1600 x 680 x 760 mm
</t>
    </r>
    <r>
      <rPr>
        <i/>
        <sz val="8"/>
        <rFont val="Trebuchet MS"/>
        <family val="2"/>
        <charset val="238"/>
      </rPr>
      <t>Stůl celodřevěný s pevným zásuvkovým kontejnerem v právé části, zámek, materiál LTD min. tl. 18 mm s ABS hranou,</t>
    </r>
  </si>
  <si>
    <r>
      <rPr>
        <b/>
        <i/>
        <sz val="8"/>
        <rFont val="Trebuchet MS"/>
        <family val="2"/>
        <charset val="238"/>
      </rPr>
      <t>900 x 430 x 1800 mm</t>
    </r>
    <r>
      <rPr>
        <i/>
        <sz val="8"/>
        <rFont val="Trebuchet MS"/>
        <family val="2"/>
        <charset val="238"/>
      </rPr>
      <t xml:space="preserve">
</t>
    </r>
    <r>
      <rPr>
        <b/>
        <i/>
        <sz val="8"/>
        <rFont val="Trebuchet MS"/>
        <family val="2"/>
        <charset val="238"/>
      </rPr>
      <t>Konstrukce:</t>
    </r>
    <r>
      <rPr>
        <i/>
        <sz val="8"/>
        <rFont val="Trebuchet MS"/>
        <family val="2"/>
        <charset val="238"/>
      </rPr>
      <t xml:space="preserve"> LTD min. 18 mm, lepená konstrukce, ABS hrany. Celá konstrukce je zpevněna kovovým profilem 40 x 20 mm v horní a spodní části. 4x rektifikační šrouby.
čtyřdveřová, 4x stavitelná police,</t>
    </r>
    <r>
      <rPr>
        <b/>
        <sz val="8"/>
        <rFont val="Verdana"/>
        <family val="2"/>
        <charset val="238"/>
      </rPr>
      <t/>
    </r>
  </si>
  <si>
    <r>
      <rPr>
        <b/>
        <i/>
        <sz val="8"/>
        <rFont val="Trebuchet MS"/>
        <family val="2"/>
        <charset val="238"/>
      </rPr>
      <t>900 x 430 x 1800 mm</t>
    </r>
    <r>
      <rPr>
        <i/>
        <sz val="8"/>
        <rFont val="Trebuchet MS"/>
        <family val="2"/>
        <charset val="238"/>
      </rPr>
      <t xml:space="preserve">
</t>
    </r>
    <r>
      <rPr>
        <b/>
        <i/>
        <sz val="8"/>
        <rFont val="Trebuchet MS"/>
        <family val="2"/>
        <charset val="238"/>
      </rPr>
      <t>Konstrukce:</t>
    </r>
    <r>
      <rPr>
        <i/>
        <sz val="8"/>
        <rFont val="Trebuchet MS"/>
        <family val="2"/>
        <charset val="238"/>
      </rPr>
      <t xml:space="preserve"> LTD min. 18 mm, lepená konstrukce, 2mm ABS hrany. Celá konstrukce je zpevněna kovovým profilem 40 x 20 mm v horní, prostřední a spodní části. 4x rektifikační šrouby.
</t>
    </r>
    <r>
      <rPr>
        <b/>
        <i/>
        <sz val="8"/>
        <rFont val="Trebuchet MS"/>
        <family val="2"/>
        <charset val="238"/>
      </rPr>
      <t>Horní část:</t>
    </r>
    <r>
      <rPr>
        <i/>
        <sz val="8"/>
        <rFont val="Trebuchet MS"/>
        <family val="2"/>
        <charset val="238"/>
      </rPr>
      <t xml:space="preserve"> 2x stavitelná police
</t>
    </r>
    <r>
      <rPr>
        <b/>
        <i/>
        <sz val="8"/>
        <rFont val="Trebuchet MS"/>
        <family val="2"/>
        <charset val="238"/>
      </rPr>
      <t>Dolní část:</t>
    </r>
    <r>
      <rPr>
        <i/>
        <sz val="8"/>
        <rFont val="Trebuchet MS"/>
        <family val="2"/>
        <charset val="238"/>
      </rPr>
      <t xml:space="preserve"> 2x stavitelná police</t>
    </r>
  </si>
  <si>
    <t>Skříň vysoká, uzavřená - šatní</t>
  </si>
  <si>
    <r>
      <rPr>
        <b/>
        <i/>
        <sz val="8"/>
        <rFont val="Trebuchet MS"/>
        <family val="2"/>
        <charset val="238"/>
      </rPr>
      <t>900 x 430 x 1800 mm</t>
    </r>
    <r>
      <rPr>
        <i/>
        <sz val="8"/>
        <rFont val="Trebuchet MS"/>
        <family val="2"/>
        <charset val="238"/>
      </rPr>
      <t xml:space="preserve">
</t>
    </r>
    <r>
      <rPr>
        <b/>
        <i/>
        <sz val="8"/>
        <rFont val="Trebuchet MS"/>
        <family val="2"/>
        <charset val="238"/>
      </rPr>
      <t>Konstrukce:</t>
    </r>
    <r>
      <rPr>
        <i/>
        <sz val="8"/>
        <rFont val="Trebuchet MS"/>
        <family val="2"/>
        <charset val="238"/>
      </rPr>
      <t xml:space="preserve"> LTD min. 18 mm, lepená konstrukce, ABS hrany. Celá konstrukce je zpevněna kovovým profilem 40 x 20 mm v horní a spodní části. 4x rektifikační šrouby.
dvoudveřová, </t>
    </r>
    <r>
      <rPr>
        <b/>
        <sz val="8"/>
        <rFont val="Verdana"/>
        <family val="2"/>
        <charset val="238"/>
      </rPr>
      <t/>
    </r>
  </si>
  <si>
    <r>
      <rPr>
        <b/>
        <i/>
        <sz val="8"/>
        <rFont val="Trebuchet MS"/>
        <family val="2"/>
        <charset val="238"/>
      </rPr>
      <t>1600 x 600 x 760 mm
Pracovní deska</t>
    </r>
    <r>
      <rPr>
        <i/>
        <sz val="8"/>
        <rFont val="Trebuchet MS"/>
        <family val="2"/>
        <charset val="238"/>
      </rPr>
      <t xml:space="preserve"> 25 mm s PUR</t>
    </r>
    <r>
      <rPr>
        <i/>
        <sz val="8"/>
        <color indexed="8"/>
        <rFont val="Trebuchet MS"/>
        <family val="2"/>
        <charset val="238"/>
      </rPr>
      <t xml:space="preserve"> hranou, k</t>
    </r>
    <r>
      <rPr>
        <i/>
        <sz val="8"/>
        <rFont val="Trebuchet MS"/>
        <family val="2"/>
        <charset val="238"/>
      </rPr>
      <t xml:space="preserve">onstrukce katedry z LTD 18 mm, dvojitá záda pro vedení veškeré kabeláže,zpevněna jacklem 40x20 ve spodní části katedry, pojezd pro klávesnici pod pracovní deskou,výsuv pro monitor.
</t>
    </r>
    <r>
      <rPr>
        <b/>
        <i/>
        <sz val="8"/>
        <rFont val="Trebuchet MS"/>
        <family val="2"/>
        <charset val="238"/>
      </rPr>
      <t>PC box:</t>
    </r>
    <r>
      <rPr>
        <i/>
        <sz val="8"/>
        <rFont val="Trebuchet MS"/>
        <family val="2"/>
        <charset val="238"/>
      </rPr>
      <t xml:space="preserve"> šíře 27 cm, ve spodní části jekl 40 x 20 mm, v horní části PC boxu stavitelná police, v zadní části PC boxu odvětrování perforovaným plechem (velikost otvoru min. 7 mm max.10 mm). 
</t>
    </r>
    <r>
      <rPr>
        <b/>
        <i/>
        <sz val="8"/>
        <rFont val="Trebuchet MS"/>
        <family val="2"/>
        <charset val="238"/>
      </rPr>
      <t>Roletová skříňka pro AV techniku:</t>
    </r>
    <r>
      <rPr>
        <i/>
        <sz val="8"/>
        <rFont val="Trebuchet MS"/>
        <family val="2"/>
        <charset val="238"/>
      </rPr>
      <t xml:space="preserve"> šíře 60 cm, ve spodní části jekl 40 x 20 mm, 2x stavitelné police, horizontální roletová dvířka se zámkem.
Kovové prvky budou upraveny vypalovací barvou RAL dle výběru. </t>
    </r>
  </si>
  <si>
    <t>židle pro učitele</t>
  </si>
  <si>
    <t>stolek pro regulovatelné školní zdroje</t>
  </si>
  <si>
    <t>regulovatelný zdroj nízkonapěťový s plyn. regulací EZ-10A</t>
  </si>
  <si>
    <t>zdroj NN, plynulá regulace,digitální displej,výstup pro učitele,rozvodnice pro laboratorní stoly.Elektro rozvaděč nízkonapětóvý 0-24V,plynulá regulace střídavého i stajnosměrného napětí,stabilizovaný zdroj napětí 6A 12V , třímístný výstupní displej výstupního napětí,výkon 10A</t>
  </si>
  <si>
    <t xml:space="preserve">žákovská jednolavice - kombinovaná konstrukce dřevo/kov 
</t>
  </si>
  <si>
    <r>
      <rPr>
        <b/>
        <i/>
        <sz val="8"/>
        <rFont val="Trebuchet MS"/>
        <family val="2"/>
        <charset val="238"/>
      </rPr>
      <t>900x680x760 mm</t>
    </r>
    <r>
      <rPr>
        <i/>
        <sz val="8"/>
        <rFont val="Trebuchet MS"/>
        <family val="2"/>
        <charset val="238"/>
      </rPr>
      <t xml:space="preserve">, kovová konstrukce ošetřena vypalovací práškovou barvou RAL dle výběru, pracovní deska z 25 mm s umakartovým povrchem odolným proti oděru, pracovní deska PUR hrana, na pracovní desce uprostřed bude umístěn odklop pro vyvedení NN panelů,výsuvný vertikální systém pro monitor s možností naklopení monitoru vertikálně i horizontálně,výsuv pro klávesnici, vestavěný tunel pro vedení kabeláží. </t>
    </r>
  </si>
  <si>
    <t xml:space="preserve">žákovská dvojlavice - kombinovaná konstrukce dřevo/kov 
</t>
  </si>
  <si>
    <r>
      <rPr>
        <b/>
        <i/>
        <sz val="8"/>
        <rFont val="Trebuchet MS"/>
        <family val="2"/>
        <charset val="238"/>
      </rPr>
      <t>1800/2x900/x680x760 mm</t>
    </r>
    <r>
      <rPr>
        <i/>
        <sz val="8"/>
        <rFont val="Trebuchet MS"/>
        <family val="2"/>
        <charset val="238"/>
      </rPr>
      <t>, kovová konstrukce ošetřena vypalovací práškovou barvou RAL dle výběru, pracovní deska z 25 mm s umakartovým povrchem odolným proti oděru, pracovní deska PUR hrana, na pracovní desce uprostřed bude umístěn odklop pro vyvedení NN panelů,výsuvný vertikální systém pro monitor s možností naklopení monitoru vertikálně i horizontálně,výsuv pro klávesnici, vestavěný tunel pro vedení kabeláží. DV2 lavice zdvojená!</t>
    </r>
  </si>
  <si>
    <r>
      <rPr>
        <b/>
        <i/>
        <sz val="8"/>
        <rFont val="Trebuchet MS"/>
        <family val="2"/>
        <charset val="238"/>
      </rPr>
      <t>900 x 430 x 1800 mm</t>
    </r>
    <r>
      <rPr>
        <i/>
        <sz val="8"/>
        <rFont val="Trebuchet MS"/>
        <family val="2"/>
        <charset val="238"/>
      </rPr>
      <t xml:space="preserve">
</t>
    </r>
    <r>
      <rPr>
        <b/>
        <i/>
        <sz val="8"/>
        <rFont val="Trebuchet MS"/>
        <family val="2"/>
        <charset val="238"/>
      </rPr>
      <t>Konstrukce:</t>
    </r>
    <r>
      <rPr>
        <i/>
        <sz val="8"/>
        <rFont val="Trebuchet MS"/>
        <family val="2"/>
        <charset val="238"/>
      </rPr>
      <t xml:space="preserve"> LTD min. 18 mm, lepená konstrukce, ABS hrany. Celá konstrukce je zpevněna kovovým profilem 40 x 20 mm v horní a spodní části. 4x rektifikační šrouby,
horní díl prosklený, spodní díl zásuvkový, 2x stavitelná police,</t>
    </r>
    <r>
      <rPr>
        <b/>
        <sz val="8"/>
        <rFont val="Verdana"/>
        <family val="2"/>
        <charset val="238"/>
      </rPr>
      <t/>
    </r>
  </si>
  <si>
    <r>
      <rPr>
        <b/>
        <i/>
        <sz val="8"/>
        <rFont val="Trebuchet MS"/>
        <family val="2"/>
        <charset val="238"/>
      </rPr>
      <t>900x600x900 mm</t>
    </r>
    <r>
      <rPr>
        <i/>
        <sz val="8"/>
        <rFont val="Trebuchet MS"/>
        <family val="2"/>
        <charset val="238"/>
      </rPr>
      <t>, korpus LTD 1,8 cm v horní části 1xzásuvka po celé délce stolu,s dolní ocelovou lištou pro zvýšení mechanické odolnosti, pevná lepená konstrukce, pracovní deska z 25 mm s umakartovým povrchem odolným proti oděru.</t>
    </r>
  </si>
  <si>
    <r>
      <rPr>
        <b/>
        <i/>
        <sz val="8"/>
        <rFont val="Trebuchet MS"/>
        <family val="2"/>
        <charset val="238"/>
      </rPr>
      <t xml:space="preserve">680x600x900 mm, </t>
    </r>
    <r>
      <rPr>
        <i/>
        <sz val="8"/>
        <rFont val="Trebuchet MS"/>
        <family val="2"/>
        <charset val="238"/>
      </rPr>
      <t>konstrukce LTD 18mm buk, zpevněna jacklem 40x20 ve spodní části demostolu, pracovní deska z 25 mm s umakartovým povrchem odolným proti oděru. V horní části 1x úložný, výsuvný, uzamykatelný prostor pro zabudování regulovatelného zdroje, ve spodní části úložný prostor uzavíratelný se stavitelnou policí, v barvě buk.Kovové prvky budou upraveny vypalovací barvou RAL dle výběru.</t>
    </r>
  </si>
  <si>
    <t>Připojení elektroinstalace katedry</t>
  </si>
  <si>
    <t>CYKY 3x2,5 vč chrániček , osazení 2x230V</t>
  </si>
  <si>
    <t>Připojení k regulovatelnému zdroji</t>
  </si>
  <si>
    <t xml:space="preserve">CYKY 3x2,5 vč chrániček </t>
  </si>
  <si>
    <t>osazení a připojení zásuvek do žákovských stolů</t>
  </si>
  <si>
    <t>rozvod do lavic k NN panelům</t>
  </si>
  <si>
    <t>SCY 2x6</t>
  </si>
  <si>
    <r>
      <t>Demontrační stůl</t>
    </r>
    <r>
      <rPr>
        <b/>
        <i/>
        <sz val="8"/>
        <rFont val="Trebuchet MS"/>
        <family val="2"/>
        <charset val="238"/>
      </rPr>
      <t xml:space="preserve"> 180x60x90cm</t>
    </r>
    <r>
      <rPr>
        <i/>
        <sz val="8"/>
        <rFont val="Trebuchet MS"/>
        <family val="2"/>
        <charset val="238"/>
      </rPr>
      <t>, korpus LTD 1,8 cm v horní části 2xzásuvka po celé délce stolu, 2xdvoudvéřová skříňka šíře 60cm, 1xzásuvková skříňka šíře 60cm, s dolní ocelovou lištou pro zvýšení mechanické odolnosti, pevná lepená konstrukce, pracovní deska z 25 mm s umakartovým povrchem odolným proti oděru.</t>
    </r>
  </si>
  <si>
    <t>čalouněná učitelská židle na kovové konstrukci, pevná</t>
  </si>
  <si>
    <t>Zatemnění</t>
  </si>
  <si>
    <t>Elektrické zatemnění oken 250x200 cm</t>
  </si>
  <si>
    <t>instalace zatemnění</t>
  </si>
  <si>
    <t>elektrické dálkové ovládání, textilie dle výběru investora</t>
  </si>
</sst>
</file>

<file path=xl/styles.xml><?xml version="1.0" encoding="utf-8"?>
<styleSheet xmlns="http://schemas.openxmlformats.org/spreadsheetml/2006/main">
  <numFmts count="34">
    <numFmt numFmtId="41" formatCode="_-* #,##0\ _K_č_-;\-* #,##0\ _K_č_-;_-* &quot;-&quot;\ _K_č_-;_-@_-"/>
    <numFmt numFmtId="44" formatCode="_-* #,##0.00\ &quot;Kč&quot;_-;\-* #,##0.00\ &quot;Kč&quot;_-;_-* &quot;-&quot;??\ &quot;Kč&quot;_-;_-@_-"/>
    <numFmt numFmtId="164" formatCode="_-* #,##0\ &quot;Kč&quot;_-;\-* #,##0\ &quot;Kč&quot;_-;_-* &quot;-&quot;??\ &quot;Kč&quot;_-;_-@_-"/>
    <numFmt numFmtId="165" formatCode="#,##0\ &quot;Kč&quot;"/>
    <numFmt numFmtId="166" formatCode="[$-405]General"/>
    <numFmt numFmtId="167" formatCode="&quot; &quot;#,##0.00&quot; Kč &quot;;&quot;-&quot;#,##0.00&quot; Kč &quot;;&quot; -&quot;#&quot; Kč &quot;;&quot; &quot;@&quot; &quot;"/>
    <numFmt numFmtId="168" formatCode="_ * #,##0.00_)&quot;ź&quot;_ ;_ * \(#,##0.00\)&quot;ź&quot;_ ;_ * &quot;-&quot;??_)&quot;ź&quot;_ ;_ @_ "/>
    <numFmt numFmtId="169" formatCode="_ * #,##0.00_)_ź_ ;_ * \(#,##0.00\)_ź_ ;_ * &quot;-&quot;??_)_ź_ ;_ @_ "/>
    <numFmt numFmtId="170" formatCode="#,##0\ &quot;F&quot;;\-#,##0\ &quot;F&quot;"/>
    <numFmt numFmtId="171" formatCode="#,##0\ &quot;F&quot;;[Red]\-#,##0\ &quot;F&quot;"/>
    <numFmt numFmtId="172" formatCode="#,##0.\-"/>
    <numFmt numFmtId="173" formatCode="_-* #,##0\ &quot;zł&quot;_-;\-* #,##0\ &quot;zł&quot;_-;_-* &quot;-&quot;\ &quot;zł&quot;_-;_-@_-"/>
    <numFmt numFmtId="174" formatCode="&quot;$&quot;#,##0\ ;\(&quot;$&quot;#,##0\)"/>
    <numFmt numFmtId="175" formatCode="&quot;$&quot;* #,##0.00;&quot;$&quot;* \-#,##0.00"/>
    <numFmt numFmtId="176" formatCode="&quot;$&quot;#,##0.00_);[Red]\(&quot;$&quot;#,##0.00\)"/>
    <numFmt numFmtId="177" formatCode="0.0%"/>
    <numFmt numFmtId="178" formatCode="_-* #,##0_-;\-* #,##0_-;_-* &quot;-&quot;_-;_-@_-"/>
    <numFmt numFmtId="179" formatCode="_ * #,##0_ ;_ * &quot;\&quot;&quot;\&quot;&quot;\&quot;\-#,##0_ ;_ * &quot;-&quot;_ ;_ @_ "/>
    <numFmt numFmtId="180" formatCode="&quot;\&quot;&quot;\&quot;&quot;\&quot;&quot;\&quot;\$#,##0.0000;&quot;\&quot;&quot;\&quot;&quot;\&quot;&quot;\&quot;\(&quot;\&quot;&quot;\&quot;&quot;\&quot;&quot;\&quot;\$#,##0.0000&quot;\&quot;&quot;\&quot;&quot;\&quot;&quot;\&quot;\)"/>
    <numFmt numFmtId="181" formatCode="&quot;$&quot;#,##0.00"/>
    <numFmt numFmtId="182" formatCode="#,##0;&quot;\&quot;&quot;\&quot;&quot;\&quot;&quot;\&quot;\(#,##0&quot;\&quot;&quot;\&quot;&quot;\&quot;&quot;\&quot;\)"/>
    <numFmt numFmtId="183" formatCode="&quot;\&quot;&quot;\&quot;&quot;\&quot;&quot;\&quot;\$#,##0.00;&quot;\&quot;&quot;\&quot;&quot;\&quot;&quot;\&quot;\(&quot;\&quot;&quot;\&quot;&quot;\&quot;&quot;\&quot;\$#,##0.00&quot;\&quot;&quot;\&quot;&quot;\&quot;&quot;\&quot;\)"/>
    <numFmt numFmtId="184" formatCode="_-* #,##0.00_-;\-* #,##0.00_-;_-* &quot;-&quot;??_-;_-@_-"/>
    <numFmt numFmtId="185" formatCode="&quot;$&quot;#,##0_);[Red]\(&quot;$&quot;#,##0\)"/>
    <numFmt numFmtId="186" formatCode="&quot;\&quot;&quot;\&quot;&quot;\&quot;&quot;\&quot;\$#,##0;&quot;\&quot;&quot;\&quot;&quot;\&quot;&quot;\&quot;\(&quot;\&quot;&quot;\&quot;&quot;\&quot;&quot;\&quot;\$#,##0&quot;\&quot;&quot;\&quot;&quot;\&quot;&quot;\&quot;\)"/>
    <numFmt numFmtId="187" formatCode="&quot;$&quot;#,##0.00_);&quot;\&quot;&quot;\&quot;&quot;\&quot;&quot;\&quot;&quot;\&quot;\(&quot;$&quot;#,##0.00&quot;\&quot;&quot;\&quot;&quot;\&quot;&quot;\&quot;&quot;\&quot;\)"/>
    <numFmt numFmtId="188" formatCode="_(* #,##0.0_);_(* &quot;\&quot;&quot;\&quot;&quot;\&quot;&quot;\&quot;\(#,##0.0&quot;\&quot;&quot;\&quot;&quot;\&quot;&quot;\&quot;\);_(* &quot;-&quot;_);_(@_)"/>
    <numFmt numFmtId="189" formatCode="_(&quot;$&quot;* #,##0_);_(&quot;$&quot;* \(#,##0\);_(&quot;$&quot;* &quot;-&quot;_);_(@_)"/>
    <numFmt numFmtId="190" formatCode="_(&quot;$&quot;* #,##0.00_);_(&quot;$&quot;* \(#,##0.00\);_(&quot;$&quot;* &quot;-&quot;??_);_(@_)"/>
    <numFmt numFmtId="191" formatCode="&quot;\&quot;#,##0.00;&quot;\&quot;&quot;\&quot;\-#,##0.00"/>
    <numFmt numFmtId="192" formatCode="_(&quot;RM&quot;* #,##0_);_(&quot;RM&quot;* \(#,##0\);_(&quot;RM&quot;* &quot;-&quot;_);_(@_)"/>
    <numFmt numFmtId="193" formatCode="#,##0.00\ [$Kč-405]"/>
    <numFmt numFmtId="194" formatCode="#,##0.000"/>
    <numFmt numFmtId="195" formatCode="#,##0.00\ &quot;Kč&quot;"/>
  </numFmts>
  <fonts count="111">
    <font>
      <sz val="10"/>
      <name val="Verdana"/>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Verdana"/>
      <family val="2"/>
      <charset val="238"/>
    </font>
    <font>
      <sz val="9"/>
      <name val="Verdana"/>
      <family val="2"/>
      <charset val="238"/>
    </font>
    <font>
      <b/>
      <sz val="9"/>
      <name val="Verdana"/>
      <family val="2"/>
      <charset val="238"/>
    </font>
    <font>
      <b/>
      <sz val="8"/>
      <name val="Verdana"/>
      <family val="2"/>
      <charset val="238"/>
    </font>
    <font>
      <b/>
      <i/>
      <sz val="9"/>
      <name val="Verdana"/>
      <family val="2"/>
      <charset val="238"/>
    </font>
    <font>
      <b/>
      <u/>
      <sz val="9"/>
      <name val="Verdana"/>
      <family val="2"/>
      <charset val="238"/>
    </font>
    <font>
      <sz val="8"/>
      <name val="Verdana"/>
      <family val="2"/>
      <charset val="238"/>
    </font>
    <font>
      <b/>
      <i/>
      <sz val="8"/>
      <name val="Verdana"/>
      <family val="2"/>
      <charset val="238"/>
    </font>
    <font>
      <b/>
      <sz val="11"/>
      <name val="Verdana"/>
      <family val="2"/>
      <charset val="238"/>
    </font>
    <font>
      <sz val="9"/>
      <name val="Verdana"/>
      <family val="2"/>
      <charset val="238"/>
    </font>
    <font>
      <b/>
      <sz val="9"/>
      <name val="Arial CE"/>
      <family val="2"/>
      <charset val="238"/>
    </font>
    <font>
      <b/>
      <i/>
      <sz val="9"/>
      <name val="Arial CE"/>
      <family val="2"/>
      <charset val="238"/>
    </font>
    <font>
      <i/>
      <sz val="9"/>
      <name val="Verdana"/>
      <family val="2"/>
      <charset val="238"/>
    </font>
    <font>
      <sz val="11"/>
      <name val="Verdana"/>
      <family val="2"/>
      <charset val="238"/>
    </font>
    <font>
      <b/>
      <i/>
      <sz val="11"/>
      <name val="Verdana"/>
      <family val="2"/>
      <charset val="238"/>
    </font>
    <font>
      <u/>
      <sz val="10"/>
      <color indexed="12"/>
      <name val="Arial CE"/>
      <charset val="238"/>
    </font>
    <font>
      <sz val="10"/>
      <name val="Verdana"/>
      <family val="2"/>
      <charset val="238"/>
    </font>
    <font>
      <sz val="10"/>
      <name val="Verdana"/>
      <family val="2"/>
      <charset val="238"/>
    </font>
    <font>
      <u/>
      <sz val="10"/>
      <color indexed="12"/>
      <name val="Verdana"/>
      <family val="2"/>
      <charset val="238"/>
    </font>
    <font>
      <sz val="8"/>
      <name val="Verdana"/>
      <family val="2"/>
      <charset val="238"/>
    </font>
    <font>
      <sz val="10"/>
      <name val="Arial CE"/>
      <charset val="238"/>
    </font>
    <font>
      <i/>
      <sz val="8"/>
      <name val="Trebuchet MS"/>
      <family val="2"/>
      <charset val="238"/>
    </font>
    <font>
      <b/>
      <i/>
      <sz val="8"/>
      <name val="Trebuchet MS"/>
      <family val="2"/>
      <charset val="238"/>
    </font>
    <font>
      <sz val="10"/>
      <name val="Verdana"/>
      <family val="2"/>
      <charset val="238"/>
    </font>
    <font>
      <sz val="11"/>
      <color indexed="8"/>
      <name val="Calibri"/>
      <family val="2"/>
      <charset val="238"/>
    </font>
    <font>
      <b/>
      <sz val="10"/>
      <name val="Verdana"/>
      <family val="2"/>
      <charset val="238"/>
    </font>
    <font>
      <sz val="9"/>
      <name val="Arial CE"/>
      <charset val="238"/>
    </font>
    <font>
      <sz val="11"/>
      <color indexed="8"/>
      <name val="Calibri"/>
      <family val="2"/>
      <charset val="238"/>
    </font>
    <font>
      <sz val="8"/>
      <name val="Verdana"/>
      <family val="2"/>
      <charset val="238"/>
    </font>
    <font>
      <sz val="10"/>
      <name val="Arial"/>
      <family val="2"/>
      <charset val="238"/>
    </font>
    <font>
      <b/>
      <sz val="10"/>
      <name val="Arial"/>
      <family val="2"/>
      <charset val="238"/>
    </font>
    <font>
      <sz val="8"/>
      <name val="Arial CE"/>
      <charset val="238"/>
    </font>
    <font>
      <sz val="10"/>
      <name val="MS Sans Serif"/>
      <family val="2"/>
      <charset val="238"/>
    </font>
    <font>
      <sz val="10"/>
      <color indexed="8"/>
      <name val="Arial"/>
      <family val="2"/>
    </font>
    <font>
      <sz val="10"/>
      <name val="Geneva"/>
      <family val="2"/>
    </font>
    <font>
      <b/>
      <sz val="11"/>
      <name val="Arial CE"/>
      <family val="2"/>
      <charset val="238"/>
    </font>
    <font>
      <sz val="10"/>
      <name val="Arial"/>
      <family val="2"/>
    </font>
    <font>
      <b/>
      <sz val="8"/>
      <name val="Arial"/>
      <family val="2"/>
      <charset val="238"/>
    </font>
    <font>
      <sz val="10"/>
      <color indexed="12"/>
      <name val="Arial"/>
      <family val="2"/>
    </font>
    <font>
      <sz val="8"/>
      <name val="Arial"/>
      <family val="2"/>
    </font>
    <font>
      <b/>
      <sz val="12"/>
      <name val="Arial"/>
      <family val="2"/>
    </font>
    <font>
      <b/>
      <sz val="9"/>
      <color indexed="16"/>
      <name val="SwitzerlandCondensed"/>
    </font>
    <font>
      <u/>
      <sz val="8"/>
      <color indexed="12"/>
      <name val="Times New Roman"/>
      <family val="1"/>
      <charset val="238"/>
    </font>
    <font>
      <sz val="10"/>
      <color indexed="14"/>
      <name val="Arial"/>
      <family val="2"/>
    </font>
    <font>
      <sz val="10"/>
      <name val="Arial Narrow"/>
      <family val="2"/>
      <charset val="238"/>
    </font>
    <font>
      <sz val="10"/>
      <name val="Times New Roman"/>
      <family val="1"/>
      <charset val="238"/>
    </font>
    <font>
      <b/>
      <sz val="9"/>
      <name val="Arial"/>
      <family val="2"/>
      <charset val="238"/>
    </font>
    <font>
      <sz val="10"/>
      <name val="Arial CE"/>
      <family val="2"/>
      <charset val="238"/>
    </font>
    <font>
      <sz val="10"/>
      <name val="Helv"/>
    </font>
    <font>
      <b/>
      <sz val="16"/>
      <name val="AT*Carleton"/>
      <charset val="2"/>
    </font>
    <font>
      <i/>
      <sz val="8"/>
      <color indexed="8"/>
      <name val="Trebuchet MS"/>
      <family val="2"/>
      <charset val="238"/>
    </font>
    <font>
      <i/>
      <sz val="11"/>
      <name val="Verdana"/>
      <family val="2"/>
      <charset val="238"/>
    </font>
    <font>
      <b/>
      <sz val="12"/>
      <name val="Verdana"/>
      <family val="2"/>
      <charset val="238"/>
    </font>
    <font>
      <b/>
      <u/>
      <sz val="10"/>
      <name val="Verdana"/>
      <family val="2"/>
      <charset val="238"/>
    </font>
    <font>
      <b/>
      <u/>
      <sz val="8"/>
      <name val="Verdana"/>
      <family val="2"/>
      <charset val="238"/>
    </font>
    <font>
      <b/>
      <i/>
      <sz val="12"/>
      <name val="Trebuchet MS"/>
      <family val="2"/>
      <charset val="238"/>
    </font>
    <font>
      <b/>
      <i/>
      <sz val="8"/>
      <color indexed="8"/>
      <name val="Trebuchet MS"/>
      <family val="2"/>
      <charset val="238"/>
    </font>
    <font>
      <u/>
      <sz val="11"/>
      <color indexed="12"/>
      <name val="Calibri"/>
      <family val="2"/>
      <charset val="238"/>
    </font>
    <font>
      <b/>
      <sz val="10"/>
      <name val="Times New Roman CE"/>
    </font>
    <font>
      <sz val="11"/>
      <name val="돋움"/>
      <family val="3"/>
      <charset val="129"/>
    </font>
    <font>
      <sz val="12"/>
      <name val="바탕체"/>
      <family val="1"/>
      <charset val="129"/>
    </font>
    <font>
      <sz val="12"/>
      <name val="Arial MT"/>
      <family val="2"/>
    </font>
    <font>
      <sz val="8"/>
      <name val="Times New Roman"/>
      <family val="1"/>
    </font>
    <font>
      <b/>
      <sz val="10"/>
      <name val="Helv"/>
      <family val="2"/>
    </font>
    <font>
      <sz val="10"/>
      <name val="Times New Roman"/>
      <family val="1"/>
    </font>
    <font>
      <sz val="10"/>
      <name val="MS Serif"/>
      <family val="1"/>
    </font>
    <font>
      <sz val="11"/>
      <name val="??"/>
      <family val="3"/>
    </font>
    <font>
      <sz val="10"/>
      <color indexed="16"/>
      <name val="MS Serif"/>
      <family val="1"/>
    </font>
    <font>
      <b/>
      <sz val="12"/>
      <name val="Helv"/>
      <family val="2"/>
    </font>
    <font>
      <b/>
      <sz val="8"/>
      <name val="MS Sans Serif"/>
      <family val="2"/>
    </font>
    <font>
      <b/>
      <sz val="11"/>
      <name val="Helv"/>
      <family val="2"/>
    </font>
    <font>
      <sz val="7"/>
      <name val="Small Fonts"/>
      <family val="2"/>
    </font>
    <font>
      <sz val="10"/>
      <name val="굴림체"/>
      <family val="3"/>
      <charset val="129"/>
    </font>
    <font>
      <u/>
      <sz val="7.5"/>
      <color indexed="36"/>
      <name val="Arial"/>
      <family val="2"/>
    </font>
    <font>
      <sz val="12"/>
      <name val="Osaka"/>
      <family val="3"/>
    </font>
    <font>
      <sz val="9"/>
      <name val="Arial CE"/>
      <family val="2"/>
      <charset val="238"/>
    </font>
    <font>
      <i/>
      <sz val="10"/>
      <color indexed="62"/>
      <name val="Arial CE"/>
      <family val="2"/>
      <charset val="238"/>
    </font>
    <font>
      <i/>
      <sz val="10"/>
      <name val="Arial CE"/>
      <family val="2"/>
      <charset val="238"/>
    </font>
    <font>
      <b/>
      <sz val="10"/>
      <name val="Arial CE"/>
      <family val="2"/>
      <charset val="238"/>
    </font>
    <font>
      <i/>
      <sz val="10"/>
      <color indexed="18"/>
      <name val="Arial CE"/>
      <family val="2"/>
      <charset val="238"/>
    </font>
    <font>
      <sz val="8"/>
      <name val="Verdana"/>
      <family val="2"/>
      <charset val="238"/>
    </font>
    <font>
      <sz val="11"/>
      <color theme="1"/>
      <name val="Calibri"/>
      <family val="2"/>
      <charset val="238"/>
      <scheme val="minor"/>
    </font>
    <font>
      <sz val="11"/>
      <color rgb="FF000000"/>
      <name val="Calibri"/>
      <family val="2"/>
      <charset val="238"/>
    </font>
    <font>
      <u/>
      <sz val="11"/>
      <color theme="10"/>
      <name val="Calibri"/>
      <family val="2"/>
      <scheme val="minor"/>
    </font>
    <font>
      <u/>
      <sz val="11"/>
      <color theme="10"/>
      <name val="Calibri"/>
      <family val="2"/>
      <charset val="238"/>
      <scheme val="minor"/>
    </font>
    <font>
      <u/>
      <sz val="11"/>
      <color theme="10"/>
      <name val="Calibri"/>
      <family val="2"/>
      <charset val="238"/>
    </font>
    <font>
      <sz val="11"/>
      <color theme="1"/>
      <name val="Calibri"/>
      <family val="2"/>
      <scheme val="minor"/>
    </font>
    <font>
      <sz val="11"/>
      <color rgb="FFFF0000"/>
      <name val="Calibri"/>
      <family val="2"/>
      <charset val="238"/>
      <scheme val="minor"/>
    </font>
    <font>
      <sz val="8"/>
      <color rgb="FFFF0000"/>
      <name val="Verdana"/>
      <family val="2"/>
      <charset val="238"/>
    </font>
    <font>
      <b/>
      <sz val="9"/>
      <color theme="1"/>
      <name val="Verdana"/>
      <family val="2"/>
      <charset val="238"/>
    </font>
    <font>
      <b/>
      <sz val="8"/>
      <color theme="1"/>
      <name val="Verdana"/>
      <family val="2"/>
      <charset val="238"/>
    </font>
    <font>
      <sz val="8"/>
      <color theme="1"/>
      <name val="Verdana"/>
      <family val="2"/>
      <charset val="238"/>
    </font>
    <font>
      <sz val="10"/>
      <color rgb="FFFF0000"/>
      <name val="Verdana"/>
      <family val="2"/>
      <charset val="238"/>
    </font>
    <font>
      <sz val="9"/>
      <color rgb="FFFF0000"/>
      <name val="Verdana"/>
      <family val="2"/>
      <charset val="238"/>
    </font>
    <font>
      <sz val="16"/>
      <color rgb="FFFF0000"/>
      <name val="Verdana"/>
      <family val="2"/>
      <charset val="238"/>
    </font>
    <font>
      <sz val="12"/>
      <color rgb="FFFF0000"/>
      <name val="Verdana"/>
      <family val="2"/>
      <charset val="238"/>
    </font>
    <font>
      <sz val="10"/>
      <name val="Verdana"/>
      <family val="2"/>
      <charset val="238"/>
    </font>
    <font>
      <sz val="8"/>
      <name val="Verdana"/>
      <family val="2"/>
      <charset val="238"/>
    </font>
    <font>
      <sz val="10"/>
      <name val="Verdana"/>
      <family val="2"/>
      <charset val="238"/>
    </font>
    <font>
      <sz val="8"/>
      <name val="Verdana"/>
      <family val="2"/>
      <charset val="238"/>
    </font>
    <font>
      <sz val="8"/>
      <name val="Verdana"/>
      <family val="2"/>
      <charset val="238"/>
    </font>
    <font>
      <sz val="10"/>
      <name val="Arial"/>
      <family val="2"/>
      <charset val="238"/>
    </font>
    <font>
      <sz val="9"/>
      <name val="Calibri"/>
      <family val="2"/>
      <charset val="238"/>
    </font>
  </fonts>
  <fills count="11">
    <fill>
      <patternFill patternType="none"/>
    </fill>
    <fill>
      <patternFill patternType="gray125"/>
    </fill>
    <fill>
      <patternFill patternType="solid">
        <fgColor indexed="44"/>
        <bgColor indexed="64"/>
      </patternFill>
    </fill>
    <fill>
      <patternFill patternType="solid">
        <fgColor indexed="47"/>
        <bgColor indexed="64"/>
      </patternFill>
    </fill>
    <fill>
      <patternFill patternType="solid">
        <fgColor indexed="22"/>
        <bgColor indexed="64"/>
      </patternFill>
    </fill>
    <fill>
      <patternFill patternType="solid">
        <fgColor indexed="9"/>
        <bgColor indexed="64"/>
      </patternFill>
    </fill>
    <fill>
      <patternFill patternType="solid">
        <fgColor indexed="26"/>
        <bgColor indexed="64"/>
      </patternFill>
    </fill>
    <fill>
      <patternFill patternType="gray0625"/>
    </fill>
    <fill>
      <patternFill patternType="solid">
        <fgColor theme="0"/>
        <bgColor indexed="64"/>
      </patternFill>
    </fill>
    <fill>
      <patternFill patternType="solid">
        <fgColor theme="8" tint="0.59999389629810485"/>
        <bgColor indexed="64"/>
      </patternFill>
    </fill>
    <fill>
      <patternFill patternType="solid">
        <fgColor theme="6" tint="0.59999389629810485"/>
        <bgColor indexed="64"/>
      </patternFill>
    </fill>
  </fills>
  <borders count="51">
    <border>
      <left/>
      <right/>
      <top/>
      <bottom/>
      <diagonal/>
    </border>
    <border>
      <left style="double">
        <color indexed="64"/>
      </left>
      <right/>
      <top/>
      <bottom style="hair">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19636">
    <xf numFmtId="0" fontId="0" fillId="0" borderId="0"/>
    <xf numFmtId="0" fontId="67" fillId="0" borderId="0"/>
    <xf numFmtId="0" fontId="67" fillId="0" borderId="0"/>
    <xf numFmtId="0" fontId="44"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8" fillId="0" borderId="0"/>
    <xf numFmtId="0" fontId="67" fillId="0" borderId="0"/>
    <xf numFmtId="0" fontId="67" fillId="0" borderId="0"/>
    <xf numFmtId="0" fontId="67" fillId="0" borderId="0"/>
    <xf numFmtId="0" fontId="68" fillId="0" borderId="0"/>
    <xf numFmtId="0" fontId="44" fillId="0" borderId="0"/>
    <xf numFmtId="179" fontId="69" fillId="2" borderId="1">
      <alignment horizontal="center" vertical="center"/>
    </xf>
    <xf numFmtId="0" fontId="70" fillId="0" borderId="0">
      <alignment horizontal="center" wrapText="1"/>
      <protection locked="0"/>
    </xf>
    <xf numFmtId="168" fontId="40" fillId="0" borderId="0" applyFill="0" applyBorder="0" applyAlignment="0"/>
    <xf numFmtId="168" fontId="40" fillId="0" borderId="0" applyFill="0" applyBorder="0" applyAlignment="0"/>
    <xf numFmtId="180" fontId="44" fillId="0" borderId="0" applyFill="0" applyBorder="0" applyAlignment="0"/>
    <xf numFmtId="169" fontId="40" fillId="0" borderId="0" applyFill="0" applyBorder="0" applyAlignment="0"/>
    <xf numFmtId="170" fontId="40" fillId="0" borderId="0" applyFill="0" applyBorder="0" applyAlignment="0"/>
    <xf numFmtId="170" fontId="40" fillId="0" borderId="0" applyFill="0" applyBorder="0" applyAlignment="0"/>
    <xf numFmtId="177" fontId="44" fillId="0" borderId="0" applyFill="0" applyBorder="0" applyAlignment="0"/>
    <xf numFmtId="171" fontId="40" fillId="0" borderId="0" applyFill="0" applyBorder="0" applyAlignment="0"/>
    <xf numFmtId="171" fontId="40" fillId="0" borderId="0" applyFill="0" applyBorder="0" applyAlignment="0"/>
    <xf numFmtId="181" fontId="44" fillId="0" borderId="0" applyFill="0" applyBorder="0" applyAlignment="0"/>
    <xf numFmtId="0" fontId="41" fillId="0" borderId="0" applyFill="0" applyBorder="0" applyAlignment="0"/>
    <xf numFmtId="168" fontId="40" fillId="0" borderId="0" applyFill="0" applyBorder="0" applyAlignment="0"/>
    <xf numFmtId="0" fontId="41" fillId="0" borderId="0" applyFill="0" applyBorder="0" applyAlignment="0"/>
    <xf numFmtId="169" fontId="40" fillId="0" borderId="0" applyFill="0" applyBorder="0" applyAlignment="0"/>
    <xf numFmtId="38" fontId="42" fillId="0" borderId="0" applyFont="0" applyFill="0" applyBorder="0" applyAlignment="0" applyProtection="0"/>
    <xf numFmtId="40" fontId="42" fillId="0" borderId="0" applyFont="0" applyFill="0" applyBorder="0" applyAlignment="0" applyProtection="0"/>
    <xf numFmtId="0" fontId="71" fillId="0" borderId="0"/>
    <xf numFmtId="172" fontId="43" fillId="0" borderId="0"/>
    <xf numFmtId="4" fontId="55" fillId="0" borderId="0" applyBorder="0" applyProtection="0">
      <protection locked="0"/>
    </xf>
    <xf numFmtId="4" fontId="55" fillId="3" borderId="0"/>
    <xf numFmtId="49" fontId="84" fillId="3" borderId="0">
      <alignment horizontal="right"/>
    </xf>
    <xf numFmtId="49" fontId="43" fillId="0" borderId="0" applyBorder="0" applyProtection="0">
      <alignment horizontal="center"/>
      <protection locked="0"/>
    </xf>
    <xf numFmtId="49" fontId="55" fillId="0" borderId="2" applyBorder="0" applyProtection="0">
      <alignment horizontal="left"/>
    </xf>
    <xf numFmtId="49" fontId="85" fillId="0" borderId="0" applyProtection="0"/>
    <xf numFmtId="0" fontId="44" fillId="0" borderId="0" applyFont="0" applyFill="0" applyBorder="0" applyAlignment="0" applyProtection="0"/>
    <xf numFmtId="168" fontId="40" fillId="0" borderId="0" applyFont="0" applyFill="0" applyBorder="0" applyAlignment="0" applyProtection="0"/>
    <xf numFmtId="182" fontId="72" fillId="0" borderId="0"/>
    <xf numFmtId="173" fontId="40" fillId="0" borderId="0" applyFont="0" applyFill="0" applyBorder="0" applyAlignment="0" applyProtection="0"/>
    <xf numFmtId="0" fontId="73" fillId="0" borderId="0" applyNumberFormat="0" applyAlignment="0">
      <alignment horizontal="left"/>
    </xf>
    <xf numFmtId="0" fontId="67" fillId="0" borderId="0" applyFont="0" applyFill="0" applyBorder="0" applyAlignment="0" applyProtection="0"/>
    <xf numFmtId="0" fontId="44" fillId="0" borderId="0" applyFont="0" applyFill="0" applyBorder="0" applyAlignment="0" applyProtection="0"/>
    <xf numFmtId="169" fontId="40" fillId="0" borderId="0" applyFont="0" applyFill="0" applyBorder="0" applyAlignment="0" applyProtection="0"/>
    <xf numFmtId="0" fontId="44" fillId="0" borderId="0" applyFont="0" applyFill="0" applyBorder="0" applyAlignment="0" applyProtection="0"/>
    <xf numFmtId="174" fontId="37" fillId="0" borderId="0" applyFont="0" applyFill="0" applyBorder="0" applyAlignment="0" applyProtection="0"/>
    <xf numFmtId="183" fontId="72" fillId="0" borderId="0"/>
    <xf numFmtId="41" fontId="28" fillId="0" borderId="0" applyFont="0" applyFill="0" applyBorder="0" applyAlignment="0" applyProtection="0"/>
    <xf numFmtId="3" fontId="86" fillId="0" borderId="3" applyFill="0" applyBorder="0">
      <alignment vertical="center"/>
    </xf>
    <xf numFmtId="185" fontId="74" fillId="0" borderId="0">
      <protection locked="0"/>
    </xf>
    <xf numFmtId="14" fontId="41" fillId="0" borderId="0" applyFill="0" applyBorder="0" applyAlignment="0"/>
    <xf numFmtId="9" fontId="37" fillId="0" borderId="0"/>
    <xf numFmtId="186" fontId="72" fillId="0" borderId="0"/>
    <xf numFmtId="38" fontId="42" fillId="0" borderId="0" applyFont="0" applyFill="0" applyBorder="0" applyAlignment="0" applyProtection="0"/>
    <xf numFmtId="40" fontId="42" fillId="0" borderId="0" applyFont="0" applyFill="0" applyBorder="0" applyAlignment="0" applyProtection="0"/>
    <xf numFmtId="0" fontId="45" fillId="0" borderId="0" applyNumberFormat="0"/>
    <xf numFmtId="168" fontId="40" fillId="0" borderId="0" applyFill="0" applyBorder="0" applyAlignment="0"/>
    <xf numFmtId="169" fontId="40" fillId="0" borderId="0" applyFill="0" applyBorder="0" applyAlignment="0"/>
    <xf numFmtId="168" fontId="40" fillId="0" borderId="0" applyFill="0" applyBorder="0" applyAlignment="0"/>
    <xf numFmtId="0" fontId="46" fillId="0" borderId="0" applyFill="0" applyBorder="0" applyAlignment="0"/>
    <xf numFmtId="169" fontId="40" fillId="0" borderId="0" applyFill="0" applyBorder="0" applyAlignment="0"/>
    <xf numFmtId="0" fontId="75" fillId="0" borderId="0" applyNumberFormat="0" applyAlignment="0">
      <alignment horizontal="left"/>
    </xf>
    <xf numFmtId="167" fontId="90" fillId="0" borderId="0"/>
    <xf numFmtId="166" fontId="90" fillId="0" borderId="0"/>
    <xf numFmtId="187" fontId="69" fillId="0" borderId="0">
      <protection locked="0"/>
    </xf>
    <xf numFmtId="38" fontId="47" fillId="4" borderId="0" applyNumberFormat="0" applyBorder="0" applyAlignment="0" applyProtection="0"/>
    <xf numFmtId="38" fontId="47" fillId="4" borderId="0" applyNumberFormat="0" applyBorder="0" applyAlignment="0" applyProtection="0"/>
    <xf numFmtId="38" fontId="47" fillId="5" borderId="0" applyNumberFormat="0" applyBorder="0" applyAlignment="0" applyProtection="0"/>
    <xf numFmtId="0" fontId="76" fillId="0" borderId="0">
      <alignment horizontal="left"/>
    </xf>
    <xf numFmtId="0" fontId="48" fillId="0" borderId="4" applyNumberFormat="0" applyAlignment="0" applyProtection="0">
      <alignment horizontal="left" vertical="center"/>
    </xf>
    <xf numFmtId="0" fontId="48" fillId="0" borderId="5">
      <alignment horizontal="left" vertical="center"/>
    </xf>
    <xf numFmtId="188" fontId="69" fillId="0" borderId="0">
      <protection locked="0"/>
    </xf>
    <xf numFmtId="188" fontId="69" fillId="0" borderId="0">
      <protection locked="0"/>
    </xf>
    <xf numFmtId="0" fontId="77" fillId="0" borderId="6">
      <alignment horizontal="center"/>
    </xf>
    <xf numFmtId="0" fontId="77" fillId="0" borderId="0">
      <alignment horizontal="center"/>
    </xf>
    <xf numFmtId="0" fontId="46" fillId="0" borderId="7" applyNumberFormat="0" applyFill="0" applyAlignment="0" applyProtection="0"/>
    <xf numFmtId="194" fontId="55" fillId="0" borderId="0" applyBorder="0" applyProtection="0"/>
    <xf numFmtId="194" fontId="55" fillId="3" borderId="0" applyBorder="0"/>
    <xf numFmtId="0" fontId="49" fillId="0" borderId="6" applyBorder="0"/>
    <xf numFmtId="0" fontId="50"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91" fillId="0" borderId="0" applyNumberFormat="0" applyFill="0" applyBorder="0" applyAlignment="0" applyProtection="0"/>
    <xf numFmtId="0" fontId="23"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92" fillId="0" borderId="0" applyNumberFormat="0" applyFill="0" applyBorder="0" applyAlignment="0" applyProtection="0"/>
    <xf numFmtId="0" fontId="65" fillId="0" borderId="0" applyNumberFormat="0" applyFill="0" applyBorder="0" applyAlignment="0" applyProtection="0">
      <alignment vertical="top"/>
      <protection locked="0"/>
    </xf>
    <xf numFmtId="0" fontId="93" fillId="0" borderId="0" applyNumberFormat="0" applyFill="0" applyBorder="0" applyAlignment="0" applyProtection="0">
      <alignment vertical="top"/>
      <protection locked="0"/>
    </xf>
    <xf numFmtId="10" fontId="47" fillId="6" borderId="8" applyNumberFormat="0" applyBorder="0" applyAlignment="0" applyProtection="0"/>
    <xf numFmtId="10" fontId="47" fillId="6" borderId="8" applyNumberFormat="0" applyBorder="0" applyAlignment="0" applyProtection="0"/>
    <xf numFmtId="10" fontId="47" fillId="5" borderId="8" applyNumberFormat="0" applyBorder="0" applyAlignment="0" applyProtection="0"/>
    <xf numFmtId="168" fontId="40" fillId="0" borderId="0" applyFill="0" applyBorder="0" applyAlignment="0"/>
    <xf numFmtId="169" fontId="40" fillId="0" borderId="0" applyFill="0" applyBorder="0" applyAlignment="0"/>
    <xf numFmtId="168" fontId="40" fillId="0" borderId="0" applyFill="0" applyBorder="0" applyAlignment="0"/>
    <xf numFmtId="0" fontId="51" fillId="0" borderId="0" applyFill="0" applyBorder="0" applyAlignment="0"/>
    <xf numFmtId="169" fontId="40" fillId="0" borderId="0" applyFill="0" applyBorder="0" applyAlignment="0"/>
    <xf numFmtId="175" fontId="52" fillId="0" borderId="0"/>
    <xf numFmtId="0" fontId="38" fillId="0" borderId="0" applyNumberFormat="0"/>
    <xf numFmtId="44" fontId="8"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35" fillId="0" borderId="0" applyFont="0" applyFill="0" applyBorder="0" applyAlignment="0" applyProtection="0"/>
    <xf numFmtId="44" fontId="32" fillId="0" borderId="0" applyFont="0" applyFill="0" applyBorder="0" applyAlignment="0" applyProtection="0"/>
    <xf numFmtId="44" fontId="89" fillId="0" borderId="0" applyFont="0" applyFill="0" applyBorder="0" applyAlignment="0" applyProtection="0"/>
    <xf numFmtId="44" fontId="27" fillId="0" borderId="0" applyFont="0" applyFill="0" applyBorder="0" applyAlignment="0" applyProtection="0"/>
    <xf numFmtId="44" fontId="2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27"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31"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31" fillId="0" borderId="0" applyFont="0" applyFill="0" applyBorder="0" applyAlignment="0" applyProtection="0"/>
    <xf numFmtId="44" fontId="24" fillId="0" borderId="0" applyFont="0" applyFill="0" applyBorder="0" applyAlignment="0" applyProtection="0"/>
    <xf numFmtId="44" fontId="31"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31"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28"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25" fillId="0" borderId="0" applyFont="0" applyFill="0" applyBorder="0" applyAlignment="0" applyProtection="0"/>
    <xf numFmtId="44" fontId="24" fillId="0" borderId="0" applyFont="0" applyFill="0" applyBorder="0" applyAlignment="0" applyProtection="0"/>
    <xf numFmtId="44" fontId="89" fillId="0" borderId="0" applyFont="0" applyFill="0" applyBorder="0" applyAlignment="0" applyProtection="0"/>
    <xf numFmtId="44" fontId="89"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5"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2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2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39" fillId="0" borderId="0" applyFont="0" applyFill="0" applyBorder="0" applyAlignment="0" applyProtection="0"/>
    <xf numFmtId="190" fontId="37" fillId="0" borderId="0" applyFont="0" applyFill="0" applyBorder="0" applyAlignment="0" applyProtection="0"/>
    <xf numFmtId="44" fontId="39" fillId="0" borderId="0" applyFont="0" applyFill="0" applyBorder="0" applyAlignment="0" applyProtection="0"/>
    <xf numFmtId="44" fontId="39"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24" fillId="0" borderId="0" applyFont="0" applyFill="0" applyBorder="0" applyAlignment="0" applyProtection="0"/>
    <xf numFmtId="44" fontId="32" fillId="0" borderId="0" applyFont="0" applyFill="0" applyBorder="0" applyAlignment="0" applyProtection="0"/>
    <xf numFmtId="176" fontId="42" fillId="0" borderId="0" applyFont="0" applyFill="0" applyBorder="0" applyAlignment="0" applyProtection="0"/>
    <xf numFmtId="178" fontId="44" fillId="0" borderId="0" applyFont="0" applyFill="0" applyBorder="0" applyAlignment="0" applyProtection="0"/>
    <xf numFmtId="184" fontId="44" fillId="0" borderId="0" applyFont="0" applyFill="0" applyBorder="0" applyAlignment="0" applyProtection="0"/>
    <xf numFmtId="176" fontId="42" fillId="0" borderId="0" applyFont="0" applyFill="0" applyBorder="0" applyAlignment="0" applyProtection="0"/>
    <xf numFmtId="49" fontId="55" fillId="0" borderId="2" applyBorder="0" applyProtection="0">
      <alignment horizontal="left"/>
    </xf>
    <xf numFmtId="194" fontId="55" fillId="0" borderId="0" applyBorder="0" applyProtection="0"/>
    <xf numFmtId="0" fontId="78" fillId="0" borderId="6"/>
    <xf numFmtId="189" fontId="44" fillId="0" borderId="0" applyFont="0" applyFill="0" applyBorder="0" applyAlignment="0" applyProtection="0"/>
    <xf numFmtId="190" fontId="44" fillId="0" borderId="0" applyFont="0" applyFill="0" applyBorder="0" applyAlignment="0" applyProtection="0"/>
    <xf numFmtId="0" fontId="66" fillId="7" borderId="5" applyNumberFormat="0"/>
    <xf numFmtId="49" fontId="43" fillId="0" borderId="0" applyBorder="0" applyProtection="0"/>
    <xf numFmtId="0" fontId="55" fillId="0" borderId="2" applyBorder="0" applyProtection="0">
      <alignment horizontal="left"/>
      <protection locked="0"/>
    </xf>
    <xf numFmtId="0" fontId="86" fillId="0" borderId="0" applyBorder="0" applyProtection="0">
      <alignment horizontal="left"/>
    </xf>
    <xf numFmtId="37" fontId="79" fillId="0" borderId="0"/>
    <xf numFmtId="0" fontId="53" fillId="0" borderId="0"/>
    <xf numFmtId="0" fontId="53" fillId="0" borderId="0"/>
    <xf numFmtId="191" fontId="80" fillId="0" borderId="0"/>
    <xf numFmtId="0" fontId="37" fillId="0" borderId="0"/>
    <xf numFmtId="0" fontId="31" fillId="0" borderId="0"/>
    <xf numFmtId="0" fontId="24" fillId="0" borderId="0"/>
    <xf numFmtId="0" fontId="44" fillId="0" borderId="0"/>
    <xf numFmtId="0" fontId="14" fillId="0" borderId="0"/>
    <xf numFmtId="0" fontId="14" fillId="0" borderId="0"/>
    <xf numFmtId="0" fontId="44" fillId="0" borderId="0"/>
    <xf numFmtId="0" fontId="24" fillId="0" borderId="0"/>
    <xf numFmtId="0" fontId="44" fillId="0" borderId="0"/>
    <xf numFmtId="0" fontId="44" fillId="0" borderId="0"/>
    <xf numFmtId="0" fontId="24" fillId="0" borderId="0"/>
    <xf numFmtId="0" fontId="44" fillId="0" borderId="0"/>
    <xf numFmtId="0" fontId="2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4" fillId="0" borderId="0"/>
    <xf numFmtId="0" fontId="44" fillId="0" borderId="0"/>
    <xf numFmtId="0" fontId="37" fillId="0" borderId="0"/>
    <xf numFmtId="0" fontId="14" fillId="0" borderId="0"/>
    <xf numFmtId="0" fontId="37" fillId="0" borderId="0"/>
    <xf numFmtId="0" fontId="14" fillId="0" borderId="0"/>
    <xf numFmtId="0" fontId="37" fillId="0" borderId="0"/>
    <xf numFmtId="0" fontId="89" fillId="0" borderId="0"/>
    <xf numFmtId="0" fontId="89" fillId="0" borderId="0"/>
    <xf numFmtId="0" fontId="14" fillId="0" borderId="0"/>
    <xf numFmtId="0" fontId="14" fillId="0" borderId="0"/>
    <xf numFmtId="0" fontId="37" fillId="0" borderId="0"/>
    <xf numFmtId="0" fontId="24" fillId="0" borderId="0"/>
    <xf numFmtId="0" fontId="24" fillId="0" borderId="0"/>
    <xf numFmtId="0" fontId="24" fillId="0" borderId="0"/>
    <xf numFmtId="0" fontId="24" fillId="0" borderId="0"/>
    <xf numFmtId="0" fontId="14" fillId="0" borderId="0"/>
    <xf numFmtId="0" fontId="14" fillId="0" borderId="0"/>
    <xf numFmtId="0" fontId="14" fillId="0" borderId="0"/>
    <xf numFmtId="0" fontId="37" fillId="0" borderId="0"/>
    <xf numFmtId="0" fontId="14" fillId="0" borderId="0"/>
    <xf numFmtId="0" fontId="14" fillId="0" borderId="0"/>
    <xf numFmtId="0" fontId="14" fillId="0" borderId="0"/>
    <xf numFmtId="0" fontId="89" fillId="0" borderId="0"/>
    <xf numFmtId="0" fontId="37" fillId="0" borderId="0"/>
    <xf numFmtId="0" fontId="14" fillId="0" borderId="0"/>
    <xf numFmtId="0" fontId="14" fillId="0" borderId="0"/>
    <xf numFmtId="0" fontId="89" fillId="0" borderId="0"/>
    <xf numFmtId="0" fontId="36" fillId="0" borderId="0"/>
    <xf numFmtId="0" fontId="14" fillId="0" borderId="0"/>
    <xf numFmtId="0" fontId="14" fillId="0" borderId="0"/>
    <xf numFmtId="0" fontId="24" fillId="0" borderId="0"/>
    <xf numFmtId="0" fontId="14" fillId="0" borderId="0"/>
    <xf numFmtId="0" fontId="14" fillId="0" borderId="0"/>
    <xf numFmtId="0" fontId="36" fillId="0" borderId="0"/>
    <xf numFmtId="0" fontId="14" fillId="0" borderId="0"/>
    <xf numFmtId="0" fontId="14" fillId="0" borderId="0"/>
    <xf numFmtId="0" fontId="32" fillId="0" borderId="0"/>
    <xf numFmtId="0" fontId="14" fillId="0" borderId="0"/>
    <xf numFmtId="0" fontId="36" fillId="0" borderId="0"/>
    <xf numFmtId="0" fontId="14" fillId="0" borderId="0"/>
    <xf numFmtId="0" fontId="14" fillId="0" borderId="0"/>
    <xf numFmtId="0" fontId="37" fillId="0" borderId="0"/>
    <xf numFmtId="0" fontId="14" fillId="0" borderId="0"/>
    <xf numFmtId="0" fontId="25" fillId="0" borderId="0"/>
    <xf numFmtId="0" fontId="37" fillId="0" borderId="0"/>
    <xf numFmtId="0" fontId="24" fillId="0" borderId="0"/>
    <xf numFmtId="0" fontId="28" fillId="0" borderId="0"/>
    <xf numFmtId="0" fontId="24" fillId="0" borderId="0"/>
    <xf numFmtId="0" fontId="24" fillId="0" borderId="0"/>
    <xf numFmtId="0" fontId="94" fillId="0" borderId="0"/>
    <xf numFmtId="0" fontId="37" fillId="0" borderId="0"/>
    <xf numFmtId="193" fontId="37" fillId="0" borderId="0"/>
    <xf numFmtId="0" fontId="24" fillId="0" borderId="0"/>
    <xf numFmtId="0" fontId="24" fillId="0" borderId="0"/>
    <xf numFmtId="0" fontId="24" fillId="0" borderId="0"/>
    <xf numFmtId="0" fontId="37" fillId="0" borderId="0"/>
    <xf numFmtId="0" fontId="94" fillId="0" borderId="0"/>
    <xf numFmtId="0" fontId="94" fillId="0" borderId="0"/>
    <xf numFmtId="0" fontId="37" fillId="0" borderId="0"/>
    <xf numFmtId="0" fontId="94" fillId="0" borderId="0"/>
    <xf numFmtId="0" fontId="94" fillId="0" borderId="0"/>
    <xf numFmtId="0" fontId="94" fillId="0" borderId="0"/>
    <xf numFmtId="0" fontId="94" fillId="0" borderId="0"/>
    <xf numFmtId="0" fontId="94" fillId="0" borderId="0"/>
    <xf numFmtId="0" fontId="94" fillId="0" borderId="0"/>
    <xf numFmtId="0" fontId="28" fillId="0" borderId="0"/>
    <xf numFmtId="0" fontId="94" fillId="0" borderId="0"/>
    <xf numFmtId="0" fontId="94" fillId="0" borderId="0"/>
    <xf numFmtId="0" fontId="94" fillId="0" borderId="0"/>
    <xf numFmtId="0" fontId="67" fillId="0" borderId="0"/>
    <xf numFmtId="0" fontId="55" fillId="0" borderId="0"/>
    <xf numFmtId="0" fontId="94" fillId="0" borderId="0"/>
    <xf numFmtId="0" fontId="37" fillId="0" borderId="0"/>
    <xf numFmtId="0" fontId="37" fillId="0" borderId="0"/>
    <xf numFmtId="0" fontId="37" fillId="0" borderId="0"/>
    <xf numFmtId="0" fontId="37" fillId="0" borderId="0"/>
    <xf numFmtId="0" fontId="36" fillId="0" borderId="0"/>
    <xf numFmtId="0" fontId="14" fillId="0" borderId="0"/>
    <xf numFmtId="0" fontId="14" fillId="0" borderId="0"/>
    <xf numFmtId="0" fontId="24" fillId="0" borderId="0"/>
    <xf numFmtId="0" fontId="14" fillId="0" borderId="0"/>
    <xf numFmtId="0" fontId="36" fillId="0" borderId="0"/>
    <xf numFmtId="0" fontId="14" fillId="0" borderId="0"/>
    <xf numFmtId="0" fontId="14" fillId="0" borderId="0"/>
    <xf numFmtId="0" fontId="89" fillId="0" borderId="0"/>
    <xf numFmtId="0" fontId="14" fillId="0" borderId="0"/>
    <xf numFmtId="0" fontId="89" fillId="0" borderId="0"/>
    <xf numFmtId="0" fontId="89" fillId="0" borderId="0"/>
    <xf numFmtId="0" fontId="36" fillId="0" borderId="0"/>
    <xf numFmtId="0" fontId="14" fillId="0" borderId="0"/>
    <xf numFmtId="0" fontId="14" fillId="0" borderId="0"/>
    <xf numFmtId="0" fontId="89" fillId="0" borderId="0"/>
    <xf numFmtId="0" fontId="14" fillId="0" borderId="0"/>
    <xf numFmtId="0" fontId="89" fillId="0" borderId="0"/>
    <xf numFmtId="0" fontId="89" fillId="0" borderId="0"/>
    <xf numFmtId="0" fontId="36" fillId="0" borderId="0"/>
    <xf numFmtId="0" fontId="14" fillId="0" borderId="0"/>
    <xf numFmtId="0" fontId="14" fillId="0" borderId="0"/>
    <xf numFmtId="0" fontId="36" fillId="0" borderId="0"/>
    <xf numFmtId="0" fontId="14" fillId="0" borderId="0"/>
    <xf numFmtId="0" fontId="14" fillId="0" borderId="0"/>
    <xf numFmtId="0" fontId="36" fillId="0" borderId="0"/>
    <xf numFmtId="0" fontId="14" fillId="0" borderId="0"/>
    <xf numFmtId="0" fontId="14" fillId="0" borderId="0"/>
    <xf numFmtId="0" fontId="14" fillId="0" borderId="0"/>
    <xf numFmtId="0" fontId="14" fillId="0" borderId="0"/>
    <xf numFmtId="0" fontId="36" fillId="0" borderId="0"/>
    <xf numFmtId="0" fontId="14" fillId="0" borderId="0"/>
    <xf numFmtId="0" fontId="14" fillId="0" borderId="0"/>
    <xf numFmtId="0" fontId="36" fillId="0" borderId="0"/>
    <xf numFmtId="0" fontId="14" fillId="0" borderId="0"/>
    <xf numFmtId="0" fontId="14" fillId="0" borderId="0"/>
    <xf numFmtId="0" fontId="14" fillId="0" borderId="0"/>
    <xf numFmtId="0" fontId="89" fillId="0" borderId="0"/>
    <xf numFmtId="0" fontId="14" fillId="0" borderId="0"/>
    <xf numFmtId="0" fontId="24" fillId="0" borderId="0"/>
    <xf numFmtId="0" fontId="39" fillId="0" borderId="0"/>
    <xf numFmtId="0" fontId="24" fillId="0" borderId="0"/>
    <xf numFmtId="0" fontId="24" fillId="0" borderId="0"/>
    <xf numFmtId="0" fontId="14" fillId="0" borderId="0"/>
    <xf numFmtId="0" fontId="14" fillId="0" borderId="0"/>
    <xf numFmtId="0" fontId="14" fillId="0" borderId="0"/>
    <xf numFmtId="0" fontId="14" fillId="0" borderId="0"/>
    <xf numFmtId="0" fontId="14" fillId="0" borderId="0"/>
    <xf numFmtId="0" fontId="24" fillId="0" borderId="0"/>
    <xf numFmtId="0" fontId="24" fillId="0" borderId="0"/>
    <xf numFmtId="0" fontId="39" fillId="0" borderId="0"/>
    <xf numFmtId="0" fontId="14" fillId="0" borderId="0"/>
    <xf numFmtId="0" fontId="39" fillId="0" borderId="0"/>
    <xf numFmtId="0" fontId="39" fillId="0" borderId="0"/>
    <xf numFmtId="0" fontId="39" fillId="0" borderId="0"/>
    <xf numFmtId="0" fontId="39" fillId="0" borderId="0"/>
    <xf numFmtId="0" fontId="39" fillId="0" borderId="0"/>
    <xf numFmtId="0" fontId="14" fillId="0" borderId="0"/>
    <xf numFmtId="0" fontId="89" fillId="0" borderId="0"/>
    <xf numFmtId="0" fontId="14" fillId="0" borderId="0"/>
    <xf numFmtId="0" fontId="14" fillId="0" borderId="0"/>
    <xf numFmtId="0" fontId="89" fillId="0" borderId="0"/>
    <xf numFmtId="0" fontId="14" fillId="0" borderId="0"/>
    <xf numFmtId="0" fontId="14" fillId="0" borderId="0"/>
    <xf numFmtId="0" fontId="24" fillId="0" borderId="0"/>
    <xf numFmtId="0" fontId="14" fillId="0" borderId="0"/>
    <xf numFmtId="0" fontId="14" fillId="0" borderId="0"/>
    <xf numFmtId="0" fontId="89" fillId="0" borderId="0"/>
    <xf numFmtId="0" fontId="14" fillId="0" borderId="0"/>
    <xf numFmtId="0" fontId="14" fillId="0" borderId="0"/>
    <xf numFmtId="0" fontId="89" fillId="0" borderId="0"/>
    <xf numFmtId="0" fontId="14" fillId="0" borderId="0"/>
    <xf numFmtId="0" fontId="14" fillId="0" borderId="0"/>
    <xf numFmtId="0" fontId="89" fillId="0" borderId="0"/>
    <xf numFmtId="0" fontId="14" fillId="0" borderId="0"/>
    <xf numFmtId="0" fontId="14" fillId="0" borderId="0"/>
    <xf numFmtId="0" fontId="89" fillId="0" borderId="0"/>
    <xf numFmtId="0" fontId="14" fillId="0" borderId="0"/>
    <xf numFmtId="0" fontId="14" fillId="0" borderId="0"/>
    <xf numFmtId="0" fontId="89" fillId="0" borderId="0"/>
    <xf numFmtId="0" fontId="14" fillId="0" borderId="0"/>
    <xf numFmtId="0" fontId="14" fillId="0" borderId="0"/>
    <xf numFmtId="0" fontId="14" fillId="0" borderId="0"/>
    <xf numFmtId="0" fontId="14" fillId="0" borderId="0"/>
    <xf numFmtId="0" fontId="89" fillId="0" borderId="0"/>
    <xf numFmtId="0" fontId="14" fillId="0" borderId="0"/>
    <xf numFmtId="0" fontId="24" fillId="0" borderId="0"/>
    <xf numFmtId="0" fontId="14" fillId="0" borderId="0"/>
    <xf numFmtId="0" fontId="14" fillId="0" borderId="0"/>
    <xf numFmtId="0" fontId="14" fillId="0" borderId="0"/>
    <xf numFmtId="0" fontId="24" fillId="0" borderId="0"/>
    <xf numFmtId="0" fontId="14" fillId="0" borderId="0"/>
    <xf numFmtId="0" fontId="14" fillId="0" borderId="0"/>
    <xf numFmtId="0" fontId="24" fillId="0" borderId="0"/>
    <xf numFmtId="0" fontId="14" fillId="0" borderId="0"/>
    <xf numFmtId="0" fontId="14" fillId="0" borderId="0"/>
    <xf numFmtId="0" fontId="14" fillId="0" borderId="0"/>
    <xf numFmtId="0" fontId="14" fillId="0" borderId="0"/>
    <xf numFmtId="0" fontId="89" fillId="0" borderId="0"/>
    <xf numFmtId="0" fontId="89"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4" fillId="0" borderId="0"/>
    <xf numFmtId="0" fontId="14" fillId="0" borderId="0"/>
    <xf numFmtId="0" fontId="14" fillId="0" borderId="0"/>
    <xf numFmtId="0" fontId="14" fillId="0" borderId="0"/>
    <xf numFmtId="0" fontId="14" fillId="0" borderId="0"/>
    <xf numFmtId="0" fontId="14" fillId="0" borderId="0"/>
    <xf numFmtId="0" fontId="44" fillId="0" borderId="0"/>
    <xf numFmtId="0" fontId="14" fillId="0" borderId="0"/>
    <xf numFmtId="0" fontId="24" fillId="0" borderId="0"/>
    <xf numFmtId="0" fontId="24" fillId="0" borderId="0"/>
    <xf numFmtId="0" fontId="24" fillId="0" borderId="0"/>
    <xf numFmtId="0" fontId="88" fillId="0" borderId="0"/>
    <xf numFmtId="0" fontId="24" fillId="0" borderId="0"/>
    <xf numFmtId="0" fontId="24" fillId="0" borderId="0"/>
    <xf numFmtId="0" fontId="44" fillId="0" borderId="0"/>
    <xf numFmtId="0" fontId="89" fillId="0" borderId="0"/>
    <xf numFmtId="0" fontId="44" fillId="0" borderId="0"/>
    <xf numFmtId="0" fontId="89" fillId="0" borderId="0"/>
    <xf numFmtId="0" fontId="27" fillId="0" borderId="0"/>
    <xf numFmtId="0" fontId="2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7" fillId="0" borderId="0"/>
    <xf numFmtId="0" fontId="14" fillId="0" borderId="0"/>
    <xf numFmtId="0" fontId="14" fillId="0" borderId="0"/>
    <xf numFmtId="0" fontId="14" fillId="0" borderId="0"/>
    <xf numFmtId="0" fontId="44" fillId="0" borderId="0"/>
    <xf numFmtId="0" fontId="14" fillId="0" borderId="0"/>
    <xf numFmtId="0" fontId="24" fillId="0" borderId="0"/>
    <xf numFmtId="0" fontId="24" fillId="0" borderId="0"/>
    <xf numFmtId="0" fontId="44" fillId="0" borderId="0"/>
    <xf numFmtId="0" fontId="54" fillId="0" borderId="0"/>
    <xf numFmtId="10" fontId="44" fillId="0" borderId="0" applyFont="0" applyFill="0" applyBorder="0" applyAlignment="0" applyProtection="0"/>
    <xf numFmtId="177" fontId="40" fillId="0" borderId="0" applyFont="0" applyFill="0" applyBorder="0" applyAlignment="0" applyProtection="0"/>
    <xf numFmtId="0" fontId="83" fillId="0" borderId="9" applyBorder="0">
      <alignment horizontal="left" vertical="center"/>
    </xf>
    <xf numFmtId="0" fontId="55" fillId="0" borderId="0"/>
    <xf numFmtId="49" fontId="55" fillId="0" borderId="0" applyBorder="0" applyProtection="0">
      <alignment horizontal="center"/>
    </xf>
    <xf numFmtId="194" fontId="55" fillId="0" borderId="0">
      <protection locked="0"/>
    </xf>
    <xf numFmtId="9" fontId="39" fillId="0" borderId="0" applyFont="0" applyFill="0" applyBorder="0" applyAlignment="0" applyProtection="0"/>
    <xf numFmtId="10" fontId="55" fillId="0" borderId="0" applyProtection="0"/>
    <xf numFmtId="0" fontId="55" fillId="0" borderId="10" applyProtection="0">
      <alignment horizontal="center"/>
    </xf>
    <xf numFmtId="0" fontId="55" fillId="0" borderId="0" applyProtection="0"/>
    <xf numFmtId="4" fontId="55" fillId="0" borderId="11" applyProtection="0"/>
    <xf numFmtId="194" fontId="55" fillId="0" borderId="11"/>
    <xf numFmtId="194" fontId="86" fillId="3" borderId="0" applyBorder="0"/>
    <xf numFmtId="4" fontId="86" fillId="3" borderId="0" applyBorder="0"/>
    <xf numFmtId="0" fontId="56" fillId="0" borderId="0"/>
    <xf numFmtId="0" fontId="56" fillId="0" borderId="0"/>
    <xf numFmtId="0" fontId="67" fillId="0" borderId="0"/>
    <xf numFmtId="0" fontId="78" fillId="0" borderId="0"/>
    <xf numFmtId="49" fontId="86" fillId="0" borderId="9" applyNumberFormat="0" applyBorder="0">
      <alignment horizontal="left" vertical="center"/>
    </xf>
    <xf numFmtId="0" fontId="87" fillId="3" borderId="0">
      <alignment horizontal="right"/>
    </xf>
    <xf numFmtId="0" fontId="57" fillId="0" borderId="0"/>
    <xf numFmtId="0" fontId="86" fillId="0" borderId="0"/>
    <xf numFmtId="0" fontId="86" fillId="0" borderId="0">
      <alignment horizontal="center"/>
    </xf>
    <xf numFmtId="0" fontId="55" fillId="0" borderId="0"/>
    <xf numFmtId="4" fontId="55" fillId="3" borderId="0"/>
    <xf numFmtId="0" fontId="54" fillId="0" borderId="0"/>
    <xf numFmtId="0" fontId="81" fillId="0" borderId="0" applyNumberFormat="0" applyFill="0" applyBorder="0" applyAlignment="0" applyProtection="0">
      <alignment vertical="top"/>
      <protection locked="0"/>
    </xf>
    <xf numFmtId="9" fontId="67" fillId="0" borderId="0" applyFont="0" applyFill="0" applyBorder="0" applyAlignment="0" applyProtection="0">
      <alignment vertical="center"/>
    </xf>
    <xf numFmtId="192" fontId="67" fillId="0" borderId="0" applyFont="0" applyFill="0" applyBorder="0" applyAlignment="0" applyProtection="0"/>
    <xf numFmtId="0" fontId="68" fillId="0" borderId="0" applyFont="0" applyFill="0" applyBorder="0" applyAlignment="0" applyProtection="0"/>
    <xf numFmtId="0" fontId="67" fillId="0" borderId="0"/>
    <xf numFmtId="0" fontId="67" fillId="0" borderId="0">
      <alignment vertical="center"/>
    </xf>
    <xf numFmtId="0" fontId="82" fillId="0" borderId="0"/>
    <xf numFmtId="180" fontId="44" fillId="0" borderId="0" applyFill="0" applyBorder="0" applyAlignment="0"/>
    <xf numFmtId="0" fontId="8" fillId="0" borderId="0"/>
    <xf numFmtId="177" fontId="44" fillId="0" borderId="0" applyFill="0" applyBorder="0" applyAlignment="0"/>
    <xf numFmtId="181" fontId="44" fillId="0" borderId="0" applyFill="0" applyBorder="0" applyAlignment="0"/>
    <xf numFmtId="0" fontId="14" fillId="0" borderId="0"/>
    <xf numFmtId="0" fontId="8" fillId="0" borderId="0"/>
    <xf numFmtId="0" fontId="14" fillId="0" borderId="0"/>
    <xf numFmtId="0" fontId="14" fillId="0" borderId="0"/>
    <xf numFmtId="0" fontId="14" fillId="0" borderId="0"/>
    <xf numFmtId="0" fontId="14" fillId="0" borderId="0"/>
    <xf numFmtId="0" fontId="14" fillId="0" borderId="0"/>
    <xf numFmtId="38" fontId="47" fillId="5" borderId="0" applyNumberFormat="0" applyBorder="0" applyAlignment="0" applyProtection="0"/>
    <xf numFmtId="0" fontId="8" fillId="0" borderId="0"/>
    <xf numFmtId="10" fontId="47" fillId="5" borderId="8" applyNumberFormat="0" applyBorder="0" applyAlignment="0" applyProtection="0"/>
    <xf numFmtId="0" fontId="14" fillId="0" borderId="0"/>
    <xf numFmtId="0" fontId="14" fillId="0" borderId="0"/>
    <xf numFmtId="44" fontId="7" fillId="0" borderId="0" applyFont="0" applyFill="0" applyBorder="0" applyAlignment="0" applyProtection="0"/>
    <xf numFmtId="44" fontId="8" fillId="0" borderId="0" applyFont="0" applyFill="0" applyBorder="0" applyAlignment="0" applyProtection="0"/>
    <xf numFmtId="0" fontId="14" fillId="0" borderId="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0" fontId="14" fillId="0" borderId="0"/>
    <xf numFmtId="0" fontId="8" fillId="0" borderId="0"/>
    <xf numFmtId="44" fontId="8" fillId="0" borderId="0" applyFont="0" applyFill="0" applyBorder="0" applyAlignment="0" applyProtection="0"/>
    <xf numFmtId="44" fontId="8"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90" fontId="37" fillId="0" borderId="0" applyFont="0" applyFill="0" applyBorder="0" applyAlignment="0" applyProtection="0"/>
    <xf numFmtId="44" fontId="8" fillId="0" borderId="0" applyFont="0" applyFill="0" applyBorder="0" applyAlignment="0" applyProtection="0"/>
    <xf numFmtId="191" fontId="80" fillId="0" borderId="0"/>
    <xf numFmtId="0" fontId="8" fillId="0" borderId="0"/>
    <xf numFmtId="0" fontId="8" fillId="0" borderId="0"/>
    <xf numFmtId="0" fontId="8" fillId="0" borderId="0"/>
    <xf numFmtId="0" fontId="8" fillId="0" borderId="0"/>
    <xf numFmtId="0" fontId="8" fillId="0" borderId="0"/>
    <xf numFmtId="0" fontId="8" fillId="0" borderId="0"/>
    <xf numFmtId="0" fontId="37" fillId="0" borderId="0"/>
    <xf numFmtId="0" fontId="7" fillId="0" borderId="0"/>
    <xf numFmtId="0" fontId="7" fillId="0" borderId="0"/>
    <xf numFmtId="0" fontId="8" fillId="0" borderId="0"/>
    <xf numFmtId="0" fontId="8" fillId="0" borderId="0"/>
    <xf numFmtId="0" fontId="7" fillId="0" borderId="0"/>
    <xf numFmtId="0" fontId="7" fillId="0" borderId="0"/>
    <xf numFmtId="0" fontId="14" fillId="0" borderId="0"/>
    <xf numFmtId="0" fontId="8" fillId="0" borderId="0"/>
    <xf numFmtId="0" fontId="8" fillId="0" borderId="0"/>
    <xf numFmtId="0" fontId="14" fillId="0" borderId="0"/>
    <xf numFmtId="0" fontId="14" fillId="0" borderId="0"/>
    <xf numFmtId="0" fontId="32" fillId="0" borderId="0"/>
    <xf numFmtId="0" fontId="14" fillId="0" borderId="0"/>
    <xf numFmtId="0" fontId="14" fillId="0" borderId="0"/>
    <xf numFmtId="0" fontId="37" fillId="0" borderId="0"/>
    <xf numFmtId="0" fontId="8" fillId="0" borderId="0"/>
    <xf numFmtId="0" fontId="8" fillId="0" borderId="0"/>
    <xf numFmtId="0" fontId="8" fillId="0" borderId="0"/>
    <xf numFmtId="0" fontId="8" fillId="0" borderId="0"/>
    <xf numFmtId="0" fontId="8" fillId="0" borderId="0"/>
    <xf numFmtId="0" fontId="67" fillId="0" borderId="0"/>
    <xf numFmtId="0" fontId="14" fillId="0" borderId="0"/>
    <xf numFmtId="0" fontId="8" fillId="0" borderId="0"/>
    <xf numFmtId="0" fontId="8" fillId="0" borderId="0"/>
    <xf numFmtId="0" fontId="14" fillId="0" borderId="0"/>
    <xf numFmtId="0" fontId="7" fillId="0" borderId="0"/>
    <xf numFmtId="0" fontId="7" fillId="0" borderId="0"/>
    <xf numFmtId="0" fontId="14" fillId="0" borderId="0"/>
    <xf numFmtId="0" fontId="7" fillId="0" borderId="0"/>
    <xf numFmtId="0" fontId="7"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7" fillId="0" borderId="0"/>
    <xf numFmtId="0" fontId="7" fillId="0" borderId="0"/>
    <xf numFmtId="0" fontId="8" fillId="0" borderId="0"/>
    <xf numFmtId="0" fontId="8" fillId="0" borderId="0"/>
    <xf numFmtId="0" fontId="8" fillId="0" borderId="0"/>
    <xf numFmtId="0" fontId="8" fillId="0" borderId="0"/>
    <xf numFmtId="0" fontId="8" fillId="0" borderId="0"/>
    <xf numFmtId="0" fontId="14" fillId="0" borderId="0"/>
    <xf numFmtId="0" fontId="7" fillId="0" borderId="0"/>
    <xf numFmtId="0" fontId="7" fillId="0" borderId="0"/>
    <xf numFmtId="0" fontId="7" fillId="0" borderId="0"/>
    <xf numFmtId="0" fontId="7"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8" fillId="0" borderId="0"/>
    <xf numFmtId="0" fontId="8" fillId="0" borderId="0"/>
    <xf numFmtId="0" fontId="8" fillId="0" borderId="0"/>
    <xf numFmtId="0" fontId="7" fillId="0" borderId="0"/>
    <xf numFmtId="0" fontId="7"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8" fillId="0" borderId="0"/>
    <xf numFmtId="0" fontId="8" fillId="0" borderId="0"/>
    <xf numFmtId="0" fontId="8" fillId="0" borderId="0"/>
    <xf numFmtId="0" fontId="67" fillId="0" borderId="0"/>
    <xf numFmtId="0" fontId="14"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4" fillId="0" borderId="0"/>
    <xf numFmtId="0" fontId="14" fillId="0" borderId="0"/>
    <xf numFmtId="0" fontId="14" fillId="0" borderId="0"/>
    <xf numFmtId="0" fontId="8" fillId="0" borderId="0"/>
    <xf numFmtId="0" fontId="32" fillId="0" borderId="0"/>
    <xf numFmtId="0" fontId="7" fillId="0" borderId="0"/>
    <xf numFmtId="0" fontId="8" fillId="0" borderId="0"/>
    <xf numFmtId="0" fontId="7" fillId="0" borderId="0"/>
    <xf numFmtId="0" fontId="7" fillId="0" borderId="0"/>
    <xf numFmtId="0" fontId="8" fillId="0" borderId="0"/>
    <xf numFmtId="0" fontId="7" fillId="0" borderId="0"/>
    <xf numFmtId="0" fontId="14" fillId="0" borderId="0"/>
    <xf numFmtId="0" fontId="14"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4" fontId="7" fillId="0" borderId="0" applyFont="0" applyFill="0" applyBorder="0" applyAlignment="0" applyProtection="0"/>
    <xf numFmtId="44" fontId="7" fillId="0" borderId="0" applyFont="0" applyFill="0" applyBorder="0" applyAlignment="0" applyProtection="0"/>
    <xf numFmtId="44" fontId="8" fillId="0" borderId="0" applyFont="0" applyFill="0" applyBorder="0" applyAlignment="0" applyProtection="0"/>
    <xf numFmtId="0" fontId="7" fillId="0" borderId="0"/>
    <xf numFmtId="0" fontId="7" fillId="0" borderId="0"/>
    <xf numFmtId="0" fontId="7" fillId="0" borderId="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32"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0" fontId="8" fillId="0" borderId="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44" fontId="8" fillId="0" borderId="0" applyFont="0" applyFill="0" applyBorder="0" applyAlignment="0" applyProtection="0"/>
    <xf numFmtId="0" fontId="8" fillId="0" borderId="0"/>
    <xf numFmtId="0" fontId="8" fillId="0" borderId="0"/>
    <xf numFmtId="0" fontId="8" fillId="0" borderId="0"/>
    <xf numFmtId="0" fontId="8" fillId="0" borderId="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32" fillId="0" borderId="0" applyFont="0" applyFill="0" applyBorder="0" applyAlignment="0" applyProtection="0"/>
    <xf numFmtId="0" fontId="8" fillId="0" borderId="0"/>
    <xf numFmtId="44" fontId="14" fillId="0" borderId="0" applyFont="0" applyFill="0" applyBorder="0" applyAlignment="0" applyProtection="0"/>
    <xf numFmtId="44" fontId="8" fillId="0" borderId="0" applyFont="0" applyFill="0" applyBorder="0" applyAlignment="0" applyProtection="0"/>
    <xf numFmtId="0" fontId="7" fillId="0" borderId="0"/>
    <xf numFmtId="0" fontId="7" fillId="0" borderId="0"/>
    <xf numFmtId="0" fontId="8" fillId="0" borderId="0"/>
    <xf numFmtId="44" fontId="14"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4" fontId="8" fillId="0" borderId="0" applyFont="0" applyFill="0" applyBorder="0" applyAlignment="0" applyProtection="0"/>
    <xf numFmtId="44" fontId="32" fillId="0" borderId="0" applyFont="0" applyFill="0" applyBorder="0" applyAlignment="0" applyProtection="0"/>
    <xf numFmtId="0" fontId="8" fillId="0" borderId="0"/>
    <xf numFmtId="0" fontId="7" fillId="0" borderId="0"/>
    <xf numFmtId="0" fontId="7" fillId="0" borderId="0"/>
    <xf numFmtId="0" fontId="8" fillId="0" borderId="0"/>
    <xf numFmtId="0" fontId="7" fillId="0" borderId="0"/>
    <xf numFmtId="0" fontId="7" fillId="0" borderId="0"/>
    <xf numFmtId="0" fontId="8" fillId="0" borderId="0"/>
    <xf numFmtId="0" fontId="8" fillId="0" borderId="0"/>
    <xf numFmtId="0" fontId="7" fillId="0" borderId="0"/>
    <xf numFmtId="0" fontId="14" fillId="0" borderId="0"/>
    <xf numFmtId="0" fontId="7" fillId="0" borderId="0"/>
    <xf numFmtId="0" fontId="7" fillId="0" borderId="0"/>
    <xf numFmtId="0" fontId="7" fillId="0" borderId="0"/>
    <xf numFmtId="0" fontId="8" fillId="0" borderId="0"/>
    <xf numFmtId="0" fontId="8" fillId="0" borderId="0"/>
    <xf numFmtId="0" fontId="8" fillId="0" borderId="0"/>
    <xf numFmtId="0" fontId="8" fillId="0" borderId="0"/>
    <xf numFmtId="0" fontId="8" fillId="0" borderId="0"/>
    <xf numFmtId="0" fontId="8" fillId="0" borderId="0"/>
    <xf numFmtId="44" fontId="32" fillId="0" borderId="0" applyFont="0" applyFill="0" applyBorder="0" applyAlignment="0" applyProtection="0"/>
    <xf numFmtId="44" fontId="32" fillId="0" borderId="0" applyFont="0" applyFill="0" applyBorder="0" applyAlignment="0" applyProtection="0"/>
    <xf numFmtId="0" fontId="14" fillId="0" borderId="0"/>
    <xf numFmtId="0" fontId="14" fillId="0" borderId="0"/>
    <xf numFmtId="0" fontId="8" fillId="0" borderId="0"/>
    <xf numFmtId="0" fontId="14" fillId="0" borderId="0"/>
    <xf numFmtId="0" fontId="8" fillId="0" borderId="0"/>
    <xf numFmtId="0" fontId="14" fillId="0" borderId="0"/>
    <xf numFmtId="0" fontId="7" fillId="0" borderId="0"/>
    <xf numFmtId="0" fontId="14" fillId="0" borderId="0"/>
    <xf numFmtId="0" fontId="7" fillId="0" borderId="0"/>
    <xf numFmtId="0" fontId="14" fillId="0" borderId="0"/>
    <xf numFmtId="0" fontId="7" fillId="0" borderId="0"/>
    <xf numFmtId="0" fontId="14" fillId="0" borderId="0"/>
    <xf numFmtId="0" fontId="7" fillId="0" borderId="0"/>
    <xf numFmtId="0" fontId="14" fillId="0" borderId="0"/>
    <xf numFmtId="0" fontId="7" fillId="0" borderId="0"/>
    <xf numFmtId="0" fontId="7"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8" fillId="0" borderId="0"/>
    <xf numFmtId="0" fontId="8" fillId="0" borderId="0"/>
    <xf numFmtId="0" fontId="7" fillId="0" borderId="0"/>
    <xf numFmtId="0" fontId="7" fillId="0" borderId="0"/>
    <xf numFmtId="0" fontId="7" fillId="0" borderId="0"/>
    <xf numFmtId="0" fontId="7"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8" fillId="0" borderId="0"/>
    <xf numFmtId="0" fontId="7" fillId="0" borderId="0"/>
    <xf numFmtId="0" fontId="7" fillId="0" borderId="0"/>
    <xf numFmtId="0" fontId="8" fillId="0" borderId="0"/>
    <xf numFmtId="0" fontId="8" fillId="0" borderId="0"/>
    <xf numFmtId="0" fontId="8" fillId="0" borderId="0"/>
    <xf numFmtId="0" fontId="8" fillId="0" borderId="0"/>
    <xf numFmtId="0" fontId="7" fillId="0" borderId="0"/>
    <xf numFmtId="0" fontId="7"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8" fillId="0" borderId="0"/>
    <xf numFmtId="0" fontId="7" fillId="0" borderId="0"/>
    <xf numFmtId="0" fontId="8" fillId="0" borderId="0"/>
    <xf numFmtId="0" fontId="8" fillId="0" borderId="0"/>
    <xf numFmtId="0" fontId="8" fillId="0" borderId="0"/>
    <xf numFmtId="0" fontId="8" fillId="0" borderId="0"/>
    <xf numFmtId="0" fontId="8" fillId="0" borderId="0"/>
    <xf numFmtId="0" fontId="8" fillId="0" borderId="0"/>
    <xf numFmtId="0" fontId="14" fillId="0" borderId="0"/>
    <xf numFmtId="0" fontId="14" fillId="0" borderId="0"/>
    <xf numFmtId="0" fontId="8" fillId="0" borderId="0"/>
    <xf numFmtId="0" fontId="8" fillId="0" borderId="0"/>
    <xf numFmtId="0" fontId="28" fillId="0" borderId="0"/>
    <xf numFmtId="0" fontId="8" fillId="0" borderId="0"/>
    <xf numFmtId="0" fontId="8" fillId="0" borderId="0"/>
    <xf numFmtId="0" fontId="28" fillId="0" borderId="0"/>
    <xf numFmtId="0" fontId="28" fillId="0" borderId="0"/>
    <xf numFmtId="0" fontId="28" fillId="0" borderId="0"/>
    <xf numFmtId="0" fontId="28" fillId="0" borderId="0"/>
    <xf numFmtId="0" fontId="8" fillId="0" borderId="0"/>
    <xf numFmtId="0" fontId="28" fillId="0" borderId="0"/>
    <xf numFmtId="0" fontId="28" fillId="0" borderId="0"/>
    <xf numFmtId="0" fontId="2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 fillId="0" borderId="0"/>
    <xf numFmtId="0" fontId="8" fillId="0" borderId="0"/>
    <xf numFmtId="0" fontId="14" fillId="0" borderId="0"/>
    <xf numFmtId="0" fontId="14"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 fillId="0" borderId="0"/>
    <xf numFmtId="44" fontId="7" fillId="0" borderId="0" applyFont="0" applyFill="0" applyBorder="0" applyAlignment="0" applyProtection="0"/>
    <xf numFmtId="44" fontId="7" fillId="0" borderId="0" applyFont="0" applyFill="0" applyBorder="0" applyAlignment="0" applyProtection="0"/>
    <xf numFmtId="0" fontId="14" fillId="0" borderId="0"/>
    <xf numFmtId="44" fontId="7" fillId="0" borderId="0" applyFont="0" applyFill="0" applyBorder="0" applyAlignment="0" applyProtection="0"/>
    <xf numFmtId="44" fontId="7" fillId="0" borderId="0" applyFont="0" applyFill="0" applyBorder="0" applyAlignment="0" applyProtection="0"/>
    <xf numFmtId="0" fontId="8" fillId="0" borderId="0"/>
    <xf numFmtId="0" fontId="7" fillId="0" borderId="0"/>
    <xf numFmtId="0" fontId="7" fillId="0" borderId="0"/>
    <xf numFmtId="0" fontId="7" fillId="0" borderId="0"/>
    <xf numFmtId="0" fontId="7"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8" fillId="0" borderId="0"/>
    <xf numFmtId="0" fontId="7" fillId="0" borderId="0"/>
    <xf numFmtId="0" fontId="7" fillId="0" borderId="0"/>
    <xf numFmtId="0" fontId="7" fillId="0" borderId="0"/>
    <xf numFmtId="0" fontId="7" fillId="0" borderId="0"/>
    <xf numFmtId="0" fontId="7"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4" fontId="7" fillId="0" borderId="0" applyFont="0" applyFill="0" applyBorder="0" applyAlignment="0" applyProtection="0"/>
    <xf numFmtId="44" fontId="7"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4" fontId="7" fillId="0" borderId="0" applyFont="0" applyFill="0" applyBorder="0" applyAlignment="0" applyProtection="0"/>
    <xf numFmtId="44" fontId="7"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8" fillId="0" borderId="0"/>
    <xf numFmtId="0" fontId="7" fillId="0" borderId="0"/>
    <xf numFmtId="0" fontId="8" fillId="0" borderId="0"/>
    <xf numFmtId="0" fontId="7" fillId="0" borderId="0"/>
    <xf numFmtId="0" fontId="14" fillId="0" borderId="0"/>
    <xf numFmtId="0" fontId="7" fillId="0" borderId="0"/>
    <xf numFmtId="0" fontId="14" fillId="0" borderId="0"/>
    <xf numFmtId="0" fontId="7" fillId="0" borderId="0"/>
    <xf numFmtId="0" fontId="14" fillId="0" borderId="0"/>
    <xf numFmtId="0" fontId="14" fillId="0" borderId="0"/>
    <xf numFmtId="0" fontId="7" fillId="0" borderId="0"/>
    <xf numFmtId="0" fontId="14" fillId="0" borderId="0"/>
    <xf numFmtId="0" fontId="14" fillId="0" borderId="0"/>
    <xf numFmtId="0" fontId="14" fillId="0" borderId="0"/>
    <xf numFmtId="0" fontId="14" fillId="0" borderId="0"/>
    <xf numFmtId="0" fontId="7" fillId="0" borderId="0"/>
    <xf numFmtId="0" fontId="7"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8" fillId="0" borderId="0"/>
    <xf numFmtId="0" fontId="7" fillId="0" borderId="0"/>
    <xf numFmtId="0" fontId="7"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14" fillId="0" borderId="0"/>
    <xf numFmtId="0" fontId="8" fillId="0" borderId="0"/>
    <xf numFmtId="0" fontId="8" fillId="0" borderId="0"/>
    <xf numFmtId="0" fontId="8" fillId="0" borderId="0"/>
    <xf numFmtId="0" fontId="8" fillId="0" borderId="0"/>
    <xf numFmtId="0" fontId="8" fillId="0" borderId="0"/>
    <xf numFmtId="44" fontId="7" fillId="0" borderId="0" applyFont="0" applyFill="0" applyBorder="0" applyAlignment="0" applyProtection="0"/>
    <xf numFmtId="44" fontId="7"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44" fontId="7" fillId="0" borderId="0" applyFont="0" applyFill="0" applyBorder="0" applyAlignment="0" applyProtection="0"/>
    <xf numFmtId="44" fontId="7"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8" fillId="0" borderId="0"/>
    <xf numFmtId="0" fontId="8" fillId="0" borderId="0"/>
    <xf numFmtId="0" fontId="7" fillId="0" borderId="0"/>
    <xf numFmtId="0" fontId="7" fillId="0" borderId="0"/>
    <xf numFmtId="0" fontId="8" fillId="0" borderId="0"/>
    <xf numFmtId="0" fontId="14" fillId="0" borderId="0"/>
    <xf numFmtId="0" fontId="14" fillId="0" borderId="0"/>
    <xf numFmtId="0" fontId="14" fillId="0" borderId="0"/>
    <xf numFmtId="0" fontId="14" fillId="0" borderId="0"/>
    <xf numFmtId="0" fontId="7" fillId="0" borderId="0"/>
    <xf numFmtId="0" fontId="7" fillId="0" borderId="0"/>
    <xf numFmtId="0" fontId="7" fillId="0" borderId="0"/>
    <xf numFmtId="0" fontId="14" fillId="0" borderId="0"/>
    <xf numFmtId="0" fontId="7" fillId="0" borderId="0"/>
    <xf numFmtId="0" fontId="7" fillId="0" borderId="0"/>
    <xf numFmtId="0" fontId="7" fillId="0" borderId="0"/>
    <xf numFmtId="0" fontId="14" fillId="0" borderId="0"/>
    <xf numFmtId="0" fontId="7" fillId="0" borderId="0"/>
    <xf numFmtId="0" fontId="7" fillId="0" borderId="0"/>
    <xf numFmtId="0" fontId="7" fillId="0" borderId="0"/>
    <xf numFmtId="0" fontId="7" fillId="0" borderId="0"/>
    <xf numFmtId="0" fontId="8" fillId="0" borderId="0"/>
    <xf numFmtId="0" fontId="8" fillId="0" borderId="0"/>
    <xf numFmtId="0" fontId="7" fillId="0" borderId="0"/>
    <xf numFmtId="0" fontId="7" fillId="0" borderId="0"/>
    <xf numFmtId="0" fontId="7" fillId="0" borderId="0"/>
    <xf numFmtId="0" fontId="7"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8" fillId="0" borderId="0"/>
    <xf numFmtId="0" fontId="8" fillId="0" borderId="0"/>
    <xf numFmtId="0" fontId="7" fillId="0" borderId="0"/>
    <xf numFmtId="0" fontId="7" fillId="0" borderId="0"/>
    <xf numFmtId="0" fontId="8" fillId="0" borderId="0"/>
    <xf numFmtId="0" fontId="7" fillId="0" borderId="0"/>
    <xf numFmtId="0" fontId="7" fillId="0" borderId="0"/>
    <xf numFmtId="0" fontId="7" fillId="0" borderId="0"/>
    <xf numFmtId="0" fontId="7" fillId="0" borderId="0"/>
    <xf numFmtId="0" fontId="7" fillId="0" borderId="0"/>
    <xf numFmtId="0" fontId="14" fillId="0" borderId="0"/>
    <xf numFmtId="0" fontId="14" fillId="0" borderId="0"/>
    <xf numFmtId="0" fontId="14" fillId="0" borderId="0"/>
    <xf numFmtId="0" fontId="8" fillId="0" borderId="0"/>
    <xf numFmtId="44" fontId="7" fillId="0" borderId="0" applyFont="0" applyFill="0" applyBorder="0" applyAlignment="0" applyProtection="0"/>
    <xf numFmtId="44" fontId="7" fillId="0" borderId="0" applyFont="0" applyFill="0" applyBorder="0" applyAlignment="0" applyProtection="0"/>
    <xf numFmtId="0" fontId="14" fillId="0" borderId="0"/>
    <xf numFmtId="44" fontId="7" fillId="0" borderId="0" applyFont="0" applyFill="0" applyBorder="0" applyAlignment="0" applyProtection="0"/>
    <xf numFmtId="44" fontId="7" fillId="0" borderId="0" applyFont="0" applyFill="0" applyBorder="0" applyAlignment="0" applyProtection="0"/>
    <xf numFmtId="0" fontId="8" fillId="0" borderId="0"/>
    <xf numFmtId="0" fontId="7" fillId="0" borderId="0"/>
    <xf numFmtId="0" fontId="7" fillId="0" borderId="0"/>
    <xf numFmtId="0" fontId="7" fillId="0" borderId="0"/>
    <xf numFmtId="0" fontId="7"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8" fillId="0" borderId="0"/>
    <xf numFmtId="0" fontId="7" fillId="0" borderId="0"/>
    <xf numFmtId="0" fontId="7" fillId="0" borderId="0"/>
    <xf numFmtId="0" fontId="7" fillId="0" borderId="0"/>
    <xf numFmtId="0" fontId="7" fillId="0" borderId="0"/>
    <xf numFmtId="0" fontId="7" fillId="0" borderId="0"/>
    <xf numFmtId="0" fontId="14" fillId="0" borderId="0"/>
    <xf numFmtId="0" fontId="8" fillId="0" borderId="0"/>
    <xf numFmtId="0" fontId="8" fillId="0" borderId="0"/>
    <xf numFmtId="0" fontId="8" fillId="0" borderId="0"/>
    <xf numFmtId="0" fontId="8" fillId="0" borderId="0"/>
    <xf numFmtId="0" fontId="8" fillId="0" borderId="0"/>
    <xf numFmtId="44" fontId="7" fillId="0" borderId="0" applyFont="0" applyFill="0" applyBorder="0" applyAlignment="0" applyProtection="0"/>
    <xf numFmtId="44" fontId="7" fillId="0" borderId="0" applyFont="0" applyFill="0" applyBorder="0" applyAlignment="0" applyProtection="0"/>
    <xf numFmtId="0" fontId="14" fillId="0" borderId="0"/>
    <xf numFmtId="0" fontId="14" fillId="0" borderId="0"/>
    <xf numFmtId="0" fontId="14" fillId="0" borderId="0"/>
    <xf numFmtId="0" fontId="14" fillId="0" borderId="0"/>
    <xf numFmtId="44" fontId="7" fillId="0" borderId="0" applyFont="0" applyFill="0" applyBorder="0" applyAlignment="0" applyProtection="0"/>
    <xf numFmtId="44" fontId="7" fillId="0" borderId="0" applyFont="0" applyFill="0" applyBorder="0" applyAlignment="0" applyProtection="0"/>
    <xf numFmtId="0" fontId="8" fillId="0" borderId="0"/>
    <xf numFmtId="0" fontId="8" fillId="0" borderId="0"/>
    <xf numFmtId="0" fontId="8" fillId="0" borderId="0"/>
    <xf numFmtId="0" fontId="7" fillId="0" borderId="0"/>
    <xf numFmtId="0" fontId="7" fillId="0" borderId="0"/>
    <xf numFmtId="0" fontId="8" fillId="0" borderId="0"/>
    <xf numFmtId="0" fontId="8" fillId="0" borderId="0"/>
    <xf numFmtId="0" fontId="8" fillId="0" borderId="0"/>
    <xf numFmtId="0" fontId="8" fillId="0" borderId="0"/>
    <xf numFmtId="0" fontId="7" fillId="0" borderId="0"/>
    <xf numFmtId="0" fontId="7" fillId="0" borderId="0"/>
    <xf numFmtId="0" fontId="8" fillId="0" borderId="0"/>
    <xf numFmtId="0" fontId="14" fillId="0" borderId="0"/>
    <xf numFmtId="0" fontId="14" fillId="0" borderId="0"/>
    <xf numFmtId="0" fontId="7" fillId="0" borderId="0"/>
    <xf numFmtId="0" fontId="7" fillId="0" borderId="0"/>
    <xf numFmtId="0" fontId="7" fillId="0" borderId="0"/>
    <xf numFmtId="0" fontId="14" fillId="0" borderId="0"/>
    <xf numFmtId="0" fontId="14" fillId="0" borderId="0"/>
    <xf numFmtId="0" fontId="7" fillId="0" borderId="0"/>
    <xf numFmtId="0" fontId="7" fillId="0" borderId="0"/>
    <xf numFmtId="0" fontId="7"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8" fillId="0" borderId="0"/>
    <xf numFmtId="0" fontId="7" fillId="0" borderId="0"/>
    <xf numFmtId="0" fontId="7"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8" fillId="0" borderId="0"/>
    <xf numFmtId="0" fontId="7" fillId="0" borderId="0"/>
    <xf numFmtId="0" fontId="7"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8" fillId="0" borderId="0"/>
    <xf numFmtId="0" fontId="7" fillId="0" borderId="0"/>
    <xf numFmtId="0" fontId="7" fillId="0" borderId="0"/>
    <xf numFmtId="0" fontId="8" fillId="0" borderId="0"/>
    <xf numFmtId="0" fontId="7" fillId="0" borderId="0"/>
    <xf numFmtId="0" fontId="7" fillId="0" borderId="0"/>
    <xf numFmtId="0" fontId="14" fillId="0" borderId="0"/>
    <xf numFmtId="0" fontId="8" fillId="0" borderId="0"/>
    <xf numFmtId="0" fontId="14" fillId="0" borderId="0"/>
    <xf numFmtId="0" fontId="14" fillId="0" borderId="0"/>
    <xf numFmtId="0" fontId="8" fillId="0" borderId="0"/>
    <xf numFmtId="0" fontId="14" fillId="0" borderId="0"/>
    <xf numFmtId="0" fontId="8" fillId="0" borderId="0"/>
    <xf numFmtId="0" fontId="14" fillId="0" borderId="0"/>
    <xf numFmtId="0" fontId="7" fillId="0" borderId="0"/>
    <xf numFmtId="0" fontId="7" fillId="0" borderId="0"/>
    <xf numFmtId="0" fontId="14" fillId="0" borderId="0"/>
    <xf numFmtId="0" fontId="7" fillId="0" borderId="0"/>
    <xf numFmtId="0" fontId="7" fillId="0" borderId="0"/>
    <xf numFmtId="0" fontId="14" fillId="0" borderId="0"/>
    <xf numFmtId="0" fontId="14" fillId="0" borderId="0"/>
    <xf numFmtId="0" fontId="14" fillId="0" borderId="0"/>
    <xf numFmtId="0" fontId="14" fillId="0" borderId="0"/>
    <xf numFmtId="0" fontId="7" fillId="0" borderId="0"/>
    <xf numFmtId="0" fontId="7" fillId="0" borderId="0"/>
    <xf numFmtId="0" fontId="8" fillId="0" borderId="0"/>
    <xf numFmtId="0" fontId="7" fillId="0" borderId="0"/>
    <xf numFmtId="0" fontId="7" fillId="0" borderId="0"/>
    <xf numFmtId="0" fontId="7" fillId="0" borderId="0"/>
    <xf numFmtId="0" fontId="7"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8" fillId="0" borderId="0"/>
    <xf numFmtId="0" fontId="7" fillId="0" borderId="0"/>
    <xf numFmtId="0" fontId="7" fillId="0" borderId="0"/>
    <xf numFmtId="0" fontId="7" fillId="0" borderId="0"/>
    <xf numFmtId="0" fontId="7" fillId="0" borderId="0"/>
    <xf numFmtId="0" fontId="14" fillId="0" borderId="0"/>
    <xf numFmtId="0" fontId="7" fillId="0" borderId="0"/>
    <xf numFmtId="0" fontId="7" fillId="0" borderId="0"/>
    <xf numFmtId="0" fontId="7" fillId="0" borderId="0"/>
    <xf numFmtId="0" fontId="7" fillId="0" borderId="0"/>
    <xf numFmtId="44"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4"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7"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 fillId="0" borderId="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 fillId="0" borderId="0"/>
    <xf numFmtId="0" fontId="14" fillId="0" borderId="0"/>
    <xf numFmtId="0" fontId="14" fillId="0" borderId="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 fillId="0" borderId="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8" fillId="0" borderId="0"/>
    <xf numFmtId="0" fontId="8" fillId="0" borderId="0"/>
    <xf numFmtId="0" fontId="14" fillId="0" borderId="0"/>
    <xf numFmtId="0" fontId="8" fillId="0" borderId="0"/>
    <xf numFmtId="0" fontId="14" fillId="0" borderId="0"/>
    <xf numFmtId="0" fontId="14" fillId="0" borderId="0"/>
    <xf numFmtId="0" fontId="14" fillId="0" borderId="0"/>
    <xf numFmtId="0" fontId="14" fillId="0" borderId="0"/>
    <xf numFmtId="0" fontId="8" fillId="0" borderId="0"/>
    <xf numFmtId="0" fontId="8" fillId="0" borderId="0"/>
    <xf numFmtId="0" fontId="14" fillId="0" borderId="0"/>
    <xf numFmtId="0" fontId="14" fillId="0" borderId="0"/>
    <xf numFmtId="0" fontId="14" fillId="0" borderId="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6" fillId="0" borderId="0"/>
    <xf numFmtId="0" fontId="6" fillId="0" borderId="0"/>
    <xf numFmtId="0" fontId="6" fillId="0" borderId="0"/>
    <xf numFmtId="0" fontId="8" fillId="0" borderId="0"/>
    <xf numFmtId="0" fontId="8" fillId="0" borderId="0"/>
    <xf numFmtId="0" fontId="6" fillId="0" borderId="0"/>
    <xf numFmtId="0" fontId="8" fillId="0" borderId="0"/>
    <xf numFmtId="0" fontId="6" fillId="0" borderId="0"/>
    <xf numFmtId="0" fontId="6" fillId="0" borderId="0"/>
    <xf numFmtId="0" fontId="6" fillId="0" borderId="0"/>
    <xf numFmtId="0" fontId="14" fillId="0" borderId="0"/>
    <xf numFmtId="0" fontId="14" fillId="0" borderId="0"/>
    <xf numFmtId="0" fontId="14" fillId="0" borderId="0"/>
    <xf numFmtId="0" fontId="14" fillId="0" borderId="0"/>
    <xf numFmtId="0" fontId="6" fillId="0" borderId="0"/>
    <xf numFmtId="0" fontId="6" fillId="0" borderId="0"/>
    <xf numFmtId="0" fontId="8" fillId="0" borderId="0"/>
    <xf numFmtId="0" fontId="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 fillId="0" borderId="0"/>
    <xf numFmtId="0" fontId="6" fillId="0" borderId="0"/>
    <xf numFmtId="0" fontId="6" fillId="0" borderId="0"/>
    <xf numFmtId="0" fontId="6" fillId="0" borderId="0"/>
    <xf numFmtId="0" fontId="6" fillId="0" borderId="0"/>
    <xf numFmtId="0" fontId="8" fillId="0" borderId="0"/>
    <xf numFmtId="0" fontId="6" fillId="0" borderId="0"/>
    <xf numFmtId="0" fontId="6" fillId="0" borderId="0"/>
    <xf numFmtId="0" fontId="6" fillId="0" borderId="0"/>
    <xf numFmtId="0" fontId="6" fillId="0" borderId="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0" fontId="8" fillId="0" borderId="0"/>
    <xf numFmtId="0" fontId="8" fillId="0" borderId="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 fillId="0" borderId="0"/>
    <xf numFmtId="0" fontId="6" fillId="0" borderId="0"/>
    <xf numFmtId="0" fontId="6" fillId="0" borderId="0"/>
    <xf numFmtId="0" fontId="8" fillId="0" borderId="0"/>
    <xf numFmtId="0" fontId="8" fillId="0" borderId="0"/>
    <xf numFmtId="0" fontId="6" fillId="0" borderId="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 fillId="0" borderId="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 fillId="0" borderId="0"/>
    <xf numFmtId="0" fontId="6" fillId="0" borderId="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5" fillId="0" borderId="0"/>
    <xf numFmtId="0" fontId="37" fillId="0" borderId="0"/>
    <xf numFmtId="0" fontId="14" fillId="0" borderId="0"/>
    <xf numFmtId="0" fontId="14" fillId="0" borderId="0"/>
    <xf numFmtId="0" fontId="14" fillId="0" borderId="0"/>
    <xf numFmtId="44" fontId="5" fillId="0" borderId="0" applyFont="0" applyFill="0" applyBorder="0" applyAlignment="0" applyProtection="0"/>
    <xf numFmtId="44" fontId="5" fillId="0" borderId="0" applyFont="0" applyFill="0" applyBorder="0" applyAlignment="0" applyProtection="0"/>
    <xf numFmtId="0" fontId="37" fillId="0" borderId="0"/>
    <xf numFmtId="0" fontId="14" fillId="0" borderId="0"/>
    <xf numFmtId="44" fontId="5" fillId="0" borderId="0" applyFont="0" applyFill="0" applyBorder="0" applyAlignment="0" applyProtection="0"/>
    <xf numFmtId="44" fontId="5" fillId="0" borderId="0" applyFont="0" applyFill="0" applyBorder="0" applyAlignment="0" applyProtection="0"/>
    <xf numFmtId="0" fontId="37" fillId="0" borderId="0"/>
    <xf numFmtId="0" fontId="8" fillId="0" borderId="0"/>
    <xf numFmtId="0" fontId="5" fillId="0" borderId="0"/>
    <xf numFmtId="0" fontId="5" fillId="0" borderId="0"/>
    <xf numFmtId="0" fontId="5" fillId="0" borderId="0"/>
    <xf numFmtId="0" fontId="5" fillId="0" borderId="0"/>
    <xf numFmtId="0" fontId="8" fillId="0" borderId="0"/>
    <xf numFmtId="0" fontId="37" fillId="0" borderId="0"/>
    <xf numFmtId="0" fontId="32" fillId="0" borderId="0"/>
    <xf numFmtId="0" fontId="14" fillId="0" borderId="0"/>
    <xf numFmtId="0" fontId="37" fillId="0" borderId="0"/>
    <xf numFmtId="0" fontId="32" fillId="0" borderId="0"/>
    <xf numFmtId="0" fontId="8" fillId="0" borderId="0"/>
    <xf numFmtId="0" fontId="37" fillId="0" borderId="0"/>
    <xf numFmtId="0" fontId="8" fillId="0" borderId="0"/>
    <xf numFmtId="0" fontId="14" fillId="0" borderId="0"/>
    <xf numFmtId="0" fontId="8" fillId="0" borderId="0"/>
    <xf numFmtId="0" fontId="14" fillId="0" borderId="0"/>
    <xf numFmtId="0" fontId="5" fillId="0" borderId="0"/>
    <xf numFmtId="0" fontId="5" fillId="0" borderId="0"/>
    <xf numFmtId="0" fontId="5" fillId="0" borderId="0"/>
    <xf numFmtId="0" fontId="5"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8" fillId="0" borderId="0"/>
    <xf numFmtId="0" fontId="37" fillId="0" borderId="0"/>
    <xf numFmtId="0" fontId="32" fillId="0" borderId="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0" fontId="37" fillId="0" borderId="0"/>
    <xf numFmtId="0" fontId="5" fillId="0" borderId="0"/>
    <xf numFmtId="0" fontId="5" fillId="0" borderId="0"/>
    <xf numFmtId="0" fontId="14" fillId="0" borderId="0"/>
    <xf numFmtId="0" fontId="5" fillId="0" borderId="0"/>
    <xf numFmtId="0" fontId="5" fillId="0" borderId="0"/>
    <xf numFmtId="0" fontId="5" fillId="0" borderId="0"/>
    <xf numFmtId="0" fontId="5" fillId="0" borderId="0"/>
    <xf numFmtId="0" fontId="14" fillId="0" borderId="0"/>
    <xf numFmtId="0" fontId="5" fillId="0" borderId="0"/>
    <xf numFmtId="0" fontId="8" fillId="0" borderId="0"/>
    <xf numFmtId="0" fontId="8" fillId="0" borderId="0"/>
    <xf numFmtId="0" fontId="44" fillId="0" borderId="0"/>
    <xf numFmtId="0" fontId="68" fillId="0" borderId="0"/>
    <xf numFmtId="0" fontId="68" fillId="0" borderId="0"/>
    <xf numFmtId="0" fontId="44" fillId="0" borderId="0"/>
    <xf numFmtId="0" fontId="8" fillId="0" borderId="0"/>
    <xf numFmtId="44" fontId="8" fillId="0" borderId="0" applyFont="0" applyFill="0" applyBorder="0" applyAlignment="0" applyProtection="0"/>
    <xf numFmtId="44" fontId="32" fillId="0" borderId="0" applyFont="0" applyFill="0" applyBorder="0" applyAlignment="0" applyProtection="0"/>
    <xf numFmtId="44" fontId="5" fillId="0" borderId="0" applyFont="0" applyFill="0" applyBorder="0" applyAlignment="0" applyProtection="0"/>
    <xf numFmtId="44" fontId="32" fillId="0" borderId="0" applyFont="0" applyFill="0" applyBorder="0" applyAlignment="0" applyProtection="0"/>
    <xf numFmtId="44" fontId="5" fillId="0" borderId="0" applyFont="0" applyFill="0" applyBorder="0" applyAlignment="0" applyProtection="0"/>
    <xf numFmtId="44" fontId="14" fillId="0" borderId="0" applyFont="0" applyFill="0" applyBorder="0" applyAlignment="0" applyProtection="0"/>
    <xf numFmtId="44" fontId="2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8" fillId="0" borderId="0" applyFont="0" applyFill="0" applyBorder="0" applyAlignment="0" applyProtection="0"/>
    <xf numFmtId="190" fontId="44" fillId="0" borderId="0" applyFont="0" applyFill="0" applyBorder="0" applyAlignment="0" applyProtection="0"/>
    <xf numFmtId="190" fontId="37" fillId="0" borderId="0" applyFont="0" applyFill="0" applyBorder="0" applyAlignment="0" applyProtection="0"/>
    <xf numFmtId="0" fontId="5" fillId="0" borderId="0"/>
    <xf numFmtId="0" fontId="32" fillId="0" borderId="0"/>
    <xf numFmtId="0" fontId="14" fillId="0" borderId="0"/>
    <xf numFmtId="0" fontId="14" fillId="0" borderId="0"/>
    <xf numFmtId="0" fontId="14" fillId="0" borderId="0"/>
    <xf numFmtId="0" fontId="14" fillId="0" borderId="0"/>
    <xf numFmtId="0" fontId="37" fillId="0" borderId="0"/>
    <xf numFmtId="0" fontId="14" fillId="0" borderId="0"/>
    <xf numFmtId="0" fontId="14" fillId="0" borderId="0"/>
    <xf numFmtId="0" fontId="14" fillId="0" borderId="0"/>
    <xf numFmtId="0" fontId="37" fillId="0" borderId="0"/>
    <xf numFmtId="0" fontId="5" fillId="0" borderId="0"/>
    <xf numFmtId="0" fontId="5" fillId="0" borderId="0"/>
    <xf numFmtId="0" fontId="5" fillId="0" borderId="0"/>
    <xf numFmtId="0" fontId="5" fillId="0" borderId="0"/>
    <xf numFmtId="0" fontId="14" fillId="0" borderId="0"/>
    <xf numFmtId="0" fontId="32" fillId="0" borderId="0"/>
    <xf numFmtId="0" fontId="32" fillId="0" borderId="0"/>
    <xf numFmtId="0" fontId="28" fillId="0" borderId="0"/>
    <xf numFmtId="0" fontId="44" fillId="0" borderId="0"/>
    <xf numFmtId="0" fontId="37" fillId="0" borderId="0"/>
    <xf numFmtId="0" fontId="94" fillId="0" borderId="0"/>
    <xf numFmtId="193" fontId="44" fillId="0" borderId="0"/>
    <xf numFmtId="0" fontId="44" fillId="0" borderId="0"/>
    <xf numFmtId="0" fontId="37" fillId="0" borderId="0"/>
    <xf numFmtId="0" fontId="37" fillId="0" borderId="0"/>
    <xf numFmtId="0" fontId="14" fillId="0" borderId="0"/>
    <xf numFmtId="0" fontId="5" fillId="0" borderId="0"/>
    <xf numFmtId="0" fontId="5" fillId="0" borderId="0"/>
    <xf numFmtId="0" fontId="1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 fillId="0" borderId="0"/>
    <xf numFmtId="0" fontId="5" fillId="0" borderId="0"/>
    <xf numFmtId="0" fontId="5" fillId="0" borderId="0"/>
    <xf numFmtId="0" fontId="5" fillId="0" borderId="0"/>
    <xf numFmtId="0" fontId="5" fillId="0" borderId="0"/>
    <xf numFmtId="0" fontId="5" fillId="0" borderId="0"/>
    <xf numFmtId="0" fontId="5" fillId="0" borderId="0"/>
    <xf numFmtId="0" fontId="37" fillId="0" borderId="0"/>
    <xf numFmtId="0" fontId="5" fillId="0" borderId="0"/>
    <xf numFmtId="0" fontId="5" fillId="0" borderId="0"/>
    <xf numFmtId="0" fontId="5" fillId="0" borderId="0"/>
    <xf numFmtId="0" fontId="8" fillId="0" borderId="0"/>
    <xf numFmtId="0" fontId="8" fillId="0" borderId="0"/>
    <xf numFmtId="0" fontId="39" fillId="0" borderId="0"/>
    <xf numFmtId="0" fontId="3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5"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5"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5"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8"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5" fillId="0" borderId="0" applyFont="0" applyFill="0" applyBorder="0" applyAlignment="0" applyProtection="0"/>
    <xf numFmtId="44" fontId="14" fillId="0" borderId="0" applyFont="0" applyFill="0" applyBorder="0" applyAlignment="0" applyProtection="0"/>
    <xf numFmtId="44" fontId="8" fillId="0" borderId="0" applyFont="0" applyFill="0" applyBorder="0" applyAlignment="0" applyProtection="0"/>
    <xf numFmtId="44" fontId="14"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14"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8"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8" fillId="0" borderId="0" applyFont="0" applyFill="0" applyBorder="0" applyAlignment="0" applyProtection="0"/>
    <xf numFmtId="44" fontId="32"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0" fontId="14" fillId="0" borderId="0"/>
    <xf numFmtId="0" fontId="14" fillId="0" borderId="0"/>
    <xf numFmtId="0" fontId="5" fillId="0" borderId="0"/>
    <xf numFmtId="0" fontId="8" fillId="0" borderId="0"/>
    <xf numFmtId="0" fontId="8" fillId="0" borderId="0"/>
    <xf numFmtId="0" fontId="14" fillId="0" borderId="0"/>
    <xf numFmtId="0" fontId="5" fillId="0" borderId="0"/>
    <xf numFmtId="0" fontId="8" fillId="0" borderId="0"/>
    <xf numFmtId="0" fontId="8" fillId="0" borderId="0"/>
    <xf numFmtId="0" fontId="14" fillId="0" borderId="0"/>
    <xf numFmtId="0" fontId="14" fillId="0" borderId="0"/>
    <xf numFmtId="0" fontId="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8" fillId="0" borderId="0"/>
    <xf numFmtId="0" fontId="8" fillId="0" borderId="0"/>
    <xf numFmtId="0" fontId="94" fillId="0" borderId="0"/>
    <xf numFmtId="0" fontId="37" fillId="0" borderId="0"/>
    <xf numFmtId="0" fontId="94" fillId="0" borderId="0"/>
    <xf numFmtId="0" fontId="37" fillId="0" borderId="0"/>
    <xf numFmtId="0" fontId="28" fillId="0" borderId="0"/>
    <xf numFmtId="0" fontId="8" fillId="0" borderId="0"/>
    <xf numFmtId="0" fontId="28" fillId="0" borderId="0"/>
    <xf numFmtId="0" fontId="8" fillId="0" borderId="0"/>
    <xf numFmtId="0" fontId="28" fillId="0" borderId="0"/>
    <xf numFmtId="0" fontId="8" fillId="0" borderId="0"/>
    <xf numFmtId="0" fontId="14" fillId="0" borderId="0"/>
    <xf numFmtId="0" fontId="14" fillId="0" borderId="0"/>
    <xf numFmtId="0" fontId="14" fillId="0" borderId="0"/>
    <xf numFmtId="0" fontId="14" fillId="0" borderId="0"/>
    <xf numFmtId="0" fontId="28" fillId="0" borderId="0"/>
    <xf numFmtId="0" fontId="8" fillId="0" borderId="0"/>
    <xf numFmtId="0" fontId="28" fillId="0" borderId="0"/>
    <xf numFmtId="0" fontId="8" fillId="0" borderId="0"/>
    <xf numFmtId="0" fontId="14" fillId="0" borderId="0"/>
    <xf numFmtId="0" fontId="14" fillId="0" borderId="0"/>
    <xf numFmtId="0" fontId="14" fillId="0" borderId="0"/>
    <xf numFmtId="0" fontId="14" fillId="0" borderId="0"/>
    <xf numFmtId="0" fontId="14" fillId="0" borderId="0"/>
    <xf numFmtId="0" fontId="28" fillId="0" borderId="0"/>
    <xf numFmtId="0" fontId="8" fillId="0" borderId="0"/>
    <xf numFmtId="0" fontId="14" fillId="0" borderId="0"/>
    <xf numFmtId="0" fontId="28" fillId="0" borderId="0"/>
    <xf numFmtId="0" fontId="14" fillId="0" borderId="0"/>
    <xf numFmtId="0" fontId="14" fillId="0" borderId="0"/>
    <xf numFmtId="0" fontId="28" fillId="0" borderId="0"/>
    <xf numFmtId="0" fontId="14" fillId="0" borderId="0"/>
    <xf numFmtId="0" fontId="28" fillId="0" borderId="0"/>
    <xf numFmtId="0" fontId="14" fillId="0" borderId="0"/>
    <xf numFmtId="0" fontId="28" fillId="0" borderId="0"/>
    <xf numFmtId="0" fontId="14" fillId="0" borderId="0"/>
    <xf numFmtId="0" fontId="28" fillId="0" borderId="0"/>
    <xf numFmtId="0" fontId="8" fillId="0" borderId="0"/>
    <xf numFmtId="0" fontId="28" fillId="0" borderId="0"/>
    <xf numFmtId="0" fontId="14" fillId="0" borderId="0"/>
    <xf numFmtId="0" fontId="28" fillId="0" borderId="0"/>
    <xf numFmtId="0" fontId="14" fillId="0" borderId="0"/>
    <xf numFmtId="0" fontId="28" fillId="0" borderId="0"/>
    <xf numFmtId="0" fontId="14" fillId="0" borderId="0"/>
    <xf numFmtId="0" fontId="28" fillId="0" borderId="0"/>
    <xf numFmtId="0" fontId="14" fillId="0" borderId="0"/>
    <xf numFmtId="0" fontId="2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7" fillId="0" borderId="0"/>
    <xf numFmtId="0" fontId="14" fillId="0" borderId="0"/>
    <xf numFmtId="0" fontId="14" fillId="0" borderId="0"/>
    <xf numFmtId="0" fontId="14" fillId="0" borderId="0"/>
    <xf numFmtId="0" fontId="28" fillId="0" borderId="0"/>
    <xf numFmtId="0" fontId="8" fillId="0" borderId="0"/>
    <xf numFmtId="0" fontId="28" fillId="0" borderId="0"/>
    <xf numFmtId="0" fontId="8" fillId="0" borderId="0"/>
    <xf numFmtId="0" fontId="37"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5" fillId="0" borderId="0"/>
    <xf numFmtId="0" fontId="1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 fillId="0" borderId="0"/>
    <xf numFmtId="0" fontId="14" fillId="0" borderId="0"/>
    <xf numFmtId="0" fontId="14" fillId="0" borderId="0"/>
    <xf numFmtId="0" fontId="5" fillId="0" borderId="0"/>
    <xf numFmtId="0" fontId="14" fillId="0" borderId="0"/>
    <xf numFmtId="0" fontId="5" fillId="0" borderId="0"/>
    <xf numFmtId="0" fontId="5" fillId="0" borderId="0"/>
    <xf numFmtId="0" fontId="5" fillId="0" borderId="0"/>
    <xf numFmtId="0" fontId="5"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8" fillId="0" borderId="0"/>
    <xf numFmtId="0" fontId="8" fillId="0" borderId="0"/>
    <xf numFmtId="0" fontId="14" fillId="0" borderId="0"/>
    <xf numFmtId="0" fontId="14" fillId="0" borderId="0"/>
    <xf numFmtId="0" fontId="8" fillId="0" borderId="0"/>
    <xf numFmtId="0" fontId="14" fillId="0" borderId="0"/>
    <xf numFmtId="0" fontId="8" fillId="0" borderId="0"/>
    <xf numFmtId="0" fontId="14" fillId="0" borderId="0"/>
    <xf numFmtId="0" fontId="14" fillId="0" borderId="0"/>
    <xf numFmtId="0" fontId="14" fillId="0" borderId="0"/>
    <xf numFmtId="0" fontId="14" fillId="0" borderId="0"/>
    <xf numFmtId="0" fontId="3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4" fillId="0" borderId="0"/>
    <xf numFmtId="0" fontId="8" fillId="0" borderId="0"/>
    <xf numFmtId="0" fontId="5" fillId="0" borderId="0"/>
    <xf numFmtId="0" fontId="5" fillId="0" borderId="0"/>
    <xf numFmtId="0" fontId="14" fillId="0" borderId="0"/>
    <xf numFmtId="0" fontId="5" fillId="0" borderId="0"/>
    <xf numFmtId="0" fontId="5" fillId="0" borderId="0"/>
    <xf numFmtId="0" fontId="14" fillId="0" borderId="0"/>
    <xf numFmtId="0" fontId="14" fillId="0" borderId="0"/>
    <xf numFmtId="0" fontId="5" fillId="0" borderId="0"/>
    <xf numFmtId="0" fontId="5" fillId="0" borderId="0"/>
    <xf numFmtId="0" fontId="14" fillId="0" borderId="0"/>
    <xf numFmtId="0" fontId="5" fillId="0" borderId="0"/>
    <xf numFmtId="0" fontId="5" fillId="0" borderId="0"/>
    <xf numFmtId="0" fontId="14" fillId="0" borderId="0"/>
    <xf numFmtId="0" fontId="5" fillId="0" borderId="0"/>
    <xf numFmtId="0" fontId="5" fillId="0" borderId="0"/>
    <xf numFmtId="0" fontId="14" fillId="0" borderId="0"/>
    <xf numFmtId="0" fontId="5" fillId="0" borderId="0"/>
    <xf numFmtId="0" fontId="5" fillId="0" borderId="0"/>
    <xf numFmtId="0" fontId="14" fillId="0" borderId="0"/>
    <xf numFmtId="0" fontId="5" fillId="0" borderId="0"/>
    <xf numFmtId="0" fontId="5"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4"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4"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4"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4"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4"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4"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 fillId="0" borderId="0"/>
    <xf numFmtId="0" fontId="14" fillId="0" borderId="0"/>
    <xf numFmtId="0" fontId="14"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5" fillId="0" borderId="0"/>
    <xf numFmtId="0" fontId="8" fillId="0" borderId="0"/>
    <xf numFmtId="0" fontId="5" fillId="0" borderId="0"/>
    <xf numFmtId="0" fontId="8" fillId="0" borderId="0"/>
    <xf numFmtId="0" fontId="5" fillId="0" borderId="0"/>
    <xf numFmtId="0" fontId="8" fillId="0" borderId="0"/>
    <xf numFmtId="0" fontId="5" fillId="0" borderId="0"/>
    <xf numFmtId="0" fontId="8" fillId="0" borderId="0"/>
    <xf numFmtId="0" fontId="5" fillId="0" borderId="0"/>
    <xf numFmtId="0" fontId="8" fillId="0" borderId="0"/>
    <xf numFmtId="0" fontId="5" fillId="0" borderId="0"/>
    <xf numFmtId="0" fontId="8" fillId="0" borderId="0"/>
    <xf numFmtId="0" fontId="5" fillId="0" borderId="0"/>
    <xf numFmtId="0" fontId="8" fillId="0" borderId="0"/>
    <xf numFmtId="0" fontId="5" fillId="0" borderId="0"/>
    <xf numFmtId="0" fontId="5" fillId="0" borderId="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 fillId="0" borderId="0"/>
    <xf numFmtId="0" fontId="5"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0" fontId="8" fillId="0" borderId="0"/>
    <xf numFmtId="0" fontId="5" fillId="0" borderId="0"/>
    <xf numFmtId="0" fontId="8" fillId="0" borderId="0"/>
    <xf numFmtId="0" fontId="8" fillId="0" borderId="0"/>
    <xf numFmtId="0" fontId="5" fillId="0" borderId="0"/>
    <xf numFmtId="0" fontId="8" fillId="0" borderId="0"/>
    <xf numFmtId="0" fontId="8" fillId="0" borderId="0"/>
    <xf numFmtId="0" fontId="5" fillId="0" borderId="0"/>
    <xf numFmtId="0" fontId="8" fillId="0" borderId="0"/>
    <xf numFmtId="0" fontId="8" fillId="0" borderId="0"/>
    <xf numFmtId="0" fontId="5" fillId="0" borderId="0"/>
    <xf numFmtId="0" fontId="8" fillId="0" borderId="0"/>
    <xf numFmtId="0" fontId="8" fillId="0" borderId="0"/>
    <xf numFmtId="0" fontId="5" fillId="0" borderId="0"/>
    <xf numFmtId="0" fontId="8" fillId="0" borderId="0"/>
    <xf numFmtId="0" fontId="8" fillId="0" borderId="0"/>
    <xf numFmtId="0" fontId="5" fillId="0" borderId="0"/>
    <xf numFmtId="0" fontId="8" fillId="0" borderId="0"/>
    <xf numFmtId="0" fontId="8"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8" fillId="0" borderId="0"/>
    <xf numFmtId="0" fontId="8" fillId="0" borderId="0"/>
    <xf numFmtId="44" fontId="8" fillId="0" borderId="0" applyFont="0" applyFill="0" applyBorder="0" applyAlignment="0" applyProtection="0"/>
    <xf numFmtId="44" fontId="32" fillId="0" borderId="0" applyFont="0" applyFill="0" applyBorder="0" applyAlignment="0" applyProtection="0"/>
    <xf numFmtId="0" fontId="32" fillId="0" borderId="0"/>
    <xf numFmtId="0" fontId="32" fillId="0" borderId="0"/>
    <xf numFmtId="0" fontId="8" fillId="0" borderId="0"/>
    <xf numFmtId="0" fontId="8" fillId="0" borderId="0"/>
    <xf numFmtId="0" fontId="8" fillId="0" borderId="0"/>
    <xf numFmtId="0" fontId="5" fillId="0" borderId="0"/>
    <xf numFmtId="0" fontId="8" fillId="0" borderId="0"/>
    <xf numFmtId="0" fontId="8" fillId="0" borderId="0"/>
    <xf numFmtId="44" fontId="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37" fillId="0" borderId="0"/>
    <xf numFmtId="0" fontId="44" fillId="0" borderId="0"/>
    <xf numFmtId="0" fontId="44"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 fillId="0" borderId="0"/>
    <xf numFmtId="0" fontId="14" fillId="0" borderId="0"/>
    <xf numFmtId="0" fontId="5" fillId="0" borderId="0"/>
    <xf numFmtId="0" fontId="5" fillId="0" borderId="0"/>
    <xf numFmtId="0" fontId="8" fillId="0" borderId="0"/>
    <xf numFmtId="0" fontId="8" fillId="0" borderId="0"/>
    <xf numFmtId="0" fontId="37" fillId="0" borderId="0"/>
    <xf numFmtId="0" fontId="37" fillId="0" borderId="0"/>
    <xf numFmtId="0" fontId="14" fillId="0" borderId="0"/>
    <xf numFmtId="0" fontId="14" fillId="0" borderId="0"/>
    <xf numFmtId="0" fontId="14" fillId="0" borderId="0"/>
    <xf numFmtId="0" fontId="28" fillId="0" borderId="0"/>
    <xf numFmtId="0" fontId="14" fillId="0" borderId="0"/>
    <xf numFmtId="0" fontId="14" fillId="0" borderId="0"/>
    <xf numFmtId="0" fontId="14" fillId="0" borderId="0"/>
    <xf numFmtId="0" fontId="8" fillId="0" borderId="0"/>
    <xf numFmtId="0" fontId="14" fillId="0" borderId="0"/>
    <xf numFmtId="0" fontId="14" fillId="0" borderId="0"/>
    <xf numFmtId="0" fontId="8" fillId="0" borderId="0"/>
    <xf numFmtId="0" fontId="14" fillId="0" borderId="0"/>
    <xf numFmtId="0" fontId="8" fillId="0" borderId="0"/>
    <xf numFmtId="44" fontId="14" fillId="0" borderId="0" applyFont="0" applyFill="0" applyBorder="0" applyAlignment="0" applyProtection="0"/>
    <xf numFmtId="0" fontId="39" fillId="0" borderId="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0" fontId="14" fillId="0" borderId="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0" fontId="5" fillId="0" borderId="0"/>
    <xf numFmtId="44" fontId="32"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32" fillId="0" borderId="0" applyFont="0" applyFill="0" applyBorder="0" applyAlignment="0" applyProtection="0"/>
    <xf numFmtId="0" fontId="8" fillId="0" borderId="0"/>
    <xf numFmtId="44" fontId="8"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44" fontId="5" fillId="0" borderId="0" applyFont="0" applyFill="0" applyBorder="0" applyAlignment="0" applyProtection="0"/>
    <xf numFmtId="0" fontId="5" fillId="0" borderId="0"/>
    <xf numFmtId="44" fontId="5" fillId="0" borderId="0" applyFont="0" applyFill="0" applyBorder="0" applyAlignment="0" applyProtection="0"/>
    <xf numFmtId="0" fontId="8" fillId="0" borderId="0"/>
    <xf numFmtId="0" fontId="37" fillId="0" borderId="0"/>
    <xf numFmtId="44" fontId="5" fillId="0" borderId="0" applyFont="0" applyFill="0" applyBorder="0" applyAlignment="0" applyProtection="0"/>
    <xf numFmtId="44" fontId="5" fillId="0" borderId="0" applyFont="0" applyFill="0" applyBorder="0" applyAlignment="0" applyProtection="0"/>
    <xf numFmtId="0" fontId="14" fillId="0" borderId="0"/>
    <xf numFmtId="44" fontId="8" fillId="0" borderId="0" applyFont="0" applyFill="0" applyBorder="0" applyAlignment="0" applyProtection="0"/>
    <xf numFmtId="0" fontId="14" fillId="0" borderId="0"/>
    <xf numFmtId="0" fontId="1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 fillId="0" borderId="0"/>
    <xf numFmtId="44" fontId="8" fillId="0" borderId="0" applyFont="0" applyFill="0" applyBorder="0" applyAlignment="0" applyProtection="0"/>
    <xf numFmtId="0" fontId="8" fillId="0" borderId="0"/>
    <xf numFmtId="0" fontId="5" fillId="0" borderId="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0" fontId="8" fillId="0" borderId="0"/>
    <xf numFmtId="0" fontId="14" fillId="0" borderId="0"/>
    <xf numFmtId="0" fontId="14" fillId="0" borderId="0"/>
    <xf numFmtId="0" fontId="14" fillId="0" borderId="0"/>
    <xf numFmtId="0" fontId="8" fillId="0" borderId="0"/>
    <xf numFmtId="0" fontId="14" fillId="0" borderId="0"/>
    <xf numFmtId="0" fontId="14" fillId="0" borderId="0"/>
    <xf numFmtId="0" fontId="14" fillId="0" borderId="0"/>
    <xf numFmtId="0" fontId="14" fillId="0" borderId="0"/>
    <xf numFmtId="0" fontId="14" fillId="0" borderId="0"/>
    <xf numFmtId="0" fontId="37"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44" fontId="5" fillId="0" borderId="0" applyFont="0" applyFill="0" applyBorder="0" applyAlignment="0" applyProtection="0"/>
    <xf numFmtId="44" fontId="5"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44" fontId="5" fillId="0" borderId="0" applyFont="0" applyFill="0" applyBorder="0" applyAlignment="0" applyProtection="0"/>
    <xf numFmtId="44" fontId="5" fillId="0" borderId="0" applyFont="0" applyFill="0" applyBorder="0" applyAlignment="0" applyProtection="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 fillId="0" borderId="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 fillId="0" borderId="0"/>
    <xf numFmtId="0" fontId="5" fillId="0" borderId="0"/>
    <xf numFmtId="0" fontId="5" fillId="0" borderId="0"/>
    <xf numFmtId="0" fontId="5" fillId="0" borderId="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 fillId="0" borderId="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4" fillId="0" borderId="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14" fillId="0" borderId="0"/>
    <xf numFmtId="0" fontId="5" fillId="0" borderId="0"/>
    <xf numFmtId="0" fontId="14" fillId="0" borderId="0"/>
    <xf numFmtId="0" fontId="5" fillId="0" borderId="0"/>
    <xf numFmtId="0" fontId="5" fillId="0" borderId="0"/>
    <xf numFmtId="0" fontId="14" fillId="0" borderId="0"/>
    <xf numFmtId="0" fontId="5" fillId="0" borderId="0"/>
    <xf numFmtId="0" fontId="1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 fillId="0" borderId="0"/>
    <xf numFmtId="0" fontId="5" fillId="0" borderId="0"/>
    <xf numFmtId="0" fontId="14" fillId="0" borderId="0"/>
    <xf numFmtId="0" fontId="5" fillId="0" borderId="0"/>
    <xf numFmtId="0" fontId="14" fillId="0" borderId="0"/>
    <xf numFmtId="0" fontId="5" fillId="0" borderId="0"/>
    <xf numFmtId="0" fontId="5" fillId="0" borderId="0"/>
    <xf numFmtId="0" fontId="5" fillId="0" borderId="0"/>
    <xf numFmtId="0" fontId="5" fillId="0" borderId="0"/>
    <xf numFmtId="0" fontId="5" fillId="0" borderId="0"/>
    <xf numFmtId="0" fontId="14" fillId="0" borderId="0"/>
    <xf numFmtId="0" fontId="5" fillId="0" borderId="0"/>
    <xf numFmtId="0" fontId="5" fillId="0" borderId="0"/>
    <xf numFmtId="0" fontId="5" fillId="0" borderId="0"/>
    <xf numFmtId="0" fontId="5" fillId="0" borderId="0"/>
    <xf numFmtId="0" fontId="5" fillId="0" borderId="0"/>
    <xf numFmtId="0" fontId="8" fillId="0" borderId="0"/>
    <xf numFmtId="0" fontId="5" fillId="0" borderId="0"/>
    <xf numFmtId="0" fontId="14" fillId="0" borderId="0"/>
    <xf numFmtId="0" fontId="5" fillId="0" borderId="0"/>
    <xf numFmtId="0" fontId="5" fillId="0" borderId="0"/>
    <xf numFmtId="0" fontId="14" fillId="0" borderId="0"/>
    <xf numFmtId="0" fontId="5" fillId="0" borderId="0"/>
    <xf numFmtId="0" fontId="5" fillId="0" borderId="0"/>
    <xf numFmtId="0" fontId="5" fillId="0" borderId="0"/>
    <xf numFmtId="44" fontId="5" fillId="0" borderId="0" applyFont="0" applyFill="0" applyBorder="0" applyAlignment="0" applyProtection="0"/>
    <xf numFmtId="44" fontId="5" fillId="0" borderId="0" applyFont="0" applyFill="0" applyBorder="0" applyAlignment="0" applyProtection="0"/>
    <xf numFmtId="0" fontId="14" fillId="0" borderId="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8" fillId="0" borderId="0"/>
    <xf numFmtId="0" fontId="5" fillId="0" borderId="0"/>
    <xf numFmtId="0" fontId="5" fillId="0" borderId="0"/>
    <xf numFmtId="0" fontId="5" fillId="0" borderId="0"/>
    <xf numFmtId="0" fontId="5" fillId="0" borderId="0"/>
    <xf numFmtId="0" fontId="5" fillId="0" borderId="0"/>
    <xf numFmtId="0" fontId="1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 fillId="0" borderId="0"/>
    <xf numFmtId="0" fontId="5" fillId="0" borderId="0"/>
    <xf numFmtId="0" fontId="37" fillId="0" borderId="0"/>
    <xf numFmtId="0" fontId="5" fillId="0" borderId="0"/>
    <xf numFmtId="0" fontId="5" fillId="0" borderId="0"/>
    <xf numFmtId="0" fontId="5" fillId="0" borderId="0"/>
    <xf numFmtId="0" fontId="5" fillId="0" borderId="0"/>
    <xf numFmtId="0" fontId="5" fillId="0" borderId="0"/>
    <xf numFmtId="0" fontId="14" fillId="0" borderId="0"/>
    <xf numFmtId="180" fontId="44" fillId="0" borderId="0" applyFill="0" applyBorder="0" applyAlignment="0"/>
    <xf numFmtId="168" fontId="40" fillId="0" borderId="0" applyFill="0" applyBorder="0" applyAlignment="0"/>
    <xf numFmtId="177" fontId="44" fillId="0" borderId="0" applyFill="0" applyBorder="0" applyAlignment="0"/>
    <xf numFmtId="170" fontId="40" fillId="0" borderId="0" applyFill="0" applyBorder="0" applyAlignment="0"/>
    <xf numFmtId="181" fontId="44" fillId="0" borderId="0" applyFill="0" applyBorder="0" applyAlignment="0"/>
    <xf numFmtId="171" fontId="40" fillId="0" borderId="0" applyFill="0" applyBorder="0" applyAlignment="0"/>
    <xf numFmtId="38" fontId="47" fillId="5" borderId="0" applyNumberFormat="0" applyBorder="0" applyAlignment="0" applyProtection="0"/>
    <xf numFmtId="38" fontId="47" fillId="4" borderId="0" applyNumberFormat="0" applyBorder="0" applyAlignment="0" applyProtection="0"/>
    <xf numFmtId="0" fontId="14" fillId="0" borderId="0"/>
    <xf numFmtId="10" fontId="47" fillId="5" borderId="8" applyNumberFormat="0" applyBorder="0" applyAlignment="0" applyProtection="0"/>
    <xf numFmtId="10" fontId="47" fillId="6" borderId="8" applyNumberFormat="0" applyBorder="0" applyAlignment="0" applyProtection="0"/>
    <xf numFmtId="0" fontId="28" fillId="0" borderId="0"/>
    <xf numFmtId="0" fontId="28" fillId="0" borderId="0"/>
    <xf numFmtId="0" fontId="28" fillId="0" borderId="0"/>
    <xf numFmtId="0" fontId="37" fillId="0" borderId="0"/>
    <xf numFmtId="0" fontId="14" fillId="0" borderId="0"/>
    <xf numFmtId="191" fontId="80" fillId="0" borderId="0"/>
    <xf numFmtId="0" fontId="53" fillId="0" borderId="0"/>
    <xf numFmtId="0" fontId="28" fillId="0" borderId="0"/>
    <xf numFmtId="0" fontId="8" fillId="0" borderId="0"/>
    <xf numFmtId="0" fontId="14" fillId="0" borderId="0"/>
    <xf numFmtId="0" fontId="8" fillId="0" borderId="0"/>
    <xf numFmtId="0" fontId="28" fillId="0" borderId="0"/>
    <xf numFmtId="0" fontId="28" fillId="0" borderId="0"/>
    <xf numFmtId="0" fontId="37" fillId="0" borderId="0"/>
    <xf numFmtId="0" fontId="37" fillId="0" borderId="0"/>
    <xf numFmtId="0" fontId="37" fillId="0" borderId="0"/>
    <xf numFmtId="0" fontId="28" fillId="0" borderId="0"/>
    <xf numFmtId="0" fontId="67" fillId="0" borderId="0"/>
    <xf numFmtId="0" fontId="94" fillId="0" borderId="0"/>
    <xf numFmtId="0" fontId="28" fillId="0" borderId="0"/>
    <xf numFmtId="0" fontId="28" fillId="0" borderId="0"/>
    <xf numFmtId="0" fontId="28" fillId="0" borderId="0"/>
    <xf numFmtId="0" fontId="28" fillId="0" borderId="0"/>
    <xf numFmtId="0" fontId="37" fillId="0" borderId="0"/>
    <xf numFmtId="0" fontId="14" fillId="0" borderId="0"/>
    <xf numFmtId="0" fontId="14" fillId="0" borderId="0"/>
    <xf numFmtId="0" fontId="14" fillId="0" borderId="0"/>
    <xf numFmtId="0" fontId="14" fillId="0" borderId="0"/>
    <xf numFmtId="0" fontId="56" fillId="0" borderId="0"/>
    <xf numFmtId="0" fontId="8" fillId="0" borderId="0"/>
    <xf numFmtId="0" fontId="8" fillId="0" borderId="0"/>
    <xf numFmtId="0" fontId="14" fillId="0" borderId="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90" fontId="44"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1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8" fillId="0" borderId="0"/>
    <xf numFmtId="0" fontId="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 fillId="0" borderId="0"/>
    <xf numFmtId="0" fontId="14" fillId="0" borderId="0"/>
    <xf numFmtId="0" fontId="8" fillId="0" borderId="0"/>
    <xf numFmtId="0" fontId="8" fillId="0" borderId="0"/>
    <xf numFmtId="0" fontId="8" fillId="0" borderId="0"/>
    <xf numFmtId="0" fontId="8" fillId="0" borderId="0"/>
    <xf numFmtId="0" fontId="5" fillId="0" borderId="0"/>
    <xf numFmtId="0" fontId="5" fillId="0" borderId="0"/>
    <xf numFmtId="0" fontId="8" fillId="0" borderId="0"/>
    <xf numFmtId="0" fontId="5" fillId="0" borderId="0"/>
    <xf numFmtId="0" fontId="5" fillId="0" borderId="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0" fontId="5" fillId="0" borderId="0"/>
    <xf numFmtId="0" fontId="5" fillId="0" borderId="0"/>
    <xf numFmtId="0" fontId="8" fillId="0" borderId="0"/>
    <xf numFmtId="0" fontId="8" fillId="0" borderId="0"/>
    <xf numFmtId="0" fontId="5" fillId="0" borderId="0"/>
    <xf numFmtId="0" fontId="8" fillId="0" borderId="0"/>
    <xf numFmtId="0" fontId="8" fillId="0" borderId="0"/>
    <xf numFmtId="0" fontId="8" fillId="0" borderId="0"/>
    <xf numFmtId="0" fontId="8" fillId="0" borderId="0"/>
    <xf numFmtId="0" fontId="8" fillId="0" borderId="0"/>
    <xf numFmtId="0" fontId="5" fillId="0" borderId="0"/>
    <xf numFmtId="0" fontId="5" fillId="0" borderId="0"/>
    <xf numFmtId="0" fontId="5" fillId="0" borderId="0"/>
    <xf numFmtId="0" fontId="5" fillId="0" borderId="0"/>
    <xf numFmtId="0" fontId="8" fillId="0" borderId="0"/>
    <xf numFmtId="0" fontId="14" fillId="0" borderId="0"/>
    <xf numFmtId="44" fontId="8" fillId="0" borderId="0" applyFont="0" applyFill="0" applyBorder="0" applyAlignment="0" applyProtection="0"/>
    <xf numFmtId="44" fontId="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0" fontId="14" fillId="0" borderId="0"/>
    <xf numFmtId="44" fontId="5" fillId="0" borderId="0" applyFont="0" applyFill="0" applyBorder="0" applyAlignment="0" applyProtection="0"/>
    <xf numFmtId="0" fontId="14" fillId="0" borderId="0"/>
    <xf numFmtId="0" fontId="8" fillId="0" borderId="0"/>
    <xf numFmtId="0" fontId="8" fillId="0" borderId="0"/>
    <xf numFmtId="0" fontId="8" fillId="0" borderId="0"/>
    <xf numFmtId="0" fontId="8" fillId="0" borderId="0"/>
    <xf numFmtId="0" fontId="14" fillId="0" borderId="0"/>
    <xf numFmtId="0" fontId="8" fillId="0" borderId="0"/>
    <xf numFmtId="0" fontId="8" fillId="0" borderId="0"/>
    <xf numFmtId="0" fontId="14" fillId="0" borderId="0"/>
    <xf numFmtId="0" fontId="8" fillId="0" borderId="0"/>
    <xf numFmtId="0" fontId="8" fillId="0" borderId="0"/>
    <xf numFmtId="0" fontId="8" fillId="0" borderId="0"/>
    <xf numFmtId="0" fontId="8" fillId="0" borderId="0"/>
    <xf numFmtId="0" fontId="8" fillId="0" borderId="0"/>
    <xf numFmtId="0" fontId="8" fillId="0" borderId="0"/>
    <xf numFmtId="0" fontId="14" fillId="0" borderId="0"/>
    <xf numFmtId="0" fontId="8" fillId="0" borderId="0"/>
    <xf numFmtId="0" fontId="8" fillId="0" borderId="0"/>
    <xf numFmtId="0" fontId="8" fillId="0" borderId="0"/>
    <xf numFmtId="0" fontId="32" fillId="0" borderId="0"/>
    <xf numFmtId="0" fontId="8" fillId="0" borderId="0"/>
    <xf numFmtId="0" fontId="8" fillId="0" borderId="0"/>
    <xf numFmtId="0" fontId="32" fillId="0" borderId="0"/>
    <xf numFmtId="0" fontId="8" fillId="0" borderId="0"/>
    <xf numFmtId="0" fontId="32" fillId="0" borderId="0"/>
    <xf numFmtId="0" fontId="37" fillId="0" borderId="0"/>
    <xf numFmtId="0" fontId="8" fillId="0" borderId="0"/>
    <xf numFmtId="0" fontId="37" fillId="0" borderId="0"/>
    <xf numFmtId="0" fontId="37" fillId="0" borderId="0"/>
    <xf numFmtId="0" fontId="37" fillId="0" borderId="0"/>
    <xf numFmtId="0" fontId="37" fillId="0" borderId="0"/>
    <xf numFmtId="0" fontId="37" fillId="0" borderId="0"/>
    <xf numFmtId="0" fontId="14" fillId="0" borderId="0"/>
    <xf numFmtId="0" fontId="32" fillId="0" borderId="0"/>
    <xf numFmtId="0" fontId="37" fillId="0" borderId="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0" fontId="5" fillId="0" borderId="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0" fontId="8" fillId="0" borderId="0"/>
    <xf numFmtId="44" fontId="8" fillId="0" borderId="0" applyFont="0" applyFill="0" applyBorder="0" applyAlignment="0" applyProtection="0"/>
    <xf numFmtId="44" fontId="8" fillId="0" borderId="0" applyFont="0" applyFill="0" applyBorder="0" applyAlignment="0" applyProtection="0"/>
    <xf numFmtId="0" fontId="8" fillId="0" borderId="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0" fontId="5" fillId="0" borderId="0"/>
    <xf numFmtId="0" fontId="5" fillId="0" borderId="0"/>
    <xf numFmtId="0" fontId="5" fillId="0" borderId="0"/>
    <xf numFmtId="44" fontId="8" fillId="0" borderId="0" applyFont="0" applyFill="0" applyBorder="0" applyAlignment="0" applyProtection="0"/>
    <xf numFmtId="0" fontId="5" fillId="0" borderId="0"/>
    <xf numFmtId="44" fontId="8" fillId="0" borderId="0" applyFont="0" applyFill="0" applyBorder="0" applyAlignment="0" applyProtection="0"/>
    <xf numFmtId="0" fontId="8" fillId="0" borderId="0"/>
    <xf numFmtId="0" fontId="5" fillId="0" borderId="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0" fontId="5" fillId="0" borderId="0"/>
    <xf numFmtId="44" fontId="8" fillId="0" borderId="0" applyFont="0" applyFill="0" applyBorder="0" applyAlignment="0" applyProtection="0"/>
    <xf numFmtId="0" fontId="5" fillId="0" borderId="0"/>
    <xf numFmtId="44" fontId="8" fillId="0" borderId="0" applyFont="0" applyFill="0" applyBorder="0" applyAlignment="0" applyProtection="0"/>
    <xf numFmtId="0" fontId="5" fillId="0" borderId="0"/>
    <xf numFmtId="44" fontId="8" fillId="0" borderId="0" applyFont="0" applyFill="0" applyBorder="0" applyAlignment="0" applyProtection="0"/>
    <xf numFmtId="0" fontId="5" fillId="0" borderId="0"/>
    <xf numFmtId="0" fontId="14" fillId="0" borderId="0"/>
    <xf numFmtId="0" fontId="8" fillId="0" borderId="0"/>
    <xf numFmtId="44" fontId="8" fillId="0" borderId="0" applyFont="0" applyFill="0" applyBorder="0" applyAlignment="0" applyProtection="0"/>
    <xf numFmtId="0" fontId="14" fillId="0" borderId="0"/>
    <xf numFmtId="0" fontId="37" fillId="0" borderId="0"/>
    <xf numFmtId="0" fontId="32" fillId="0" borderId="0"/>
    <xf numFmtId="0" fontId="8" fillId="0" borderId="0"/>
    <xf numFmtId="0" fontId="8" fillId="0" borderId="0"/>
    <xf numFmtId="44" fontId="8" fillId="0" borderId="0" applyFont="0" applyFill="0" applyBorder="0" applyAlignment="0" applyProtection="0"/>
    <xf numFmtId="0" fontId="8" fillId="0" borderId="0"/>
    <xf numFmtId="0" fontId="8" fillId="0" borderId="0"/>
    <xf numFmtId="0" fontId="37" fillId="0" borderId="0"/>
    <xf numFmtId="0" fontId="8" fillId="0" borderId="0"/>
    <xf numFmtId="0" fontId="8" fillId="0" borderId="0"/>
    <xf numFmtId="0" fontId="8" fillId="0" borderId="0"/>
    <xf numFmtId="0" fontId="8" fillId="0" borderId="0"/>
    <xf numFmtId="0" fontId="8" fillId="0" borderId="0"/>
    <xf numFmtId="0" fontId="5" fillId="0" borderId="0"/>
    <xf numFmtId="0" fontId="8" fillId="0" borderId="0"/>
    <xf numFmtId="0" fontId="5" fillId="0" borderId="0"/>
    <xf numFmtId="0" fontId="8" fillId="0" borderId="0"/>
    <xf numFmtId="0" fontId="8" fillId="0" borderId="0"/>
    <xf numFmtId="0" fontId="8" fillId="0" borderId="0"/>
    <xf numFmtId="0" fontId="8" fillId="0" borderId="0"/>
    <xf numFmtId="0" fontId="5" fillId="0" borderId="0"/>
    <xf numFmtId="0" fontId="32" fillId="0" borderId="0"/>
    <xf numFmtId="0" fontId="5" fillId="0" borderId="0"/>
    <xf numFmtId="0" fontId="8" fillId="0" borderId="0"/>
    <xf numFmtId="0" fontId="5" fillId="0" borderId="0"/>
    <xf numFmtId="0" fontId="8" fillId="0" borderId="0"/>
    <xf numFmtId="0" fontId="5" fillId="0" borderId="0"/>
    <xf numFmtId="0" fontId="8" fillId="0" borderId="0"/>
    <xf numFmtId="0" fontId="5" fillId="0" borderId="0"/>
    <xf numFmtId="0" fontId="8" fillId="0" borderId="0"/>
    <xf numFmtId="0" fontId="5" fillId="0" borderId="0"/>
    <xf numFmtId="0" fontId="8" fillId="0" borderId="0"/>
    <xf numFmtId="0" fontId="5" fillId="0" borderId="0"/>
    <xf numFmtId="0" fontId="8" fillId="0" borderId="0"/>
    <xf numFmtId="0" fontId="5" fillId="0" borderId="0"/>
    <xf numFmtId="0" fontId="32" fillId="0" borderId="0"/>
    <xf numFmtId="0" fontId="5" fillId="0" borderId="0"/>
    <xf numFmtId="0" fontId="14" fillId="0" borderId="0"/>
    <xf numFmtId="0" fontId="5" fillId="0" borderId="0"/>
    <xf numFmtId="0" fontId="5" fillId="0" borderId="0"/>
    <xf numFmtId="0" fontId="3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7" fillId="0" borderId="0"/>
    <xf numFmtId="0" fontId="5" fillId="0" borderId="0"/>
    <xf numFmtId="0" fontId="5" fillId="0" borderId="0"/>
    <xf numFmtId="0" fontId="5" fillId="0" borderId="0"/>
    <xf numFmtId="0" fontId="8" fillId="0" borderId="0"/>
    <xf numFmtId="0" fontId="5" fillId="0" borderId="0"/>
    <xf numFmtId="0" fontId="5" fillId="0" borderId="0"/>
    <xf numFmtId="0" fontId="8" fillId="0" borderId="0"/>
    <xf numFmtId="0" fontId="5" fillId="0" borderId="0"/>
    <xf numFmtId="0" fontId="8" fillId="0" borderId="0"/>
    <xf numFmtId="0" fontId="5" fillId="0" borderId="0"/>
    <xf numFmtId="0" fontId="8" fillId="0" borderId="0"/>
    <xf numFmtId="0" fontId="5" fillId="0" borderId="0"/>
    <xf numFmtId="0" fontId="8" fillId="0" borderId="0"/>
    <xf numFmtId="0" fontId="5" fillId="0" borderId="0"/>
    <xf numFmtId="0" fontId="8" fillId="0" borderId="0"/>
    <xf numFmtId="0" fontId="5"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0" fontId="32" fillId="0" borderId="0"/>
    <xf numFmtId="0" fontId="8" fillId="0" borderId="0"/>
    <xf numFmtId="0" fontId="5" fillId="0" borderId="0"/>
    <xf numFmtId="0" fontId="5" fillId="0" borderId="0"/>
    <xf numFmtId="0" fontId="5" fillId="0" borderId="0"/>
    <xf numFmtId="0" fontId="5" fillId="0" borderId="0"/>
    <xf numFmtId="0" fontId="8" fillId="0" borderId="0"/>
    <xf numFmtId="0" fontId="8" fillId="0" borderId="0"/>
    <xf numFmtId="0" fontId="5" fillId="0" borderId="0"/>
    <xf numFmtId="0" fontId="37" fillId="0" borderId="0"/>
    <xf numFmtId="0" fontId="32" fillId="0" borderId="0"/>
    <xf numFmtId="0" fontId="5" fillId="0" borderId="0"/>
    <xf numFmtId="0" fontId="8" fillId="0" borderId="0"/>
    <xf numFmtId="0" fontId="8" fillId="0" borderId="0"/>
    <xf numFmtId="0" fontId="5" fillId="0" borderId="0"/>
    <xf numFmtId="0" fontId="37" fillId="0" borderId="0"/>
    <xf numFmtId="0" fontId="5" fillId="0" borderId="0"/>
    <xf numFmtId="0" fontId="8" fillId="0" borderId="0"/>
    <xf numFmtId="0" fontId="8" fillId="0" borderId="0"/>
    <xf numFmtId="0" fontId="5" fillId="0" borderId="0"/>
    <xf numFmtId="0" fontId="14" fillId="0" borderId="0"/>
    <xf numFmtId="0" fontId="8" fillId="0" borderId="0"/>
    <xf numFmtId="0" fontId="5" fillId="0" borderId="0"/>
    <xf numFmtId="0" fontId="8" fillId="0" borderId="0"/>
    <xf numFmtId="0" fontId="8" fillId="0" borderId="0"/>
    <xf numFmtId="0" fontId="37" fillId="0" borderId="0"/>
    <xf numFmtId="0" fontId="37" fillId="0" borderId="0"/>
    <xf numFmtId="0" fontId="8" fillId="0" borderId="0"/>
    <xf numFmtId="0" fontId="8" fillId="0" borderId="0"/>
    <xf numFmtId="0" fontId="8" fillId="0" borderId="0"/>
    <xf numFmtId="0" fontId="8" fillId="0" borderId="0"/>
    <xf numFmtId="0" fontId="8" fillId="0" borderId="0"/>
    <xf numFmtId="0" fontId="8" fillId="0" borderId="0"/>
    <xf numFmtId="0" fontId="32" fillId="0" borderId="0"/>
    <xf numFmtId="0" fontId="8" fillId="0" borderId="0"/>
    <xf numFmtId="0" fontId="8" fillId="0" borderId="0"/>
    <xf numFmtId="0" fontId="8" fillId="0" borderId="0"/>
    <xf numFmtId="0" fontId="8" fillId="0" borderId="0"/>
    <xf numFmtId="0" fontId="14" fillId="0" borderId="0"/>
    <xf numFmtId="0" fontId="37" fillId="0" borderId="0"/>
    <xf numFmtId="0" fontId="8" fillId="0" borderId="0"/>
    <xf numFmtId="0" fontId="8" fillId="0" borderId="0"/>
    <xf numFmtId="0" fontId="8" fillId="0" borderId="0"/>
    <xf numFmtId="0" fontId="8" fillId="0" borderId="0"/>
    <xf numFmtId="0" fontId="37"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4" fillId="0" borderId="0"/>
    <xf numFmtId="0" fontId="8" fillId="0" borderId="0"/>
    <xf numFmtId="0" fontId="28" fillId="0" borderId="0"/>
    <xf numFmtId="0" fontId="14" fillId="0" borderId="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8" fillId="0" borderId="0"/>
    <xf numFmtId="0" fontId="8" fillId="0" borderId="0"/>
    <xf numFmtId="0" fontId="32" fillId="0" borderId="0"/>
    <xf numFmtId="0" fontId="8" fillId="0" borderId="0"/>
    <xf numFmtId="0" fontId="14" fillId="0" borderId="0"/>
    <xf numFmtId="0" fontId="8" fillId="0" borderId="0"/>
    <xf numFmtId="44" fontId="8" fillId="0" borderId="0" applyFont="0" applyFill="0" applyBorder="0" applyAlignment="0" applyProtection="0"/>
    <xf numFmtId="44" fontId="8" fillId="0" borderId="0" applyFont="0" applyFill="0" applyBorder="0" applyAlignment="0" applyProtection="0"/>
    <xf numFmtId="0" fontId="67" fillId="0" borderId="0"/>
    <xf numFmtId="4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32"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7" fillId="0" borderId="0"/>
    <xf numFmtId="0" fontId="8" fillId="0" borderId="0"/>
    <xf numFmtId="0" fontId="37" fillId="0" borderId="0"/>
    <xf numFmtId="0" fontId="37" fillId="0" borderId="0"/>
    <xf numFmtId="0" fontId="32" fillId="0" borderId="0"/>
    <xf numFmtId="0" fontId="8" fillId="0" borderId="0"/>
    <xf numFmtId="0" fontId="14" fillId="0" borderId="0"/>
    <xf numFmtId="0" fontId="8" fillId="0" borderId="0"/>
    <xf numFmtId="0" fontId="8" fillId="0" borderId="0"/>
    <xf numFmtId="0" fontId="8" fillId="0" borderId="0"/>
    <xf numFmtId="0" fontId="8" fillId="0" borderId="0"/>
    <xf numFmtId="0" fontId="37" fillId="0" borderId="0"/>
    <xf numFmtId="0" fontId="32" fillId="0" borderId="0"/>
    <xf numFmtId="0" fontId="8" fillId="0" borderId="0"/>
    <xf numFmtId="0" fontId="37" fillId="0" borderId="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8"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0" fontId="37" fillId="0" borderId="0"/>
    <xf numFmtId="44" fontId="32" fillId="0" borderId="0" applyFont="0" applyFill="0" applyBorder="0" applyAlignment="0" applyProtection="0"/>
    <xf numFmtId="44" fontId="32" fillId="0" borderId="0" applyFont="0" applyFill="0" applyBorder="0" applyAlignment="0" applyProtection="0"/>
    <xf numFmtId="44" fontId="8" fillId="0" borderId="0" applyFont="0" applyFill="0" applyBorder="0" applyAlignment="0" applyProtection="0"/>
    <xf numFmtId="44" fontId="32"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4" fillId="0" borderId="0"/>
    <xf numFmtId="0" fontId="14"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28" fillId="0" borderId="0"/>
    <xf numFmtId="0" fontId="8" fillId="0" borderId="0"/>
    <xf numFmtId="0" fontId="14" fillId="0" borderId="0"/>
    <xf numFmtId="0" fontId="14"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4"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4" fillId="0" borderId="0"/>
    <xf numFmtId="0" fontId="14" fillId="0" borderId="0"/>
    <xf numFmtId="0" fontId="8" fillId="0" borderId="0"/>
    <xf numFmtId="0" fontId="8" fillId="0" borderId="0"/>
    <xf numFmtId="0" fontId="8" fillId="0" borderId="0"/>
    <xf numFmtId="0" fontId="8" fillId="0" borderId="0"/>
    <xf numFmtId="0" fontId="8" fillId="0" borderId="0"/>
    <xf numFmtId="0" fontId="14" fillId="0" borderId="0"/>
    <xf numFmtId="0" fontId="14" fillId="0" borderId="0"/>
    <xf numFmtId="0" fontId="8" fillId="0" borderId="0"/>
    <xf numFmtId="0" fontId="8" fillId="0" borderId="0"/>
    <xf numFmtId="0" fontId="14" fillId="0" borderId="0"/>
    <xf numFmtId="0" fontId="3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4"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4" fillId="0" borderId="0"/>
    <xf numFmtId="0" fontId="14" fillId="0" borderId="0"/>
    <xf numFmtId="0" fontId="14" fillId="0" borderId="0"/>
    <xf numFmtId="0" fontId="8" fillId="0" borderId="0"/>
    <xf numFmtId="0" fontId="8" fillId="0" borderId="0"/>
    <xf numFmtId="0" fontId="8" fillId="0" borderId="0"/>
    <xf numFmtId="0" fontId="5" fillId="0" borderId="0"/>
    <xf numFmtId="0" fontId="8" fillId="0" borderId="0"/>
    <xf numFmtId="0" fontId="8" fillId="0" borderId="0"/>
    <xf numFmtId="0" fontId="8" fillId="0" borderId="0"/>
    <xf numFmtId="0" fontId="14"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4" fillId="0" borderId="0"/>
    <xf numFmtId="0" fontId="14" fillId="0" borderId="0"/>
    <xf numFmtId="0" fontId="14" fillId="0" borderId="0"/>
    <xf numFmtId="0" fontId="14" fillId="0" borderId="0"/>
    <xf numFmtId="0" fontId="14" fillId="0" borderId="0"/>
    <xf numFmtId="0" fontId="8" fillId="0" borderId="0"/>
    <xf numFmtId="0" fontId="8" fillId="0" borderId="0"/>
    <xf numFmtId="0" fontId="14" fillId="0" borderId="0"/>
    <xf numFmtId="0" fontId="14" fillId="0" borderId="0"/>
    <xf numFmtId="0" fontId="14" fillId="0" borderId="0"/>
    <xf numFmtId="0" fontId="14" fillId="0" borderId="0"/>
    <xf numFmtId="0" fontId="14"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4" fillId="0" borderId="0"/>
    <xf numFmtId="0" fontId="14" fillId="0" borderId="0"/>
    <xf numFmtId="0" fontId="14" fillId="0" borderId="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8" fillId="0" borderId="0"/>
    <xf numFmtId="0" fontId="8" fillId="0" borderId="0"/>
    <xf numFmtId="0" fontId="14" fillId="0" borderId="0"/>
    <xf numFmtId="0" fontId="8" fillId="0" borderId="0"/>
    <xf numFmtId="0" fontId="8" fillId="0" borderId="0"/>
    <xf numFmtId="0" fontId="8" fillId="0" borderId="0"/>
    <xf numFmtId="0" fontId="37" fillId="0" borderId="0"/>
    <xf numFmtId="0" fontId="8" fillId="0" borderId="0"/>
    <xf numFmtId="0" fontId="37" fillId="0" borderId="0"/>
    <xf numFmtId="0" fontId="8" fillId="0" borderId="0"/>
    <xf numFmtId="0" fontId="37" fillId="0" borderId="0"/>
    <xf numFmtId="0" fontId="8" fillId="0" borderId="0"/>
    <xf numFmtId="0" fontId="8" fillId="0" borderId="0"/>
    <xf numFmtId="0" fontId="8" fillId="0" borderId="0"/>
    <xf numFmtId="0" fontId="37" fillId="0" borderId="0"/>
    <xf numFmtId="0" fontId="8" fillId="0" borderId="0"/>
    <xf numFmtId="0" fontId="8" fillId="0" borderId="0"/>
    <xf numFmtId="0" fontId="8" fillId="0" borderId="0"/>
    <xf numFmtId="0" fontId="37" fillId="0" borderId="0"/>
    <xf numFmtId="0" fontId="37" fillId="0" borderId="0"/>
    <xf numFmtId="0" fontId="8" fillId="0" borderId="0"/>
    <xf numFmtId="0" fontId="8" fillId="0" borderId="0"/>
    <xf numFmtId="0" fontId="8" fillId="0" borderId="0"/>
    <xf numFmtId="0" fontId="32" fillId="0" borderId="0"/>
    <xf numFmtId="0" fontId="32" fillId="0" borderId="0"/>
    <xf numFmtId="0" fontId="8" fillId="0" borderId="0"/>
    <xf numFmtId="0" fontId="8" fillId="0" borderId="0"/>
    <xf numFmtId="0" fontId="8" fillId="0" borderId="0"/>
    <xf numFmtId="0" fontId="37" fillId="0" borderId="0"/>
    <xf numFmtId="0" fontId="8" fillId="0" borderId="0"/>
    <xf numFmtId="0" fontId="8" fillId="0" borderId="0"/>
    <xf numFmtId="0" fontId="37" fillId="0" borderId="0"/>
    <xf numFmtId="0" fontId="8" fillId="0" borderId="0"/>
    <xf numFmtId="0" fontId="8" fillId="0" borderId="0"/>
    <xf numFmtId="0" fontId="14" fillId="0" borderId="0"/>
    <xf numFmtId="0" fontId="8" fillId="0" borderId="0"/>
    <xf numFmtId="0" fontId="8" fillId="0" borderId="0"/>
    <xf numFmtId="0" fontId="8" fillId="0" borderId="0"/>
    <xf numFmtId="0" fontId="8" fillId="0" borderId="0"/>
    <xf numFmtId="0" fontId="14" fillId="0" borderId="0"/>
    <xf numFmtId="0" fontId="37" fillId="0" borderId="0"/>
    <xf numFmtId="0" fontId="8" fillId="0" borderId="0"/>
    <xf numFmtId="0" fontId="32" fillId="0" borderId="0"/>
    <xf numFmtId="0" fontId="37" fillId="0" borderId="0"/>
    <xf numFmtId="0" fontId="14" fillId="0" borderId="0"/>
    <xf numFmtId="0" fontId="37" fillId="0" borderId="0"/>
    <xf numFmtId="0" fontId="14" fillId="0" borderId="0"/>
    <xf numFmtId="0" fontId="37" fillId="0" borderId="0"/>
    <xf numFmtId="0" fontId="14" fillId="0" borderId="0"/>
    <xf numFmtId="0" fontId="37" fillId="0" borderId="0"/>
    <xf numFmtId="0" fontId="8" fillId="0" borderId="0"/>
    <xf numFmtId="0" fontId="8" fillId="0" borderId="0"/>
    <xf numFmtId="0" fontId="8" fillId="0" borderId="0"/>
    <xf numFmtId="0" fontId="37" fillId="0" borderId="0"/>
    <xf numFmtId="0" fontId="14" fillId="0" borderId="0"/>
    <xf numFmtId="0" fontId="8" fillId="0" borderId="0"/>
    <xf numFmtId="0" fontId="37" fillId="0" borderId="0"/>
    <xf numFmtId="0" fontId="8" fillId="0" borderId="0"/>
    <xf numFmtId="0" fontId="8" fillId="0" borderId="0"/>
    <xf numFmtId="0" fontId="14" fillId="0" borderId="0"/>
    <xf numFmtId="0" fontId="8" fillId="0" borderId="0"/>
    <xf numFmtId="0" fontId="37" fillId="0" borderId="0"/>
    <xf numFmtId="0" fontId="14" fillId="0" borderId="0"/>
    <xf numFmtId="0" fontId="8" fillId="0" borderId="0"/>
    <xf numFmtId="0" fontId="8" fillId="0" borderId="0"/>
    <xf numFmtId="0" fontId="8" fillId="0" borderId="0"/>
    <xf numFmtId="0" fontId="37" fillId="0" borderId="0"/>
    <xf numFmtId="0" fontId="14" fillId="0" borderId="0"/>
    <xf numFmtId="0" fontId="37" fillId="0" borderId="0"/>
    <xf numFmtId="0" fontId="14" fillId="0" borderId="0"/>
    <xf numFmtId="0" fontId="8" fillId="0" borderId="0"/>
    <xf numFmtId="0" fontId="14" fillId="0" borderId="0"/>
    <xf numFmtId="0" fontId="37" fillId="0" borderId="0"/>
    <xf numFmtId="0" fontId="14" fillId="0" borderId="0"/>
    <xf numFmtId="0" fontId="37" fillId="0" borderId="0"/>
    <xf numFmtId="0" fontId="37" fillId="0" borderId="0"/>
    <xf numFmtId="0" fontId="37" fillId="0" borderId="0"/>
    <xf numFmtId="0" fontId="8" fillId="0" borderId="0"/>
    <xf numFmtId="0" fontId="14" fillId="0" borderId="0"/>
    <xf numFmtId="0" fontId="8" fillId="0" borderId="0"/>
    <xf numFmtId="0" fontId="37" fillId="0" borderId="0"/>
    <xf numFmtId="0" fontId="8" fillId="0" borderId="0"/>
    <xf numFmtId="0" fontId="32" fillId="0" borderId="0"/>
    <xf numFmtId="0" fontId="8" fillId="0" borderId="0"/>
    <xf numFmtId="0" fontId="32" fillId="0" borderId="0"/>
    <xf numFmtId="0" fontId="14" fillId="0" borderId="0"/>
    <xf numFmtId="0" fontId="8" fillId="0" borderId="0"/>
    <xf numFmtId="0" fontId="8" fillId="0" borderId="0"/>
    <xf numFmtId="0" fontId="37" fillId="0" borderId="0"/>
    <xf numFmtId="0" fontId="8" fillId="0" borderId="0"/>
    <xf numFmtId="0" fontId="32" fillId="0" borderId="0"/>
    <xf numFmtId="0" fontId="37" fillId="0" borderId="0"/>
    <xf numFmtId="0" fontId="8" fillId="0" borderId="0"/>
    <xf numFmtId="0" fontId="8" fillId="0" borderId="0"/>
    <xf numFmtId="0" fontId="37" fillId="0" borderId="0"/>
    <xf numFmtId="0" fontId="37" fillId="0" borderId="0"/>
    <xf numFmtId="0" fontId="37" fillId="0" borderId="0"/>
    <xf numFmtId="0" fontId="8" fillId="0" borderId="0"/>
    <xf numFmtId="0" fontId="8" fillId="0" borderId="0"/>
    <xf numFmtId="0" fontId="37" fillId="0" borderId="0"/>
    <xf numFmtId="0" fontId="8" fillId="0" borderId="0"/>
    <xf numFmtId="0" fontId="8" fillId="0" borderId="0"/>
    <xf numFmtId="0" fontId="8" fillId="0" borderId="0"/>
    <xf numFmtId="0" fontId="8" fillId="0" borderId="0"/>
    <xf numFmtId="0" fontId="14" fillId="0" borderId="0"/>
    <xf numFmtId="0" fontId="32" fillId="0" borderId="0"/>
    <xf numFmtId="0" fontId="32" fillId="0" borderId="0"/>
    <xf numFmtId="0" fontId="32" fillId="0" borderId="0"/>
    <xf numFmtId="0" fontId="8" fillId="0" borderId="0"/>
    <xf numFmtId="0" fontId="32" fillId="0" borderId="0"/>
    <xf numFmtId="0" fontId="8" fillId="0" borderId="0"/>
    <xf numFmtId="0" fontId="8" fillId="0" borderId="0"/>
    <xf numFmtId="0" fontId="8" fillId="0" borderId="0"/>
    <xf numFmtId="0" fontId="8" fillId="0" borderId="0"/>
    <xf numFmtId="0" fontId="8" fillId="0" borderId="0"/>
    <xf numFmtId="0" fontId="8" fillId="0" borderId="0"/>
    <xf numFmtId="0" fontId="32" fillId="0" borderId="0"/>
    <xf numFmtId="0" fontId="5" fillId="0" borderId="0"/>
    <xf numFmtId="0" fontId="14" fillId="0" borderId="0"/>
    <xf numFmtId="0" fontId="32" fillId="0" borderId="0"/>
    <xf numFmtId="0" fontId="14" fillId="0" borderId="0"/>
    <xf numFmtId="0" fontId="14" fillId="0" borderId="0"/>
    <xf numFmtId="0" fontId="5" fillId="0" borderId="0"/>
    <xf numFmtId="44" fontId="5" fillId="0" borderId="0" applyFont="0" applyFill="0" applyBorder="0" applyAlignment="0" applyProtection="0"/>
    <xf numFmtId="0" fontId="14" fillId="0" borderId="0"/>
    <xf numFmtId="44" fontId="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37" fillId="0" borderId="0"/>
    <xf numFmtId="0" fontId="37" fillId="0" borderId="0"/>
    <xf numFmtId="0" fontId="5" fillId="0" borderId="0"/>
    <xf numFmtId="0" fontId="5" fillId="0" borderId="0"/>
    <xf numFmtId="0" fontId="5" fillId="0" borderId="0"/>
    <xf numFmtId="0" fontId="5" fillId="0" borderId="0"/>
    <xf numFmtId="0" fontId="14" fillId="0" borderId="0"/>
    <xf numFmtId="0" fontId="1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0" fontId="3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4" fontId="32" fillId="0" borderId="0" applyFont="0" applyFill="0" applyBorder="0" applyAlignment="0" applyProtection="0"/>
    <xf numFmtId="44" fontId="32" fillId="0" borderId="0" applyFont="0" applyFill="0" applyBorder="0" applyAlignment="0" applyProtection="0"/>
    <xf numFmtId="44" fontId="8" fillId="0" borderId="0" applyFont="0" applyFill="0" applyBorder="0" applyAlignment="0" applyProtection="0"/>
    <xf numFmtId="44" fontId="14" fillId="0" borderId="0" applyFont="0" applyFill="0" applyBorder="0" applyAlignment="0" applyProtection="0"/>
    <xf numFmtId="0" fontId="32"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4" fillId="0" borderId="0"/>
    <xf numFmtId="0" fontId="14" fillId="0" borderId="0"/>
    <xf numFmtId="0" fontId="14" fillId="0" borderId="0"/>
    <xf numFmtId="0" fontId="8" fillId="0" borderId="0"/>
    <xf numFmtId="0" fontId="8" fillId="0" borderId="0"/>
    <xf numFmtId="0" fontId="5" fillId="0" borderId="0"/>
    <xf numFmtId="0" fontId="8" fillId="0" borderId="0"/>
    <xf numFmtId="44" fontId="5" fillId="0" borderId="0" applyFont="0" applyFill="0" applyBorder="0" applyAlignment="0" applyProtection="0"/>
    <xf numFmtId="44" fontId="32"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37" fillId="0" borderId="0"/>
    <xf numFmtId="0" fontId="44" fillId="0" borderId="0"/>
    <xf numFmtId="0" fontId="44"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 fillId="0" borderId="0"/>
    <xf numFmtId="0" fontId="5" fillId="0" borderId="0"/>
    <xf numFmtId="0" fontId="5" fillId="0" borderId="0"/>
    <xf numFmtId="0" fontId="8" fillId="0" borderId="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32" fillId="0" borderId="0" applyFont="0" applyFill="0" applyBorder="0" applyAlignment="0" applyProtection="0"/>
    <xf numFmtId="44" fontId="14" fillId="0" borderId="0" applyFont="0" applyFill="0" applyBorder="0" applyAlignment="0" applyProtection="0"/>
    <xf numFmtId="44" fontId="32" fillId="0" borderId="0" applyFont="0" applyFill="0" applyBorder="0" applyAlignment="0" applyProtection="0"/>
    <xf numFmtId="44" fontId="14" fillId="0" borderId="0" applyFont="0" applyFill="0" applyBorder="0" applyAlignment="0" applyProtection="0"/>
    <xf numFmtId="0" fontId="5" fillId="0" borderId="0"/>
    <xf numFmtId="0" fontId="14" fillId="0" borderId="0"/>
    <xf numFmtId="0" fontId="5" fillId="0" borderId="0"/>
    <xf numFmtId="0" fontId="8" fillId="0" borderId="0"/>
    <xf numFmtId="0" fontId="8" fillId="0" borderId="0"/>
    <xf numFmtId="0" fontId="8" fillId="0" borderId="0"/>
    <xf numFmtId="0" fontId="5" fillId="0" borderId="0"/>
    <xf numFmtId="0" fontId="5" fillId="0" borderId="0"/>
    <xf numFmtId="0" fontId="5" fillId="0" borderId="0"/>
    <xf numFmtId="0" fontId="5"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28" fillId="0" borderId="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 fillId="0" borderId="0"/>
    <xf numFmtId="0" fontId="5" fillId="0" borderId="0"/>
    <xf numFmtId="0" fontId="14" fillId="0" borderId="0"/>
    <xf numFmtId="0" fontId="5" fillId="0" borderId="0"/>
    <xf numFmtId="0" fontId="14" fillId="0" borderId="0"/>
    <xf numFmtId="0" fontId="5" fillId="0" borderId="0"/>
    <xf numFmtId="0" fontId="8" fillId="0" borderId="0"/>
    <xf numFmtId="0" fontId="5" fillId="0" borderId="0"/>
    <xf numFmtId="0" fontId="8" fillId="0" borderId="0"/>
    <xf numFmtId="0" fontId="5" fillId="0" borderId="0"/>
    <xf numFmtId="0" fontId="8" fillId="0" borderId="0"/>
    <xf numFmtId="0" fontId="5" fillId="0" borderId="0"/>
    <xf numFmtId="0" fontId="8" fillId="0" borderId="0"/>
    <xf numFmtId="0" fontId="5" fillId="0" borderId="0"/>
    <xf numFmtId="0" fontId="8" fillId="0" borderId="0"/>
    <xf numFmtId="0" fontId="5" fillId="0" borderId="0"/>
    <xf numFmtId="0" fontId="8" fillId="0" borderId="0"/>
    <xf numFmtId="0" fontId="5" fillId="0" borderId="0"/>
    <xf numFmtId="0" fontId="8" fillId="0" borderId="0"/>
    <xf numFmtId="0" fontId="5" fillId="0" borderId="0"/>
    <xf numFmtId="0" fontId="14" fillId="0" borderId="0"/>
    <xf numFmtId="0" fontId="5" fillId="0" borderId="0"/>
    <xf numFmtId="0" fontId="8" fillId="0" borderId="0"/>
    <xf numFmtId="0" fontId="5" fillId="0" borderId="0"/>
    <xf numFmtId="0" fontId="5" fillId="0" borderId="0"/>
    <xf numFmtId="0" fontId="5" fillId="0" borderId="0"/>
    <xf numFmtId="0" fontId="14" fillId="0" borderId="0"/>
    <xf numFmtId="0" fontId="5" fillId="0" borderId="0"/>
    <xf numFmtId="0" fontId="14" fillId="0" borderId="0"/>
    <xf numFmtId="0" fontId="5" fillId="0" borderId="0"/>
    <xf numFmtId="0" fontId="14" fillId="0" borderId="0"/>
    <xf numFmtId="0" fontId="5" fillId="0" borderId="0"/>
    <xf numFmtId="0" fontId="14" fillId="0" borderId="0"/>
    <xf numFmtId="0" fontId="5" fillId="0" borderId="0"/>
    <xf numFmtId="0" fontId="14" fillId="0" borderId="0"/>
    <xf numFmtId="0" fontId="5" fillId="0" borderId="0"/>
    <xf numFmtId="0" fontId="14" fillId="0" borderId="0"/>
    <xf numFmtId="0" fontId="5" fillId="0" borderId="0"/>
    <xf numFmtId="0" fontId="14" fillId="0" borderId="0"/>
    <xf numFmtId="0" fontId="5" fillId="0" borderId="0"/>
    <xf numFmtId="0" fontId="8" fillId="0" borderId="0"/>
    <xf numFmtId="0" fontId="5" fillId="0" borderId="0"/>
    <xf numFmtId="0" fontId="14" fillId="0" borderId="0"/>
    <xf numFmtId="0" fontId="5" fillId="0" borderId="0"/>
    <xf numFmtId="0" fontId="14" fillId="0" borderId="0"/>
    <xf numFmtId="0" fontId="5" fillId="0" borderId="0"/>
    <xf numFmtId="0" fontId="1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4" fontId="14" fillId="0" borderId="0" applyFont="0" applyFill="0" applyBorder="0" applyAlignment="0" applyProtection="0"/>
    <xf numFmtId="0" fontId="5" fillId="0" borderId="0"/>
    <xf numFmtId="44" fontId="8" fillId="0" borderId="0" applyFont="0" applyFill="0" applyBorder="0" applyAlignment="0" applyProtection="0"/>
    <xf numFmtId="44" fontId="14" fillId="0" borderId="0" applyFont="0" applyFill="0" applyBorder="0" applyAlignment="0" applyProtection="0"/>
    <xf numFmtId="0" fontId="5" fillId="0" borderId="0"/>
    <xf numFmtId="44" fontId="5" fillId="0" borderId="0" applyFont="0" applyFill="0" applyBorder="0" applyAlignment="0" applyProtection="0"/>
    <xf numFmtId="0" fontId="5" fillId="0" borderId="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0" fontId="32" fillId="0" borderId="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0" fontId="5" fillId="0" borderId="0"/>
    <xf numFmtId="0" fontId="5"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 fillId="0" borderId="0"/>
    <xf numFmtId="0" fontId="14" fillId="0" borderId="0"/>
    <xf numFmtId="0" fontId="14" fillId="0" borderId="0"/>
    <xf numFmtId="0" fontId="1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0" fontId="32" fillId="0" borderId="0"/>
    <xf numFmtId="0" fontId="32"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 fillId="0" borderId="0"/>
    <xf numFmtId="0" fontId="14" fillId="0" borderId="0"/>
    <xf numFmtId="0" fontId="32" fillId="0" borderId="0"/>
    <xf numFmtId="0" fontId="14" fillId="0" borderId="0"/>
    <xf numFmtId="0" fontId="32" fillId="0" borderId="0"/>
    <xf numFmtId="0" fontId="1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0" fontId="14" fillId="0" borderId="0"/>
    <xf numFmtId="0" fontId="5" fillId="0" borderId="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32" fillId="0" borderId="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8" fillId="0" borderId="0"/>
    <xf numFmtId="0" fontId="14" fillId="0" borderId="0"/>
    <xf numFmtId="0" fontId="1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 fillId="0" borderId="0"/>
    <xf numFmtId="0" fontId="1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2" fillId="0" borderId="0"/>
    <xf numFmtId="0" fontId="8" fillId="0" borderId="0"/>
    <xf numFmtId="0" fontId="14" fillId="0" borderId="0"/>
    <xf numFmtId="0" fontId="14" fillId="0" borderId="0"/>
    <xf numFmtId="0" fontId="14" fillId="0" borderId="0"/>
    <xf numFmtId="0" fontId="14" fillId="0" borderId="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 fillId="0" borderId="0"/>
    <xf numFmtId="0" fontId="14" fillId="0" borderId="0"/>
    <xf numFmtId="0" fontId="14" fillId="0" borderId="0"/>
    <xf numFmtId="0" fontId="32" fillId="0" borderId="0"/>
    <xf numFmtId="0" fontId="1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0" fontId="14" fillId="0" borderId="0"/>
    <xf numFmtId="0" fontId="5" fillId="0" borderId="0"/>
    <xf numFmtId="0" fontId="14" fillId="0" borderId="0"/>
    <xf numFmtId="0" fontId="8" fillId="0" borderId="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 fillId="0" borderId="0"/>
    <xf numFmtId="0" fontId="1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1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 fillId="0" borderId="0"/>
    <xf numFmtId="0" fontId="14" fillId="0" borderId="0"/>
    <xf numFmtId="0" fontId="14" fillId="0" borderId="0"/>
    <xf numFmtId="0" fontId="1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 fillId="0" borderId="0"/>
    <xf numFmtId="0" fontId="8" fillId="0" borderId="0"/>
    <xf numFmtId="0" fontId="8" fillId="0" borderId="0"/>
    <xf numFmtId="0" fontId="37" fillId="0" borderId="0"/>
    <xf numFmtId="0" fontId="8" fillId="0" borderId="0"/>
    <xf numFmtId="0" fontId="8" fillId="0" borderId="0"/>
    <xf numFmtId="0" fontId="8" fillId="0" borderId="0"/>
    <xf numFmtId="0" fontId="5" fillId="0" borderId="0"/>
    <xf numFmtId="0" fontId="8" fillId="0" borderId="0"/>
    <xf numFmtId="0" fontId="14" fillId="0" borderId="0"/>
    <xf numFmtId="0" fontId="8" fillId="0" borderId="0"/>
    <xf numFmtId="0" fontId="32" fillId="0" borderId="0"/>
    <xf numFmtId="0" fontId="8" fillId="0" borderId="0"/>
    <xf numFmtId="0" fontId="14" fillId="0" borderId="0"/>
    <xf numFmtId="0" fontId="14" fillId="0" borderId="0"/>
    <xf numFmtId="0" fontId="37" fillId="0" borderId="0"/>
    <xf numFmtId="0" fontId="14" fillId="0" borderId="0"/>
    <xf numFmtId="0" fontId="14" fillId="0" borderId="0"/>
    <xf numFmtId="0" fontId="8" fillId="0" borderId="0"/>
    <xf numFmtId="0" fontId="8" fillId="0" borderId="0"/>
    <xf numFmtId="0" fontId="37" fillId="0" borderId="0"/>
    <xf numFmtId="0" fontId="14" fillId="0" borderId="0"/>
    <xf numFmtId="0" fontId="32" fillId="0" borderId="0"/>
    <xf numFmtId="0" fontId="14" fillId="0" borderId="0"/>
    <xf numFmtId="0" fontId="37" fillId="0" borderId="0"/>
    <xf numFmtId="0" fontId="8" fillId="0" borderId="0"/>
    <xf numFmtId="0" fontId="32" fillId="0" borderId="0"/>
    <xf numFmtId="0" fontId="14" fillId="0" borderId="0"/>
    <xf numFmtId="0" fontId="14" fillId="0" borderId="0"/>
    <xf numFmtId="0" fontId="32" fillId="0" borderId="0"/>
    <xf numFmtId="0" fontId="8" fillId="0" borderId="0"/>
    <xf numFmtId="0" fontId="14" fillId="0" borderId="0"/>
    <xf numFmtId="0" fontId="8" fillId="0" borderId="0"/>
    <xf numFmtId="0" fontId="8" fillId="0" borderId="0"/>
    <xf numFmtId="0" fontId="8" fillId="0" borderId="0"/>
    <xf numFmtId="0" fontId="8" fillId="0" borderId="0"/>
    <xf numFmtId="0" fontId="8" fillId="0" borderId="0"/>
    <xf numFmtId="0" fontId="14" fillId="0" borderId="0"/>
    <xf numFmtId="0" fontId="14" fillId="0" borderId="0"/>
    <xf numFmtId="0" fontId="37" fillId="0" borderId="0"/>
    <xf numFmtId="0" fontId="14" fillId="0" borderId="0"/>
    <xf numFmtId="0" fontId="37" fillId="0" borderId="0"/>
    <xf numFmtId="0" fontId="8" fillId="0" borderId="0"/>
    <xf numFmtId="0" fontId="37" fillId="0" borderId="0"/>
    <xf numFmtId="0" fontId="8" fillId="0" borderId="0"/>
    <xf numFmtId="0" fontId="37" fillId="0" borderId="0"/>
    <xf numFmtId="0" fontId="32" fillId="0" borderId="0"/>
    <xf numFmtId="0" fontId="14" fillId="0" borderId="0"/>
    <xf numFmtId="0" fontId="37" fillId="0" borderId="0"/>
    <xf numFmtId="0" fontId="8" fillId="0" borderId="0"/>
    <xf numFmtId="0" fontId="32" fillId="0" borderId="0"/>
    <xf numFmtId="0" fontId="14" fillId="0" borderId="0"/>
    <xf numFmtId="0" fontId="37" fillId="0" borderId="0"/>
    <xf numFmtId="0" fontId="14" fillId="0" borderId="0"/>
    <xf numFmtId="0" fontId="37" fillId="0" borderId="0"/>
    <xf numFmtId="0" fontId="14" fillId="0" borderId="0"/>
    <xf numFmtId="0" fontId="37" fillId="0" borderId="0"/>
    <xf numFmtId="0" fontId="37" fillId="0" borderId="0"/>
    <xf numFmtId="0" fontId="14" fillId="0" borderId="0"/>
    <xf numFmtId="0" fontId="37" fillId="0" borderId="0"/>
    <xf numFmtId="0" fontId="14" fillId="0" borderId="0"/>
    <xf numFmtId="0" fontId="8" fillId="0" borderId="0"/>
    <xf numFmtId="0" fontId="5" fillId="0" borderId="0"/>
    <xf numFmtId="0" fontId="37" fillId="0" borderId="0"/>
    <xf numFmtId="0" fontId="32" fillId="0" borderId="0"/>
    <xf numFmtId="0" fontId="32" fillId="0" borderId="0"/>
    <xf numFmtId="0" fontId="5" fillId="0" borderId="0"/>
    <xf numFmtId="0" fontId="37" fillId="0" borderId="0"/>
    <xf numFmtId="0" fontId="37" fillId="0" borderId="0"/>
    <xf numFmtId="0" fontId="14" fillId="0" borderId="0"/>
    <xf numFmtId="0" fontId="32" fillId="0" borderId="0"/>
    <xf numFmtId="0" fontId="5" fillId="0" borderId="0"/>
    <xf numFmtId="0" fontId="14" fillId="0" borderId="0"/>
    <xf numFmtId="0" fontId="8" fillId="0" borderId="0"/>
    <xf numFmtId="0" fontId="8" fillId="0" borderId="0"/>
    <xf numFmtId="0" fontId="8" fillId="0" borderId="0"/>
    <xf numFmtId="0" fontId="32" fillId="0" borderId="0"/>
    <xf numFmtId="0" fontId="37" fillId="0" borderId="0"/>
    <xf numFmtId="0" fontId="14" fillId="0" borderId="0"/>
    <xf numFmtId="0" fontId="32" fillId="0" borderId="0"/>
    <xf numFmtId="0" fontId="14" fillId="0" borderId="0"/>
    <xf numFmtId="0" fontId="8" fillId="0" borderId="0"/>
    <xf numFmtId="0" fontId="32" fillId="0" borderId="0"/>
    <xf numFmtId="0" fontId="8" fillId="0" borderId="0"/>
    <xf numFmtId="0" fontId="14" fillId="0" borderId="0"/>
    <xf numFmtId="0" fontId="32" fillId="0" borderId="0"/>
    <xf numFmtId="0" fontId="8" fillId="0" borderId="0"/>
    <xf numFmtId="0" fontId="8" fillId="0" borderId="0"/>
    <xf numFmtId="0" fontId="14" fillId="0" borderId="0"/>
    <xf numFmtId="0" fontId="14" fillId="0" borderId="0"/>
    <xf numFmtId="0" fontId="14" fillId="0" borderId="0"/>
    <xf numFmtId="0" fontId="8" fillId="0" borderId="0"/>
    <xf numFmtId="0" fontId="5" fillId="0" borderId="0"/>
    <xf numFmtId="0" fontId="8" fillId="0" borderId="0"/>
    <xf numFmtId="0" fontId="14" fillId="0" borderId="0"/>
    <xf numFmtId="0" fontId="5" fillId="0" borderId="0"/>
    <xf numFmtId="0" fontId="8" fillId="0" borderId="0"/>
    <xf numFmtId="0" fontId="14" fillId="0" borderId="0"/>
    <xf numFmtId="0" fontId="8" fillId="0" borderId="0"/>
    <xf numFmtId="0" fontId="8" fillId="0" borderId="0"/>
    <xf numFmtId="0" fontId="37" fillId="0" borderId="0"/>
    <xf numFmtId="0" fontId="14" fillId="0" borderId="0"/>
    <xf numFmtId="0" fontId="8" fillId="0" borderId="0"/>
    <xf numFmtId="0" fontId="14" fillId="0" borderId="0"/>
    <xf numFmtId="0" fontId="14" fillId="0" borderId="0"/>
    <xf numFmtId="0" fontId="14" fillId="0" borderId="0"/>
    <xf numFmtId="0" fontId="5" fillId="0" borderId="0"/>
    <xf numFmtId="0" fontId="8" fillId="0" borderId="0"/>
    <xf numFmtId="0" fontId="8" fillId="0" borderId="0"/>
    <xf numFmtId="0" fontId="8" fillId="0" borderId="0"/>
    <xf numFmtId="0" fontId="32" fillId="0" borderId="0"/>
    <xf numFmtId="0" fontId="8" fillId="0" borderId="0"/>
    <xf numFmtId="0" fontId="8" fillId="0" borderId="0"/>
    <xf numFmtId="0" fontId="32" fillId="0" borderId="0"/>
    <xf numFmtId="0" fontId="8" fillId="0" borderId="0"/>
    <xf numFmtId="0" fontId="37" fillId="0" borderId="0"/>
    <xf numFmtId="0" fontId="8" fillId="0" borderId="0"/>
    <xf numFmtId="0" fontId="14" fillId="0" borderId="0"/>
    <xf numFmtId="0" fontId="8" fillId="0" borderId="0"/>
    <xf numFmtId="0" fontId="8" fillId="0" borderId="0"/>
    <xf numFmtId="0" fontId="14" fillId="0" borderId="0"/>
    <xf numFmtId="0" fontId="14" fillId="0" borderId="0"/>
    <xf numFmtId="0" fontId="14" fillId="0" borderId="0"/>
    <xf numFmtId="0" fontId="14" fillId="0" borderId="0"/>
    <xf numFmtId="0" fontId="8" fillId="0" borderId="0"/>
    <xf numFmtId="0" fontId="14" fillId="0" borderId="0"/>
    <xf numFmtId="0" fontId="14" fillId="0" borderId="0"/>
    <xf numFmtId="0" fontId="8" fillId="0" borderId="0"/>
    <xf numFmtId="0" fontId="8" fillId="0" borderId="0"/>
    <xf numFmtId="0" fontId="32" fillId="0" borderId="0"/>
    <xf numFmtId="0" fontId="8" fillId="0" borderId="0"/>
    <xf numFmtId="0" fontId="14" fillId="0" borderId="0"/>
    <xf numFmtId="0" fontId="14" fillId="0" borderId="0"/>
    <xf numFmtId="0" fontId="8" fillId="0" borderId="0"/>
    <xf numFmtId="0" fontId="37" fillId="0" borderId="0"/>
    <xf numFmtId="0" fontId="32" fillId="0" borderId="0"/>
    <xf numFmtId="0" fontId="8" fillId="0" borderId="0"/>
    <xf numFmtId="0" fontId="37" fillId="0" borderId="0"/>
    <xf numFmtId="0" fontId="5" fillId="0" borderId="0"/>
    <xf numFmtId="0" fontId="14" fillId="0" borderId="0"/>
    <xf numFmtId="0" fontId="14" fillId="0" borderId="0"/>
    <xf numFmtId="0" fontId="14" fillId="0" borderId="0"/>
    <xf numFmtId="0" fontId="14" fillId="0" borderId="0"/>
    <xf numFmtId="0" fontId="8" fillId="0" borderId="0"/>
    <xf numFmtId="0" fontId="5" fillId="0" borderId="0"/>
    <xf numFmtId="0" fontId="37" fillId="0" borderId="0"/>
    <xf numFmtId="0" fontId="14" fillId="0" borderId="0"/>
    <xf numFmtId="0" fontId="14" fillId="0" borderId="0"/>
    <xf numFmtId="0" fontId="14" fillId="0" borderId="0"/>
    <xf numFmtId="0" fontId="37" fillId="0" borderId="0"/>
    <xf numFmtId="0" fontId="8" fillId="0" borderId="0"/>
    <xf numFmtId="0" fontId="14" fillId="0" borderId="0"/>
    <xf numFmtId="0" fontId="8" fillId="0" borderId="0"/>
    <xf numFmtId="0" fontId="5" fillId="0" borderId="0"/>
    <xf numFmtId="0" fontId="32" fillId="0" borderId="0"/>
    <xf numFmtId="0" fontId="5" fillId="0" borderId="0"/>
    <xf numFmtId="0" fontId="14" fillId="0" borderId="0"/>
    <xf numFmtId="0" fontId="32" fillId="0" borderId="0"/>
    <xf numFmtId="0" fontId="37" fillId="0" borderId="0"/>
    <xf numFmtId="0" fontId="37" fillId="0" borderId="0"/>
    <xf numFmtId="0" fontId="8" fillId="0" borderId="0"/>
    <xf numFmtId="0" fontId="14" fillId="0" borderId="0"/>
    <xf numFmtId="0" fontId="8" fillId="0" borderId="0"/>
    <xf numFmtId="0" fontId="14" fillId="0" borderId="0"/>
    <xf numFmtId="0" fontId="14" fillId="0" borderId="0"/>
    <xf numFmtId="0" fontId="8" fillId="0" borderId="0"/>
    <xf numFmtId="0" fontId="14" fillId="0" borderId="0"/>
    <xf numFmtId="0" fontId="14" fillId="0" borderId="0"/>
    <xf numFmtId="0" fontId="105" fillId="0" borderId="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37" fillId="0" borderId="0"/>
    <xf numFmtId="0" fontId="4" fillId="0" borderId="0"/>
    <xf numFmtId="0" fontId="4" fillId="0" borderId="0"/>
    <xf numFmtId="0" fontId="4" fillId="0" borderId="0"/>
    <xf numFmtId="0" fontId="4" fillId="0" borderId="0"/>
    <xf numFmtId="0" fontId="8" fillId="0" borderId="0"/>
    <xf numFmtId="0" fontId="32" fillId="0" borderId="0"/>
    <xf numFmtId="0" fontId="37" fillId="0" borderId="0"/>
    <xf numFmtId="0" fontId="8" fillId="0" borderId="0"/>
    <xf numFmtId="0" fontId="8" fillId="0" borderId="0"/>
    <xf numFmtId="0" fontId="4" fillId="0" borderId="0"/>
    <xf numFmtId="0" fontId="4" fillId="0" borderId="0"/>
    <xf numFmtId="0" fontId="4" fillId="0" borderId="0"/>
    <xf numFmtId="0" fontId="4" fillId="0" borderId="0"/>
    <xf numFmtId="0" fontId="14" fillId="0" borderId="0"/>
    <xf numFmtId="0" fontId="14" fillId="0" borderId="0"/>
    <xf numFmtId="0" fontId="14" fillId="0" borderId="0"/>
    <xf numFmtId="0" fontId="14" fillId="0" borderId="0"/>
    <xf numFmtId="0" fontId="4" fillId="0" borderId="0"/>
    <xf numFmtId="0" fontId="4" fillId="0" borderId="0"/>
    <xf numFmtId="0" fontId="1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8" fillId="0" borderId="0"/>
    <xf numFmtId="0" fontId="4" fillId="0" borderId="0"/>
    <xf numFmtId="0" fontId="4" fillId="0" borderId="0"/>
    <xf numFmtId="0" fontId="4" fillId="0" borderId="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2" fillId="0" borderId="0"/>
    <xf numFmtId="0" fontId="8" fillId="0" borderId="0"/>
    <xf numFmtId="0" fontId="14" fillId="0" borderId="0"/>
    <xf numFmtId="0" fontId="14" fillId="0" borderId="0"/>
    <xf numFmtId="0" fontId="8" fillId="0" borderId="0"/>
    <xf numFmtId="0" fontId="4" fillId="0" borderId="0"/>
    <xf numFmtId="0" fontId="4" fillId="0" borderId="0"/>
    <xf numFmtId="0" fontId="37" fillId="0" borderId="0"/>
    <xf numFmtId="0" fontId="8" fillId="0" borderId="0"/>
    <xf numFmtId="0" fontId="4" fillId="0" borderId="0"/>
    <xf numFmtId="0" fontId="3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4" fontId="105" fillId="0" borderId="0" applyFont="0" applyFill="0" applyBorder="0" applyAlignment="0" applyProtection="0"/>
    <xf numFmtId="0" fontId="4" fillId="0" borderId="0"/>
    <xf numFmtId="44" fontId="104" fillId="0" borderId="0" applyFont="0" applyFill="0" applyBorder="0" applyAlignment="0" applyProtection="0"/>
    <xf numFmtId="44" fontId="105" fillId="0" borderId="0" applyFont="0" applyFill="0" applyBorder="0" applyAlignment="0" applyProtection="0"/>
    <xf numFmtId="0" fontId="4" fillId="0" borderId="0"/>
    <xf numFmtId="44" fontId="4" fillId="0" borderId="0" applyFont="0" applyFill="0" applyBorder="0" applyAlignment="0" applyProtection="0"/>
    <xf numFmtId="0" fontId="4" fillId="0" borderId="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4" fontId="4" fillId="0" borderId="0" applyFont="0" applyFill="0" applyBorder="0" applyAlignment="0" applyProtection="0"/>
    <xf numFmtId="0" fontId="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04" fillId="0" borderId="0"/>
    <xf numFmtId="0" fontId="10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8" fillId="0" borderId="0"/>
    <xf numFmtId="0" fontId="14" fillId="0" borderId="0"/>
    <xf numFmtId="0" fontId="14" fillId="0" borderId="0"/>
    <xf numFmtId="0" fontId="14" fillId="0" borderId="0"/>
    <xf numFmtId="0" fontId="4" fillId="0" borderId="0"/>
    <xf numFmtId="0" fontId="32" fillId="0" borderId="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14" fillId="0" borderId="0"/>
    <xf numFmtId="0" fontId="37" fillId="0" borderId="0"/>
    <xf numFmtId="0" fontId="4" fillId="0" borderId="0"/>
    <xf numFmtId="0" fontId="4" fillId="0" borderId="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4" fontId="4" fillId="0" borderId="0" applyFont="0" applyFill="0" applyBorder="0" applyAlignment="0" applyProtection="0"/>
    <xf numFmtId="0" fontId="4" fillId="0" borderId="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04" fillId="0" borderId="0"/>
    <xf numFmtId="0" fontId="4" fillId="0" borderId="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7" fillId="0" borderId="0"/>
    <xf numFmtId="0" fontId="14" fillId="0" borderId="0"/>
    <xf numFmtId="0" fontId="8" fillId="0" borderId="0"/>
    <xf numFmtId="0" fontId="14" fillId="0" borderId="0"/>
    <xf numFmtId="0" fontId="14" fillId="0" borderId="0"/>
    <xf numFmtId="0" fontId="8" fillId="0" borderId="0"/>
    <xf numFmtId="0" fontId="4" fillId="0" borderId="0"/>
    <xf numFmtId="0" fontId="14" fillId="0" borderId="0"/>
    <xf numFmtId="0" fontId="107" fillId="0" borderId="0"/>
    <xf numFmtId="0" fontId="14" fillId="0" borderId="0"/>
    <xf numFmtId="0" fontId="37" fillId="0" borderId="0"/>
    <xf numFmtId="44" fontId="3" fillId="0" borderId="0" applyFont="0" applyFill="0" applyBorder="0" applyAlignment="0" applyProtection="0"/>
    <xf numFmtId="44" fontId="3" fillId="0" borderId="0" applyFont="0" applyFill="0" applyBorder="0" applyAlignment="0" applyProtection="0"/>
    <xf numFmtId="0" fontId="37" fillId="0" borderId="0"/>
    <xf numFmtId="44" fontId="3" fillId="0" borderId="0" applyFont="0" applyFill="0" applyBorder="0" applyAlignment="0" applyProtection="0"/>
    <xf numFmtId="44" fontId="3" fillId="0" borderId="0" applyFont="0" applyFill="0" applyBorder="0" applyAlignment="0" applyProtection="0"/>
    <xf numFmtId="0" fontId="37" fillId="0" borderId="0"/>
    <xf numFmtId="0" fontId="37" fillId="0" borderId="0"/>
    <xf numFmtId="0" fontId="14" fillId="0" borderId="0"/>
    <xf numFmtId="0" fontId="3" fillId="0" borderId="0"/>
    <xf numFmtId="0" fontId="3" fillId="0" borderId="0"/>
    <xf numFmtId="0" fontId="3" fillId="0" borderId="0"/>
    <xf numFmtId="0" fontId="3" fillId="0" borderId="0"/>
    <xf numFmtId="0" fontId="8" fillId="0" borderId="0"/>
    <xf numFmtId="0" fontId="32" fillId="0" borderId="0"/>
    <xf numFmtId="0" fontId="37" fillId="0" borderId="0"/>
    <xf numFmtId="0" fontId="8" fillId="0" borderId="0"/>
    <xf numFmtId="0" fontId="8" fillId="0" borderId="0"/>
    <xf numFmtId="0" fontId="3" fillId="0" borderId="0"/>
    <xf numFmtId="0" fontId="3" fillId="0" borderId="0"/>
    <xf numFmtId="0" fontId="3" fillId="0" borderId="0"/>
    <xf numFmtId="0" fontId="3" fillId="0" borderId="0"/>
    <xf numFmtId="0" fontId="14" fillId="0" borderId="0"/>
    <xf numFmtId="0" fontId="14" fillId="0" borderId="0"/>
    <xf numFmtId="0" fontId="14" fillId="0" borderId="0"/>
    <xf numFmtId="0" fontId="14" fillId="0" borderId="0"/>
    <xf numFmtId="0" fontId="14" fillId="0" borderId="0"/>
    <xf numFmtId="0" fontId="3" fillId="0" borderId="0"/>
    <xf numFmtId="0" fontId="3"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7" fillId="0" borderId="0"/>
    <xf numFmtId="0" fontId="3" fillId="0" borderId="0"/>
    <xf numFmtId="0" fontId="3" fillId="0" borderId="0"/>
    <xf numFmtId="0" fontId="3" fillId="0" borderId="0"/>
    <xf numFmtId="0" fontId="8" fillId="0" borderId="0"/>
    <xf numFmtId="44" fontId="3" fillId="0" borderId="0" applyFont="0" applyFill="0" applyBorder="0" applyAlignment="0" applyProtection="0"/>
    <xf numFmtId="44" fontId="3" fillId="0" borderId="0" applyFont="0" applyFill="0" applyBorder="0" applyAlignment="0" applyProtection="0"/>
    <xf numFmtId="0" fontId="14" fillId="0" borderId="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2" fillId="0" borderId="0"/>
    <xf numFmtId="0" fontId="37" fillId="0" borderId="0"/>
    <xf numFmtId="0" fontId="37" fillId="0" borderId="0"/>
    <xf numFmtId="0" fontId="14" fillId="0" borderId="0"/>
    <xf numFmtId="0" fontId="14" fillId="0" borderId="0"/>
    <xf numFmtId="0" fontId="14" fillId="0" borderId="0"/>
    <xf numFmtId="0" fontId="3" fillId="0" borderId="0"/>
    <xf numFmtId="0" fontId="3" fillId="0" borderId="0"/>
    <xf numFmtId="0" fontId="8" fillId="0" borderId="0"/>
    <xf numFmtId="0" fontId="37" fillId="0" borderId="0"/>
    <xf numFmtId="0" fontId="32" fillId="0" borderId="0"/>
    <xf numFmtId="0" fontId="8" fillId="0" borderId="0"/>
    <xf numFmtId="0" fontId="3" fillId="0" borderId="0"/>
    <xf numFmtId="0" fontId="3" fillId="0" borderId="0"/>
    <xf numFmtId="0" fontId="3" fillId="0" borderId="0"/>
    <xf numFmtId="0" fontId="3" fillId="0" borderId="0"/>
    <xf numFmtId="0" fontId="3"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 fillId="0" borderId="0"/>
    <xf numFmtId="0" fontId="14" fillId="0" borderId="0"/>
    <xf numFmtId="0" fontId="3" fillId="0" borderId="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 fillId="0" borderId="0"/>
    <xf numFmtId="0" fontId="3" fillId="0" borderId="0"/>
    <xf numFmtId="0" fontId="8" fillId="0" borderId="0"/>
    <xf numFmtId="44" fontId="107" fillId="0" borderId="0" applyFont="0" applyFill="0" applyBorder="0" applyAlignment="0" applyProtection="0"/>
    <xf numFmtId="0" fontId="3" fillId="0" borderId="0"/>
    <xf numFmtId="44" fontId="106" fillId="0" borderId="0" applyFont="0" applyFill="0" applyBorder="0" applyAlignment="0" applyProtection="0"/>
    <xf numFmtId="44" fontId="107" fillId="0" borderId="0" applyFont="0" applyFill="0" applyBorder="0" applyAlignment="0" applyProtection="0"/>
    <xf numFmtId="0" fontId="3" fillId="0" borderId="0"/>
    <xf numFmtId="44" fontId="3" fillId="0" borderId="0" applyFont="0" applyFill="0" applyBorder="0" applyAlignment="0" applyProtection="0"/>
    <xf numFmtId="0" fontId="3" fillId="0" borderId="0"/>
    <xf numFmtId="44" fontId="3" fillId="0" borderId="0" applyFont="0" applyFill="0" applyBorder="0" applyAlignment="0" applyProtection="0"/>
    <xf numFmtId="0" fontId="14" fillId="0" borderId="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 fillId="0" borderId="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8" fillId="0" borderId="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6" fillId="0" borderId="0"/>
    <xf numFmtId="0" fontId="10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8" fillId="0" borderId="0"/>
    <xf numFmtId="0" fontId="8" fillId="0" borderId="0"/>
    <xf numFmtId="0" fontId="14" fillId="0" borderId="0"/>
    <xf numFmtId="0" fontId="14" fillId="0" borderId="0"/>
    <xf numFmtId="0" fontId="8" fillId="0" borderId="0"/>
    <xf numFmtId="0" fontId="14" fillId="0" borderId="0"/>
    <xf numFmtId="0" fontId="14" fillId="0" borderId="0"/>
    <xf numFmtId="0" fontId="3" fillId="0" borderId="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8" fillId="0" borderId="0"/>
    <xf numFmtId="0" fontId="3" fillId="0" borderId="0"/>
    <xf numFmtId="0" fontId="3" fillId="0" borderId="0"/>
    <xf numFmtId="44" fontId="3" fillId="0" borderId="0" applyFont="0" applyFill="0" applyBorder="0" applyAlignment="0" applyProtection="0"/>
    <xf numFmtId="0" fontId="37" fillId="0" borderId="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3" fillId="0" borderId="0" applyFont="0" applyFill="0" applyBorder="0" applyAlignment="0" applyProtection="0"/>
    <xf numFmtId="0" fontId="3" fillId="0" borderId="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6" fillId="0" borderId="0"/>
    <xf numFmtId="0" fontId="3" fillId="0" borderId="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2" fillId="0" borderId="0"/>
    <xf numFmtId="0" fontId="8" fillId="0" borderId="0"/>
    <xf numFmtId="0" fontId="14" fillId="0" borderId="0"/>
    <xf numFmtId="0" fontId="8" fillId="0" borderId="0"/>
    <xf numFmtId="0" fontId="14" fillId="0" borderId="0"/>
    <xf numFmtId="0" fontId="8" fillId="0" borderId="0"/>
    <xf numFmtId="0" fontId="8" fillId="0" borderId="0"/>
    <xf numFmtId="0" fontId="3" fillId="0" borderId="0"/>
    <xf numFmtId="0" fontId="32" fillId="0" borderId="0"/>
    <xf numFmtId="0" fontId="3" fillId="0" borderId="0"/>
    <xf numFmtId="0" fontId="14" fillId="0" borderId="0"/>
    <xf numFmtId="0" fontId="8" fillId="0" borderId="0"/>
    <xf numFmtId="0" fontId="14" fillId="0" borderId="0"/>
    <xf numFmtId="0" fontId="8" fillId="0" borderId="0"/>
    <xf numFmtId="0" fontId="8" fillId="0" borderId="0"/>
    <xf numFmtId="0" fontId="37" fillId="0" borderId="0"/>
    <xf numFmtId="0" fontId="14" fillId="0" borderId="0"/>
    <xf numFmtId="0" fontId="8" fillId="0" borderId="0"/>
    <xf numFmtId="0" fontId="8" fillId="0" borderId="0"/>
    <xf numFmtId="0" fontId="14" fillId="0" borderId="0"/>
    <xf numFmtId="0" fontId="32" fillId="0" borderId="0"/>
    <xf numFmtId="0" fontId="8" fillId="0" borderId="0"/>
    <xf numFmtId="0" fontId="8" fillId="0" borderId="0"/>
    <xf numFmtId="0" fontId="14" fillId="0" borderId="0"/>
    <xf numFmtId="0" fontId="14" fillId="0" borderId="0"/>
    <xf numFmtId="0" fontId="32" fillId="0" borderId="0"/>
    <xf numFmtId="0" fontId="3" fillId="0" borderId="0"/>
    <xf numFmtId="0" fontId="37" fillId="0" borderId="0"/>
    <xf numFmtId="0" fontId="3" fillId="0" borderId="0"/>
    <xf numFmtId="0" fontId="14" fillId="0" borderId="0"/>
    <xf numFmtId="0" fontId="14" fillId="0" borderId="0"/>
    <xf numFmtId="0" fontId="8" fillId="0" borderId="0"/>
    <xf numFmtId="0" fontId="3" fillId="0" borderId="0"/>
    <xf numFmtId="0" fontId="14" fillId="0" borderId="0"/>
    <xf numFmtId="0" fontId="14" fillId="0" borderId="0"/>
    <xf numFmtId="0" fontId="32" fillId="0" borderId="0"/>
    <xf numFmtId="0" fontId="14" fillId="0" borderId="0"/>
    <xf numFmtId="0" fontId="37" fillId="0" borderId="0"/>
    <xf numFmtId="0" fontId="8" fillId="0" borderId="0"/>
    <xf numFmtId="0" fontId="8" fillId="0" borderId="0"/>
    <xf numFmtId="0" fontId="14" fillId="0" borderId="0"/>
    <xf numFmtId="0" fontId="14" fillId="0" borderId="0"/>
    <xf numFmtId="0" fontId="14" fillId="0" borderId="0"/>
    <xf numFmtId="0" fontId="8" fillId="0" borderId="0"/>
    <xf numFmtId="0" fontId="108"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37" fillId="0" borderId="0"/>
    <xf numFmtId="0" fontId="2" fillId="0" borderId="0"/>
    <xf numFmtId="0" fontId="2" fillId="0" borderId="0"/>
    <xf numFmtId="0" fontId="2" fillId="0" borderId="0"/>
    <xf numFmtId="0" fontId="2" fillId="0" borderId="0"/>
    <xf numFmtId="0" fontId="8" fillId="0" borderId="0"/>
    <xf numFmtId="0" fontId="32" fillId="0" borderId="0"/>
    <xf numFmtId="0" fontId="37" fillId="0" borderId="0"/>
    <xf numFmtId="0" fontId="8" fillId="0" borderId="0"/>
    <xf numFmtId="0" fontId="8" fillId="0" borderId="0"/>
    <xf numFmtId="0" fontId="2" fillId="0" borderId="0"/>
    <xf numFmtId="0" fontId="2" fillId="0" borderId="0"/>
    <xf numFmtId="0" fontId="2" fillId="0" borderId="0"/>
    <xf numFmtId="0" fontId="2" fillId="0" borderId="0"/>
    <xf numFmtId="0" fontId="14" fillId="0" borderId="0"/>
    <xf numFmtId="0" fontId="14" fillId="0" borderId="0"/>
    <xf numFmtId="0" fontId="14" fillId="0" borderId="0"/>
    <xf numFmtId="0" fontId="14" fillId="0" borderId="0"/>
    <xf numFmtId="0" fontId="2" fillId="0" borderId="0"/>
    <xf numFmtId="0" fontId="2" fillId="0" borderId="0"/>
    <xf numFmtId="0" fontId="1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4" fillId="0" borderId="0"/>
    <xf numFmtId="0" fontId="2" fillId="0" borderId="0"/>
    <xf numFmtId="0" fontId="2" fillId="0" borderId="0"/>
    <xf numFmtId="0" fontId="8"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3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8" fillId="0" borderId="0"/>
    <xf numFmtId="0" fontId="14" fillId="0" borderId="0"/>
    <xf numFmtId="0" fontId="14" fillId="0" borderId="0"/>
    <xf numFmtId="0" fontId="2" fillId="0" borderId="0"/>
    <xf numFmtId="0" fontId="2" fillId="0" borderId="0"/>
    <xf numFmtId="0" fontId="8" fillId="0" borderId="0"/>
    <xf numFmtId="0" fontId="32" fillId="0" borderId="0"/>
    <xf numFmtId="0" fontId="3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14" fillId="0" borderId="0"/>
    <xf numFmtId="0" fontId="14" fillId="0" borderId="0"/>
    <xf numFmtId="0" fontId="8" fillId="0" borderId="0"/>
    <xf numFmtId="0" fontId="2" fillId="0" borderId="0"/>
    <xf numFmtId="0" fontId="37"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14"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2" fillId="0" borderId="0"/>
    <xf numFmtId="0" fontId="14" fillId="0" borderId="0"/>
    <xf numFmtId="0" fontId="8" fillId="0" borderId="0"/>
    <xf numFmtId="0" fontId="14" fillId="0" borderId="0"/>
    <xf numFmtId="0" fontId="14" fillId="0" borderId="0"/>
    <xf numFmtId="0" fontId="8" fillId="0" borderId="0"/>
    <xf numFmtId="0" fontId="37" fillId="0" borderId="0"/>
    <xf numFmtId="0" fontId="8" fillId="0" borderId="0"/>
    <xf numFmtId="0" fontId="14" fillId="0" borderId="0"/>
    <xf numFmtId="0" fontId="8" fillId="0" borderId="0"/>
    <xf numFmtId="0" fontId="8" fillId="0" borderId="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0" fontId="2" fillId="0" borderId="0"/>
    <xf numFmtId="0" fontId="2" fillId="0" borderId="0"/>
    <xf numFmtId="44" fontId="32" fillId="0" borderId="0" applyFont="0" applyFill="0" applyBorder="0" applyAlignment="0" applyProtection="0"/>
    <xf numFmtId="0" fontId="2" fillId="0" borderId="0"/>
    <xf numFmtId="44" fontId="32" fillId="0" borderId="0" applyFont="0" applyFill="0" applyBorder="0" applyAlignment="0" applyProtection="0"/>
    <xf numFmtId="44" fontId="32" fillId="0" borderId="0" applyFont="0" applyFill="0" applyBorder="0" applyAlignment="0" applyProtection="0"/>
    <xf numFmtId="0" fontId="2" fillId="0" borderId="0"/>
    <xf numFmtId="0" fontId="2" fillId="0" borderId="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0" fontId="2" fillId="0" borderId="0"/>
    <xf numFmtId="44" fontId="32" fillId="0" borderId="0" applyFont="0" applyFill="0" applyBorder="0" applyAlignment="0" applyProtection="0"/>
    <xf numFmtId="0" fontId="2" fillId="0" borderId="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0" fontId="2" fillId="0" borderId="0"/>
    <xf numFmtId="44" fontId="32" fillId="0" borderId="0" applyFont="0" applyFill="0" applyBorder="0" applyAlignment="0" applyProtection="0"/>
    <xf numFmtId="0" fontId="2" fillId="0" borderId="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0" fontId="2" fillId="0" borderId="0"/>
    <xf numFmtId="44" fontId="32" fillId="0" borderId="0" applyFont="0" applyFill="0" applyBorder="0" applyAlignment="0" applyProtection="0"/>
    <xf numFmtId="0" fontId="2" fillId="0" borderId="0"/>
    <xf numFmtId="44" fontId="32" fillId="0" borderId="0" applyFont="0" applyFill="0" applyBorder="0" applyAlignment="0" applyProtection="0"/>
    <xf numFmtId="44" fontId="32" fillId="0" borderId="0" applyFont="0" applyFill="0" applyBorder="0" applyAlignment="0" applyProtection="0"/>
    <xf numFmtId="0" fontId="2" fillId="0" borderId="0"/>
    <xf numFmtId="0" fontId="2" fillId="0" borderId="0"/>
    <xf numFmtId="0" fontId="2" fillId="0" borderId="0"/>
    <xf numFmtId="0" fontId="2" fillId="0" borderId="0"/>
    <xf numFmtId="44" fontId="32" fillId="0" borderId="0" applyFont="0" applyFill="0" applyBorder="0" applyAlignment="0" applyProtection="0"/>
    <xf numFmtId="0" fontId="2" fillId="0" borderId="0"/>
    <xf numFmtId="44" fontId="32" fillId="0" borderId="0" applyFont="0" applyFill="0" applyBorder="0" applyAlignment="0" applyProtection="0"/>
    <xf numFmtId="44" fontId="32" fillId="0" borderId="0" applyFont="0" applyFill="0" applyBorder="0" applyAlignment="0" applyProtection="0"/>
    <xf numFmtId="0" fontId="2" fillId="0" borderId="0"/>
    <xf numFmtId="0" fontId="2" fillId="0" borderId="0"/>
    <xf numFmtId="0" fontId="2" fillId="0" borderId="0"/>
    <xf numFmtId="0" fontId="2" fillId="0" borderId="0"/>
    <xf numFmtId="44" fontId="32" fillId="0" borderId="0" applyFont="0" applyFill="0" applyBorder="0" applyAlignment="0" applyProtection="0"/>
    <xf numFmtId="0" fontId="2" fillId="0" borderId="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0" fontId="14" fillId="0" borderId="0"/>
    <xf numFmtId="44" fontId="32" fillId="0" borderId="0" applyFont="0" applyFill="0" applyBorder="0" applyAlignment="0" applyProtection="0"/>
    <xf numFmtId="0" fontId="2" fillId="0" borderId="0"/>
    <xf numFmtId="0"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4" fillId="0" borderId="0"/>
    <xf numFmtId="0" fontId="37" fillId="0" borderId="0"/>
    <xf numFmtId="0" fontId="37" fillId="0" borderId="0"/>
    <xf numFmtId="0" fontId="3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 fillId="0" borderId="0"/>
    <xf numFmtId="0" fontId="8" fillId="0" borderId="0"/>
    <xf numFmtId="0" fontId="14" fillId="0" borderId="0"/>
    <xf numFmtId="0" fontId="14" fillId="0" borderId="0"/>
    <xf numFmtId="0" fontId="28" fillId="0" borderId="0"/>
    <xf numFmtId="0" fontId="37" fillId="0" borderId="0"/>
    <xf numFmtId="0" fontId="28" fillId="0" borderId="0"/>
    <xf numFmtId="0" fontId="28" fillId="0" borderId="0"/>
    <xf numFmtId="0" fontId="28" fillId="0" borderId="0"/>
    <xf numFmtId="0" fontId="14" fillId="0" borderId="0"/>
    <xf numFmtId="0"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 fillId="0" borderId="0"/>
    <xf numFmtId="0" fontId="1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8" fillId="0" borderId="0"/>
    <xf numFmtId="0" fontId="8"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8" fillId="0" borderId="0"/>
    <xf numFmtId="0" fontId="8" fillId="0" borderId="0"/>
    <xf numFmtId="44" fontId="2" fillId="0" borderId="0" applyFont="0" applyFill="0" applyBorder="0" applyAlignment="0" applyProtection="0"/>
    <xf numFmtId="0" fontId="8" fillId="0" borderId="0"/>
    <xf numFmtId="0" fontId="8"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8" fillId="0" borderId="0"/>
    <xf numFmtId="0" fontId="8"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8" fillId="0" borderId="0"/>
    <xf numFmtId="0" fontId="8" fillId="0" borderId="0"/>
    <xf numFmtId="44" fontId="2"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8" fillId="0" borderId="0"/>
    <xf numFmtId="0" fontId="8" fillId="0" borderId="0"/>
    <xf numFmtId="44" fontId="2" fillId="0" borderId="0" applyFont="0" applyFill="0" applyBorder="0" applyAlignment="0" applyProtection="0"/>
    <xf numFmtId="0" fontId="8" fillId="0" borderId="0"/>
    <xf numFmtId="0" fontId="8" fillId="0" borderId="0"/>
    <xf numFmtId="44" fontId="2" fillId="0" borderId="0" applyFont="0" applyFill="0" applyBorder="0" applyAlignment="0" applyProtection="0"/>
    <xf numFmtId="0" fontId="8" fillId="0" borderId="0"/>
    <xf numFmtId="0" fontId="8"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4" fontId="2" fillId="0" borderId="0" applyFont="0" applyFill="0" applyBorder="0" applyAlignment="0" applyProtection="0"/>
    <xf numFmtId="44" fontId="2" fillId="0" borderId="0" applyFont="0" applyFill="0" applyBorder="0" applyAlignment="0" applyProtection="0"/>
    <xf numFmtId="0" fontId="8" fillId="0" borderId="0"/>
    <xf numFmtId="0" fontId="8"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4" fontId="2" fillId="0" borderId="0" applyFont="0" applyFill="0" applyBorder="0" applyAlignment="0" applyProtection="0"/>
    <xf numFmtId="0" fontId="14" fillId="0" borderId="0"/>
    <xf numFmtId="0" fontId="8" fillId="0" borderId="0"/>
    <xf numFmtId="0" fontId="14" fillId="0" borderId="0"/>
    <xf numFmtId="0" fontId="8" fillId="0" borderId="0"/>
    <xf numFmtId="0" fontId="14" fillId="0" borderId="0"/>
    <xf numFmtId="0" fontId="14" fillId="0" borderId="0"/>
    <xf numFmtId="0" fontId="14" fillId="0" borderId="0"/>
    <xf numFmtId="0" fontId="14" fillId="0" borderId="0"/>
    <xf numFmtId="0" fontId="8" fillId="0" borderId="0"/>
    <xf numFmtId="0" fontId="8" fillId="0" borderId="0"/>
    <xf numFmtId="0" fontId="2" fillId="0" borderId="0"/>
    <xf numFmtId="0" fontId="14" fillId="0" borderId="0"/>
    <xf numFmtId="0" fontId="8" fillId="0" borderId="0"/>
    <xf numFmtId="0" fontId="14" fillId="0" borderId="0"/>
    <xf numFmtId="0" fontId="14" fillId="0" borderId="0"/>
    <xf numFmtId="0" fontId="14" fillId="0" borderId="0"/>
    <xf numFmtId="0" fontId="14" fillId="0" borderId="0"/>
    <xf numFmtId="0" fontId="14" fillId="0" borderId="0"/>
    <xf numFmtId="0" fontId="8" fillId="0" borderId="0"/>
    <xf numFmtId="0" fontId="8" fillId="0" borderId="0"/>
    <xf numFmtId="10" fontId="44" fillId="0" borderId="0" applyFont="0" applyFill="0" applyBorder="0" applyAlignment="0" applyProtection="0"/>
    <xf numFmtId="0" fontId="67" fillId="0" borderId="0"/>
    <xf numFmtId="0" fontId="78" fillId="0" borderId="0"/>
    <xf numFmtId="0" fontId="81" fillId="0" borderId="0" applyNumberFormat="0" applyFill="0" applyBorder="0" applyAlignment="0" applyProtection="0">
      <alignment vertical="top"/>
      <protection locked="0"/>
    </xf>
    <xf numFmtId="9" fontId="67" fillId="0" borderId="0" applyFont="0" applyFill="0" applyBorder="0" applyAlignment="0" applyProtection="0">
      <alignment vertical="center"/>
    </xf>
    <xf numFmtId="0" fontId="6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7" fillId="0" borderId="0"/>
    <xf numFmtId="0" fontId="37" fillId="0" borderId="0"/>
    <xf numFmtId="0" fontId="3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09" fillId="0" borderId="0"/>
  </cellStyleXfs>
  <cellXfs count="296">
    <xf numFmtId="0" fontId="0" fillId="0" borderId="0" xfId="0"/>
    <xf numFmtId="0" fontId="9" fillId="0" borderId="0" xfId="0" applyFont="1"/>
    <xf numFmtId="0" fontId="9" fillId="0" borderId="0" xfId="0" applyFont="1" applyAlignment="1">
      <alignment horizontal="center"/>
    </xf>
    <xf numFmtId="164" fontId="9" fillId="0" borderId="0" xfId="110" applyNumberFormat="1" applyFont="1"/>
    <xf numFmtId="164" fontId="10" fillId="0" borderId="0" xfId="0" applyNumberFormat="1" applyFont="1"/>
    <xf numFmtId="0" fontId="11" fillId="0" borderId="0" xfId="0" applyFont="1"/>
    <xf numFmtId="0" fontId="12" fillId="0" borderId="0" xfId="0" applyFont="1" applyFill="1" applyAlignment="1">
      <alignment horizontal="left"/>
    </xf>
    <xf numFmtId="0" fontId="13" fillId="0" borderId="0" xfId="0" applyFont="1" applyFill="1" applyAlignment="1">
      <alignment horizontal="center"/>
    </xf>
    <xf numFmtId="164" fontId="13" fillId="0" borderId="0" xfId="0" applyNumberFormat="1" applyFont="1" applyFill="1" applyAlignment="1">
      <alignment horizontal="center"/>
    </xf>
    <xf numFmtId="0" fontId="14" fillId="0" borderId="0" xfId="0" applyFont="1"/>
    <xf numFmtId="0" fontId="14" fillId="0" borderId="9" xfId="0" applyFont="1" applyBorder="1"/>
    <xf numFmtId="0" fontId="14" fillId="0" borderId="8" xfId="0" applyFont="1" applyBorder="1" applyAlignment="1">
      <alignment horizontal="center"/>
    </xf>
    <xf numFmtId="0" fontId="9" fillId="0" borderId="0" xfId="0" applyFont="1" applyBorder="1"/>
    <xf numFmtId="0" fontId="9" fillId="0" borderId="0" xfId="0" applyFont="1" applyBorder="1" applyAlignment="1">
      <alignment horizontal="center"/>
    </xf>
    <xf numFmtId="0" fontId="17" fillId="0" borderId="0" xfId="0" applyFont="1" applyFill="1"/>
    <xf numFmtId="0" fontId="18" fillId="0" borderId="0" xfId="0" applyFont="1" applyFill="1" applyBorder="1"/>
    <xf numFmtId="164" fontId="19" fillId="0" borderId="0" xfId="110" applyNumberFormat="1" applyFont="1" applyFill="1" applyBorder="1" applyAlignment="1">
      <alignment horizontal="center"/>
    </xf>
    <xf numFmtId="164" fontId="18" fillId="0" borderId="0" xfId="0" applyNumberFormat="1" applyFont="1" applyFill="1" applyBorder="1"/>
    <xf numFmtId="0" fontId="20" fillId="0" borderId="0" xfId="0" applyFont="1" applyFill="1"/>
    <xf numFmtId="164" fontId="9" fillId="0" borderId="0" xfId="110" applyNumberFormat="1" applyFont="1" applyAlignment="1">
      <alignment horizontal="right"/>
    </xf>
    <xf numFmtId="164" fontId="20" fillId="0" borderId="0" xfId="110" applyNumberFormat="1" applyFont="1" applyAlignment="1">
      <alignment horizontal="right"/>
    </xf>
    <xf numFmtId="164" fontId="10" fillId="0" borderId="0" xfId="0" applyNumberFormat="1" applyFont="1" applyFill="1"/>
    <xf numFmtId="0" fontId="10" fillId="0" borderId="0" xfId="0" applyFont="1"/>
    <xf numFmtId="0" fontId="10" fillId="0" borderId="0" xfId="0" applyFont="1" applyFill="1"/>
    <xf numFmtId="0" fontId="9" fillId="0" borderId="0" xfId="0" applyFont="1" applyFill="1" applyAlignment="1">
      <alignment horizontal="center"/>
    </xf>
    <xf numFmtId="164" fontId="9" fillId="0" borderId="0" xfId="110" applyNumberFormat="1" applyFont="1" applyFill="1"/>
    <xf numFmtId="0" fontId="10" fillId="0" borderId="0" xfId="0" applyFont="1" applyFill="1" applyAlignment="1">
      <alignment horizontal="center"/>
    </xf>
    <xf numFmtId="164" fontId="10" fillId="0" borderId="0" xfId="110" applyNumberFormat="1" applyFont="1" applyFill="1"/>
    <xf numFmtId="0" fontId="10" fillId="0" borderId="0" xfId="0" applyFont="1" applyFill="1" applyBorder="1"/>
    <xf numFmtId="0" fontId="10" fillId="0" borderId="0" xfId="0" applyFont="1" applyFill="1" applyBorder="1" applyAlignment="1">
      <alignment horizontal="center"/>
    </xf>
    <xf numFmtId="165" fontId="10" fillId="0" borderId="0" xfId="0" applyNumberFormat="1" applyFont="1" applyFill="1" applyBorder="1"/>
    <xf numFmtId="165" fontId="20" fillId="0" borderId="0" xfId="110" applyNumberFormat="1" applyFont="1" applyBorder="1" applyAlignment="1">
      <alignment horizontal="right"/>
    </xf>
    <xf numFmtId="0" fontId="21" fillId="0" borderId="0" xfId="0" applyFont="1"/>
    <xf numFmtId="0" fontId="14" fillId="0" borderId="0" xfId="0" applyFont="1" applyFill="1"/>
    <xf numFmtId="0" fontId="14" fillId="0" borderId="0" xfId="0" applyFont="1" applyBorder="1" applyAlignment="1">
      <alignment horizontal="center"/>
    </xf>
    <xf numFmtId="165" fontId="14" fillId="0" borderId="0" xfId="0" applyNumberFormat="1" applyFont="1" applyBorder="1"/>
    <xf numFmtId="165" fontId="9" fillId="0" borderId="0" xfId="0" applyNumberFormat="1" applyFont="1"/>
    <xf numFmtId="164" fontId="14" fillId="0" borderId="8" xfId="0" applyNumberFormat="1" applyFont="1" applyBorder="1"/>
    <xf numFmtId="164" fontId="14" fillId="0" borderId="13" xfId="0" applyNumberFormat="1" applyFont="1" applyBorder="1"/>
    <xf numFmtId="0" fontId="9" fillId="0" borderId="0" xfId="0" applyFont="1" applyFill="1"/>
    <xf numFmtId="0" fontId="14" fillId="0" borderId="9" xfId="0" applyFont="1" applyBorder="1" applyAlignment="1">
      <alignment horizontal="left" vertical="center" wrapText="1"/>
    </xf>
    <xf numFmtId="0" fontId="9" fillId="0" borderId="0" xfId="0" applyFont="1" applyFill="1" applyBorder="1"/>
    <xf numFmtId="0" fontId="21" fillId="0" borderId="0" xfId="0" applyFont="1" applyBorder="1"/>
    <xf numFmtId="0" fontId="14" fillId="0" borderId="14" xfId="0" applyFont="1" applyFill="1" applyBorder="1"/>
    <xf numFmtId="0" fontId="29" fillId="0" borderId="8" xfId="0" applyFont="1" applyBorder="1" applyAlignment="1">
      <alignment vertical="center" wrapText="1"/>
    </xf>
    <xf numFmtId="0" fontId="29" fillId="0" borderId="0" xfId="0" applyFont="1" applyBorder="1"/>
    <xf numFmtId="0" fontId="29" fillId="0" borderId="0" xfId="0" applyFont="1" applyFill="1"/>
    <xf numFmtId="0" fontId="29" fillId="0" borderId="0" xfId="0" applyFont="1"/>
    <xf numFmtId="0" fontId="30" fillId="0" borderId="0" xfId="0" applyFont="1" applyFill="1" applyAlignment="1">
      <alignment horizontal="left"/>
    </xf>
    <xf numFmtId="0" fontId="30" fillId="0" borderId="0" xfId="0" applyFont="1" applyFill="1" applyBorder="1"/>
    <xf numFmtId="0" fontId="30" fillId="0" borderId="0" xfId="0" applyFont="1"/>
    <xf numFmtId="0" fontId="30" fillId="0" borderId="0" xfId="0" applyFont="1" applyFill="1"/>
    <xf numFmtId="0" fontId="29" fillId="0" borderId="8" xfId="0" applyFont="1" applyBorder="1"/>
    <xf numFmtId="0" fontId="14" fillId="0" borderId="8" xfId="300" applyFont="1" applyBorder="1" applyAlignment="1">
      <alignment horizontal="center"/>
    </xf>
    <xf numFmtId="0" fontId="14" fillId="0" borderId="9" xfId="0" applyFont="1" applyFill="1" applyBorder="1" applyAlignment="1">
      <alignment horizontal="left" vertical="center" wrapText="1"/>
    </xf>
    <xf numFmtId="0" fontId="96" fillId="0" borderId="0" xfId="0" applyFont="1"/>
    <xf numFmtId="0" fontId="29" fillId="8" borderId="8" xfId="0" applyFont="1" applyFill="1" applyBorder="1" applyAlignment="1">
      <alignment vertical="center" wrapText="1"/>
    </xf>
    <xf numFmtId="0" fontId="14" fillId="0" borderId="0" xfId="0" applyFont="1" applyBorder="1"/>
    <xf numFmtId="0" fontId="12" fillId="0" borderId="0" xfId="269" applyFont="1" applyFill="1" applyBorder="1" applyAlignment="1">
      <alignment horizontal="left" vertical="center" wrapText="1"/>
    </xf>
    <xf numFmtId="0" fontId="97" fillId="0" borderId="0" xfId="269" applyFont="1" applyFill="1" applyBorder="1" applyAlignment="1">
      <alignment horizontal="left" vertical="center" wrapText="1"/>
    </xf>
    <xf numFmtId="0" fontId="13" fillId="0" borderId="0" xfId="269" applyFont="1" applyFill="1" applyBorder="1" applyAlignment="1">
      <alignment horizontal="center" vertical="center"/>
    </xf>
    <xf numFmtId="165" fontId="13" fillId="0" borderId="0" xfId="269" applyNumberFormat="1" applyFont="1" applyFill="1" applyBorder="1" applyAlignment="1">
      <alignment horizontal="right" vertical="center"/>
    </xf>
    <xf numFmtId="164" fontId="13" fillId="0" borderId="0" xfId="269" applyNumberFormat="1" applyFont="1" applyFill="1" applyBorder="1" applyAlignment="1">
      <alignment horizontal="right" vertical="center"/>
    </xf>
    <xf numFmtId="0" fontId="14" fillId="0" borderId="8" xfId="267" applyFont="1" applyFill="1" applyBorder="1" applyAlignment="1">
      <alignment horizontal="center"/>
    </xf>
    <xf numFmtId="164" fontId="14" fillId="0" borderId="20" xfId="267" applyNumberFormat="1" applyFont="1" applyFill="1" applyBorder="1" applyAlignment="1"/>
    <xf numFmtId="0" fontId="95" fillId="0" borderId="0" xfId="0" applyFont="1"/>
    <xf numFmtId="0" fontId="14" fillId="0" borderId="9" xfId="279" applyFont="1" applyFill="1" applyBorder="1" applyAlignment="1">
      <alignment vertical="center" wrapText="1"/>
    </xf>
    <xf numFmtId="165" fontId="11" fillId="0" borderId="0" xfId="267" applyNumberFormat="1" applyFont="1" applyFill="1" applyBorder="1" applyAlignment="1"/>
    <xf numFmtId="0" fontId="14" fillId="0" borderId="9" xfId="0" applyFont="1" applyBorder="1" applyAlignment="1">
      <alignment vertical="center" wrapText="1"/>
    </xf>
    <xf numFmtId="165" fontId="14" fillId="0" borderId="0" xfId="279" applyNumberFormat="1" applyFont="1" applyBorder="1" applyAlignment="1"/>
    <xf numFmtId="0" fontId="0" fillId="0" borderId="0" xfId="0" applyBorder="1"/>
    <xf numFmtId="0" fontId="14" fillId="0" borderId="8" xfId="279" applyFont="1" applyFill="1" applyBorder="1" applyAlignment="1">
      <alignment horizontal="center"/>
    </xf>
    <xf numFmtId="0" fontId="10" fillId="0" borderId="0" xfId="267" applyFont="1" applyFill="1" applyBorder="1" applyAlignment="1">
      <alignment vertical="center" wrapText="1"/>
    </xf>
    <xf numFmtId="164" fontId="15" fillId="0" borderId="0" xfId="199" applyNumberFormat="1" applyFont="1" applyFill="1" applyBorder="1" applyAlignment="1">
      <alignment horizontal="center"/>
    </xf>
    <xf numFmtId="0" fontId="10" fillId="0" borderId="0" xfId="267" applyFont="1" applyFill="1" applyBorder="1" applyAlignment="1"/>
    <xf numFmtId="0" fontId="61" fillId="0" borderId="0" xfId="267" applyFont="1" applyFill="1" applyBorder="1" applyAlignment="1">
      <alignment vertical="center" wrapText="1"/>
    </xf>
    <xf numFmtId="0" fontId="13" fillId="0" borderId="0" xfId="267" applyFont="1" applyFill="1" applyBorder="1" applyAlignment="1">
      <alignment vertical="center" wrapText="1"/>
    </xf>
    <xf numFmtId="0" fontId="62" fillId="0" borderId="0" xfId="267" applyFont="1" applyFill="1" applyBorder="1" applyAlignment="1">
      <alignment horizontal="center"/>
    </xf>
    <xf numFmtId="165" fontId="13" fillId="0" borderId="0" xfId="199" applyNumberFormat="1" applyFont="1" applyFill="1" applyBorder="1" applyAlignment="1"/>
    <xf numFmtId="165" fontId="0" fillId="0" borderId="0" xfId="0" applyNumberFormat="1"/>
    <xf numFmtId="0" fontId="14" fillId="0" borderId="0" xfId="267" applyFont="1" applyFill="1" applyBorder="1" applyAlignment="1">
      <alignment vertical="center" wrapText="1"/>
    </xf>
    <xf numFmtId="0" fontId="14" fillId="0" borderId="0" xfId="267" applyFont="1" applyBorder="1" applyAlignment="1">
      <alignment horizontal="center"/>
    </xf>
    <xf numFmtId="165" fontId="14" fillId="0" borderId="0" xfId="267" applyNumberFormat="1" applyFont="1" applyBorder="1" applyAlignment="1"/>
    <xf numFmtId="165" fontId="16" fillId="0" borderId="0" xfId="267" applyNumberFormat="1" applyFont="1" applyAlignment="1">
      <alignment horizontal="left" vertical="center"/>
    </xf>
    <xf numFmtId="0" fontId="16" fillId="0" borderId="0" xfId="267" applyFont="1" applyAlignment="1">
      <alignment horizontal="center"/>
    </xf>
    <xf numFmtId="0" fontId="16" fillId="0" borderId="0" xfId="267" applyFont="1" applyAlignment="1"/>
    <xf numFmtId="0" fontId="14" fillId="0" borderId="8" xfId="269" applyFont="1" applyBorder="1" applyAlignment="1">
      <alignment horizontal="center" vertical="center"/>
    </xf>
    <xf numFmtId="0" fontId="29" fillId="0" borderId="8" xfId="479" applyFont="1" applyBorder="1" applyAlignment="1">
      <alignment vertical="center" wrapText="1"/>
    </xf>
    <xf numFmtId="0" fontId="14" fillId="0" borderId="8" xfId="479" applyFont="1" applyBorder="1" applyAlignment="1">
      <alignment horizontal="center" vertical="center"/>
    </xf>
    <xf numFmtId="0" fontId="14" fillId="0" borderId="8" xfId="0" applyFont="1" applyBorder="1" applyAlignment="1">
      <alignment horizontal="center" vertical="center" wrapText="1"/>
    </xf>
    <xf numFmtId="0" fontId="29" fillId="0" borderId="24" xfId="0" applyFont="1" applyBorder="1" applyAlignment="1">
      <alignment vertical="center" wrapText="1"/>
    </xf>
    <xf numFmtId="0" fontId="14" fillId="0" borderId="24" xfId="0" applyFont="1" applyBorder="1" applyAlignment="1">
      <alignment horizontal="center" vertical="center" wrapText="1"/>
    </xf>
    <xf numFmtId="0" fontId="29" fillId="0" borderId="8" xfId="374" applyFont="1" applyFill="1" applyBorder="1" applyAlignment="1">
      <alignment vertical="center" wrapText="1"/>
    </xf>
    <xf numFmtId="0" fontId="14" fillId="0" borderId="9" xfId="479" applyFont="1" applyBorder="1" applyAlignment="1">
      <alignment vertical="center"/>
    </xf>
    <xf numFmtId="0" fontId="14" fillId="0" borderId="25" xfId="0" applyFont="1" applyFill="1" applyBorder="1" applyAlignment="1">
      <alignment vertical="center" wrapText="1"/>
    </xf>
    <xf numFmtId="0" fontId="14" fillId="0" borderId="8" xfId="374" applyFont="1" applyBorder="1" applyAlignment="1">
      <alignment horizontal="center" vertical="center" wrapText="1"/>
    </xf>
    <xf numFmtId="0" fontId="29" fillId="0" borderId="8" xfId="374" applyFont="1" applyBorder="1" applyAlignment="1">
      <alignment horizontal="left" vertical="center" wrapText="1"/>
    </xf>
    <xf numFmtId="0" fontId="58" fillId="0" borderId="8" xfId="0" applyFont="1" applyBorder="1" applyAlignment="1">
      <alignment vertical="center" wrapText="1"/>
    </xf>
    <xf numFmtId="0" fontId="14" fillId="0" borderId="9" xfId="0" applyFont="1" applyFill="1" applyBorder="1" applyAlignment="1">
      <alignment vertical="center" wrapText="1"/>
    </xf>
    <xf numFmtId="0" fontId="14" fillId="0" borderId="9" xfId="232" applyFont="1" applyBorder="1" applyAlignment="1">
      <alignment vertical="center" wrapText="1"/>
    </xf>
    <xf numFmtId="0" fontId="29" fillId="0" borderId="8" xfId="449" applyFont="1" applyFill="1" applyBorder="1" applyAlignment="1">
      <alignment horizontal="left" vertical="center" wrapText="1"/>
    </xf>
    <xf numFmtId="0" fontId="14" fillId="0" borderId="8" xfId="232" applyFont="1" applyBorder="1" applyAlignment="1">
      <alignment horizontal="center" vertical="center"/>
    </xf>
    <xf numFmtId="0" fontId="14" fillId="0" borderId="9" xfId="279" applyFont="1" applyFill="1" applyBorder="1" applyAlignment="1">
      <alignment wrapText="1"/>
    </xf>
    <xf numFmtId="0" fontId="14" fillId="8" borderId="8" xfId="0" applyFont="1" applyFill="1" applyBorder="1" applyAlignment="1">
      <alignment horizontal="center" vertical="center"/>
    </xf>
    <xf numFmtId="0" fontId="14" fillId="0" borderId="0" xfId="0" applyFont="1" applyAlignment="1"/>
    <xf numFmtId="0" fontId="14" fillId="0" borderId="3" xfId="267" applyFont="1" applyBorder="1" applyAlignment="1">
      <alignment vertical="center" wrapText="1"/>
    </xf>
    <xf numFmtId="0" fontId="14" fillId="0" borderId="3" xfId="267" applyFont="1" applyBorder="1" applyAlignment="1">
      <alignment horizontal="center"/>
    </xf>
    <xf numFmtId="0" fontId="102" fillId="0" borderId="0" xfId="0" applyFont="1"/>
    <xf numFmtId="0" fontId="14" fillId="0" borderId="0" xfId="0" applyFont="1" applyFill="1" applyBorder="1" applyAlignment="1">
      <alignment vertical="center" wrapText="1"/>
    </xf>
    <xf numFmtId="0" fontId="102" fillId="0" borderId="0" xfId="0" applyFont="1" applyAlignment="1"/>
    <xf numFmtId="0" fontId="102" fillId="0" borderId="0" xfId="0" applyFont="1" applyAlignment="1">
      <alignment horizontal="center" vertical="center"/>
    </xf>
    <xf numFmtId="0" fontId="14" fillId="0" borderId="9" xfId="232" applyFont="1" applyFill="1" applyBorder="1" applyAlignment="1">
      <alignment vertical="center" wrapText="1"/>
    </xf>
    <xf numFmtId="165" fontId="12" fillId="0" borderId="0" xfId="110" applyNumberFormat="1" applyFont="1" applyFill="1" applyBorder="1" applyAlignment="1">
      <alignment horizontal="right"/>
    </xf>
    <xf numFmtId="0" fontId="29" fillId="0" borderId="8" xfId="269" applyFont="1" applyBorder="1" applyAlignment="1">
      <alignment vertical="center" wrapText="1"/>
    </xf>
    <xf numFmtId="0" fontId="14" fillId="0" borderId="17" xfId="267" applyFont="1" applyFill="1" applyBorder="1" applyAlignment="1">
      <alignment horizontal="center"/>
    </xf>
    <xf numFmtId="164" fontId="14" fillId="0" borderId="17" xfId="267" applyNumberFormat="1" applyFont="1" applyFill="1" applyBorder="1" applyAlignment="1"/>
    <xf numFmtId="164" fontId="14" fillId="0" borderId="18" xfId="267" applyNumberFormat="1" applyFont="1" applyFill="1" applyBorder="1" applyAlignment="1"/>
    <xf numFmtId="0" fontId="99" fillId="0" borderId="9" xfId="269" applyFont="1" applyBorder="1" applyAlignment="1">
      <alignment vertical="center" wrapText="1"/>
    </xf>
    <xf numFmtId="0" fontId="103" fillId="0" borderId="0" xfId="0" applyFont="1"/>
    <xf numFmtId="0" fontId="14" fillId="8" borderId="9" xfId="0" applyFont="1" applyFill="1" applyBorder="1" applyAlignment="1">
      <alignment vertical="center" wrapText="1"/>
    </xf>
    <xf numFmtId="0" fontId="0" fillId="0" borderId="0" xfId="0"/>
    <xf numFmtId="0" fontId="14" fillId="0" borderId="0" xfId="0" applyFont="1"/>
    <xf numFmtId="0" fontId="96" fillId="0" borderId="0" xfId="0" applyFont="1"/>
    <xf numFmtId="0" fontId="0" fillId="0" borderId="0" xfId="0"/>
    <xf numFmtId="0" fontId="14" fillId="0" borderId="0" xfId="0" applyFont="1"/>
    <xf numFmtId="0" fontId="14" fillId="0" borderId="9" xfId="0" applyFont="1" applyBorder="1"/>
    <xf numFmtId="0" fontId="14" fillId="0" borderId="8" xfId="0" applyFont="1" applyBorder="1" applyAlignment="1">
      <alignment horizontal="center"/>
    </xf>
    <xf numFmtId="0" fontId="29" fillId="0" borderId="8" xfId="0" applyFont="1" applyBorder="1"/>
    <xf numFmtId="0" fontId="14" fillId="0" borderId="8" xfId="267" applyFont="1" applyBorder="1" applyAlignment="1">
      <alignment horizontal="center"/>
    </xf>
    <xf numFmtId="0" fontId="14" fillId="0" borderId="9" xfId="267" applyFont="1" applyBorder="1" applyAlignment="1">
      <alignment vertical="center" wrapText="1"/>
    </xf>
    <xf numFmtId="0" fontId="14" fillId="0" borderId="8" xfId="267" applyFont="1" applyBorder="1" applyAlignment="1">
      <alignment vertical="center" wrapText="1"/>
    </xf>
    <xf numFmtId="0" fontId="29" fillId="0" borderId="8" xfId="747" applyFont="1" applyFill="1" applyBorder="1" applyAlignment="1">
      <alignment vertical="center" wrapText="1"/>
    </xf>
    <xf numFmtId="0" fontId="29" fillId="0" borderId="8" xfId="915" applyFont="1" applyFill="1" applyBorder="1" applyAlignment="1">
      <alignment vertical="center" wrapText="1"/>
    </xf>
    <xf numFmtId="0" fontId="14" fillId="0" borderId="8" xfId="686" applyFont="1" applyFill="1" applyBorder="1" applyAlignment="1">
      <alignment horizontal="center" vertical="center"/>
    </xf>
    <xf numFmtId="0" fontId="14" fillId="0" borderId="8" xfId="0" applyFont="1" applyFill="1" applyBorder="1" applyAlignment="1">
      <alignment horizontal="center"/>
    </xf>
    <xf numFmtId="0" fontId="0" fillId="0" borderId="0" xfId="0"/>
    <xf numFmtId="0" fontId="100" fillId="0" borderId="0" xfId="0" applyFont="1"/>
    <xf numFmtId="0" fontId="14" fillId="0" borderId="35" xfId="267" applyFont="1" applyBorder="1" applyAlignment="1">
      <alignment vertical="center" wrapText="1"/>
    </xf>
    <xf numFmtId="0" fontId="101" fillId="0" borderId="0" xfId="0" applyFont="1" applyFill="1"/>
    <xf numFmtId="0" fontId="14" fillId="0" borderId="15" xfId="0" applyFont="1" applyFill="1" applyBorder="1"/>
    <xf numFmtId="0" fontId="14" fillId="0" borderId="9" xfId="479" applyFont="1" applyBorder="1" applyAlignment="1">
      <alignment vertical="center" wrapText="1"/>
    </xf>
    <xf numFmtId="0" fontId="0" fillId="0" borderId="0" xfId="0" applyAlignment="1">
      <alignment wrapText="1"/>
    </xf>
    <xf numFmtId="0" fontId="14" fillId="0" borderId="8" xfId="232" applyFont="1" applyFill="1" applyBorder="1" applyAlignment="1">
      <alignment horizontal="center" vertical="center"/>
    </xf>
    <xf numFmtId="0" fontId="11" fillId="9" borderId="12" xfId="0" applyFont="1" applyFill="1" applyBorder="1"/>
    <xf numFmtId="0" fontId="11" fillId="9" borderId="39" xfId="0" applyFont="1" applyFill="1" applyBorder="1" applyAlignment="1">
      <alignment horizontal="center"/>
    </xf>
    <xf numFmtId="164" fontId="11" fillId="9" borderId="40" xfId="110" applyNumberFormat="1" applyFont="1" applyFill="1" applyBorder="1" applyAlignment="1">
      <alignment horizontal="center"/>
    </xf>
    <xf numFmtId="0" fontId="21" fillId="9" borderId="27" xfId="0" applyFont="1" applyFill="1" applyBorder="1"/>
    <xf numFmtId="164" fontId="59" fillId="9" borderId="4" xfId="110" applyNumberFormat="1" applyFont="1" applyFill="1" applyBorder="1" applyAlignment="1">
      <alignment horizontal="center"/>
    </xf>
    <xf numFmtId="0" fontId="60" fillId="9" borderId="27" xfId="0" applyFont="1" applyFill="1" applyBorder="1"/>
    <xf numFmtId="164" fontId="22" fillId="9" borderId="4" xfId="110" applyNumberFormat="1" applyFont="1" applyFill="1" applyBorder="1" applyAlignment="1">
      <alignment horizontal="center"/>
    </xf>
    <xf numFmtId="0" fontId="10" fillId="0" borderId="45" xfId="0" applyFont="1" applyFill="1" applyBorder="1"/>
    <xf numFmtId="0" fontId="9" fillId="0" borderId="5" xfId="0" applyFont="1" applyBorder="1" applyAlignment="1">
      <alignment horizontal="center"/>
    </xf>
    <xf numFmtId="164" fontId="20" fillId="0" borderId="26" xfId="110" applyNumberFormat="1" applyFont="1" applyBorder="1" applyAlignment="1">
      <alignment horizontal="right"/>
    </xf>
    <xf numFmtId="0" fontId="10" fillId="0" borderId="46" xfId="0" applyFont="1" applyBorder="1"/>
    <xf numFmtId="0" fontId="9" fillId="0" borderId="47" xfId="0" applyFont="1" applyBorder="1" applyAlignment="1">
      <alignment horizontal="center"/>
    </xf>
    <xf numFmtId="164" fontId="9" fillId="0" borderId="48" xfId="110" applyNumberFormat="1" applyFont="1" applyBorder="1" applyAlignment="1">
      <alignment horizontal="right"/>
    </xf>
    <xf numFmtId="0" fontId="9" fillId="0" borderId="36" xfId="0" applyFont="1" applyBorder="1"/>
    <xf numFmtId="0" fontId="9" fillId="0" borderId="49" xfId="0" applyFont="1" applyBorder="1" applyAlignment="1">
      <alignment horizontal="center"/>
    </xf>
    <xf numFmtId="164" fontId="9" fillId="0" borderId="50" xfId="110" applyNumberFormat="1" applyFont="1" applyBorder="1" applyAlignment="1">
      <alignment horizontal="right"/>
    </xf>
    <xf numFmtId="0" fontId="11" fillId="9" borderId="43" xfId="0" applyFont="1" applyFill="1" applyBorder="1" applyAlignment="1">
      <alignment horizontal="left"/>
    </xf>
    <xf numFmtId="0" fontId="60" fillId="9" borderId="27" xfId="0" applyFont="1" applyFill="1" applyBorder="1" applyAlignment="1">
      <alignment horizontal="left" vertical="center" wrapText="1"/>
    </xf>
    <xf numFmtId="0" fontId="63" fillId="9" borderId="4" xfId="0" applyFont="1" applyFill="1" applyBorder="1" applyAlignment="1">
      <alignment horizontal="center"/>
    </xf>
    <xf numFmtId="0" fontId="60" fillId="9" borderId="4" xfId="0" applyFont="1" applyFill="1" applyBorder="1" applyAlignment="1">
      <alignment horizontal="center"/>
    </xf>
    <xf numFmtId="0" fontId="60" fillId="9" borderId="28" xfId="0" applyFont="1" applyFill="1" applyBorder="1" applyAlignment="1">
      <alignment horizontal="center"/>
    </xf>
    <xf numFmtId="0" fontId="11" fillId="9" borderId="22" xfId="269" applyFont="1" applyFill="1" applyBorder="1" applyAlignment="1">
      <alignment vertical="center" wrapText="1"/>
    </xf>
    <xf numFmtId="0" fontId="98" fillId="9" borderId="23" xfId="269" applyFont="1" applyFill="1" applyBorder="1" applyAlignment="1">
      <alignment vertical="center" wrapText="1"/>
    </xf>
    <xf numFmtId="0" fontId="11" fillId="9" borderId="17" xfId="269" applyFont="1" applyFill="1" applyBorder="1" applyAlignment="1">
      <alignment horizontal="center" vertical="center"/>
    </xf>
    <xf numFmtId="164" fontId="11" fillId="9" borderId="19" xfId="269" applyNumberFormat="1" applyFont="1" applyFill="1" applyBorder="1" applyAlignment="1">
      <alignment horizontal="center" vertical="center"/>
    </xf>
    <xf numFmtId="0" fontId="63" fillId="9" borderId="8" xfId="0" applyFont="1" applyFill="1" applyBorder="1" applyAlignment="1">
      <alignment horizontal="center"/>
    </xf>
    <xf numFmtId="0" fontId="11" fillId="9" borderId="9" xfId="267" applyFont="1" applyFill="1" applyBorder="1" applyAlignment="1">
      <alignment horizontal="left" vertical="center" wrapText="1"/>
    </xf>
    <xf numFmtId="0" fontId="11" fillId="9" borderId="8" xfId="267" applyFont="1" applyFill="1" applyBorder="1" applyAlignment="1">
      <alignment horizontal="left" vertical="center" wrapText="1"/>
    </xf>
    <xf numFmtId="0" fontId="14" fillId="9" borderId="8" xfId="267" applyFont="1" applyFill="1" applyBorder="1" applyAlignment="1">
      <alignment horizontal="center"/>
    </xf>
    <xf numFmtId="0" fontId="11" fillId="9" borderId="9" xfId="267" applyFont="1" applyFill="1" applyBorder="1" applyAlignment="1">
      <alignment vertical="center" wrapText="1"/>
    </xf>
    <xf numFmtId="0" fontId="11" fillId="9" borderId="8" xfId="267" applyFont="1" applyFill="1" applyBorder="1" applyAlignment="1">
      <alignment vertical="center" wrapText="1"/>
    </xf>
    <xf numFmtId="0" fontId="11" fillId="9" borderId="29" xfId="267" applyFont="1" applyFill="1" applyBorder="1" applyAlignment="1">
      <alignment horizontal="left" vertical="center" wrapText="1"/>
    </xf>
    <xf numFmtId="0" fontId="11" fillId="9" borderId="30" xfId="267" applyFont="1" applyFill="1" applyBorder="1" applyAlignment="1">
      <alignment horizontal="left" vertical="center" wrapText="1"/>
    </xf>
    <xf numFmtId="0" fontId="14" fillId="9" borderId="30" xfId="267" applyFont="1" applyFill="1" applyBorder="1" applyAlignment="1">
      <alignment horizontal="center"/>
    </xf>
    <xf numFmtId="0" fontId="24" fillId="9" borderId="27" xfId="267" applyFont="1" applyFill="1" applyBorder="1" applyAlignment="1">
      <alignment vertical="center" wrapText="1"/>
    </xf>
    <xf numFmtId="0" fontId="21" fillId="9" borderId="4" xfId="267" applyFont="1" applyFill="1" applyBorder="1" applyAlignment="1">
      <alignment vertical="center" wrapText="1"/>
    </xf>
    <xf numFmtId="0" fontId="14" fillId="9" borderId="4" xfId="267" applyFont="1" applyFill="1" applyBorder="1" applyAlignment="1">
      <alignment horizontal="center"/>
    </xf>
    <xf numFmtId="165" fontId="21" fillId="9" borderId="4" xfId="199" applyNumberFormat="1" applyFont="1" applyFill="1" applyBorder="1" applyAlignment="1"/>
    <xf numFmtId="0" fontId="60" fillId="9" borderId="27" xfId="267" applyFont="1" applyFill="1" applyBorder="1" applyAlignment="1">
      <alignment horizontal="left" vertical="center" wrapText="1"/>
    </xf>
    <xf numFmtId="0" fontId="60" fillId="9" borderId="4" xfId="267" applyFont="1" applyFill="1" applyBorder="1" applyAlignment="1">
      <alignment horizontal="left" vertical="center"/>
    </xf>
    <xf numFmtId="0" fontId="60" fillId="9" borderId="4" xfId="267" applyFont="1" applyFill="1" applyBorder="1" applyAlignment="1">
      <alignment horizontal="center"/>
    </xf>
    <xf numFmtId="165" fontId="60" fillId="9" borderId="4" xfId="199" applyNumberFormat="1" applyFont="1" applyFill="1" applyBorder="1" applyAlignment="1"/>
    <xf numFmtId="0" fontId="60" fillId="9" borderId="27" xfId="0" applyFont="1" applyFill="1" applyBorder="1" applyAlignment="1">
      <alignment horizontal="left" vertical="center"/>
    </xf>
    <xf numFmtId="0" fontId="11" fillId="9" borderId="16" xfId="0" applyFont="1" applyFill="1" applyBorder="1"/>
    <xf numFmtId="0" fontId="11" fillId="9" borderId="17" xfId="0" applyFont="1" applyFill="1" applyBorder="1"/>
    <xf numFmtId="0" fontId="11" fillId="9" borderId="17" xfId="0" applyFont="1" applyFill="1" applyBorder="1" applyAlignment="1">
      <alignment horizontal="center"/>
    </xf>
    <xf numFmtId="164" fontId="11" fillId="9" borderId="18" xfId="0" applyNumberFormat="1" applyFont="1" applyFill="1" applyBorder="1" applyAlignment="1">
      <alignment horizontal="center"/>
    </xf>
    <xf numFmtId="0" fontId="11" fillId="9" borderId="9" xfId="300" applyFont="1" applyFill="1" applyBorder="1" applyAlignment="1">
      <alignment vertical="center"/>
    </xf>
    <xf numFmtId="0" fontId="30" fillId="9" borderId="8" xfId="300" applyFont="1" applyFill="1" applyBorder="1" applyAlignment="1">
      <alignment vertical="center"/>
    </xf>
    <xf numFmtId="0" fontId="11" fillId="9" borderId="9" xfId="0" applyFont="1" applyFill="1" applyBorder="1"/>
    <xf numFmtId="0" fontId="30" fillId="9" borderId="8" xfId="0" applyFont="1" applyFill="1" applyBorder="1"/>
    <xf numFmtId="0" fontId="14" fillId="9" borderId="8" xfId="0" applyFont="1" applyFill="1" applyBorder="1" applyAlignment="1">
      <alignment horizontal="center"/>
    </xf>
    <xf numFmtId="0" fontId="11" fillId="9" borderId="32" xfId="0" applyFont="1" applyFill="1" applyBorder="1" applyAlignment="1">
      <alignment horizontal="left"/>
    </xf>
    <xf numFmtId="0" fontId="30" fillId="9" borderId="33" xfId="0" applyFont="1" applyFill="1" applyBorder="1" applyAlignment="1">
      <alignment horizontal="left"/>
    </xf>
    <xf numFmtId="0" fontId="14" fillId="9" borderId="33" xfId="0" applyFont="1" applyFill="1" applyBorder="1" applyAlignment="1">
      <alignment horizontal="center"/>
    </xf>
    <xf numFmtId="164" fontId="15" fillId="9" borderId="33" xfId="110" applyNumberFormat="1" applyFont="1" applyFill="1" applyBorder="1" applyAlignment="1">
      <alignment horizontal="right"/>
    </xf>
    <xf numFmtId="0" fontId="30" fillId="9" borderId="4" xfId="0" applyFont="1" applyFill="1" applyBorder="1"/>
    <xf numFmtId="0" fontId="16" fillId="9" borderId="4" xfId="0" applyFont="1" applyFill="1" applyBorder="1"/>
    <xf numFmtId="0" fontId="16" fillId="9" borderId="27" xfId="0" applyFont="1" applyFill="1" applyBorder="1"/>
    <xf numFmtId="0" fontId="11" fillId="9" borderId="23" xfId="269" applyFont="1" applyFill="1" applyBorder="1" applyAlignment="1">
      <alignment horizontal="center" vertical="center"/>
    </xf>
    <xf numFmtId="164" fontId="11" fillId="9" borderId="37" xfId="269" applyNumberFormat="1" applyFont="1" applyFill="1" applyBorder="1" applyAlignment="1">
      <alignment horizontal="center" vertical="center"/>
    </xf>
    <xf numFmtId="0" fontId="11" fillId="9" borderId="16" xfId="267" applyFont="1" applyFill="1" applyBorder="1" applyAlignment="1">
      <alignment horizontal="left" vertical="center" wrapText="1"/>
    </xf>
    <xf numFmtId="0" fontId="63" fillId="9" borderId="17" xfId="0" applyFont="1" applyFill="1" applyBorder="1" applyAlignment="1">
      <alignment horizontal="center"/>
    </xf>
    <xf numFmtId="0" fontId="11" fillId="9" borderId="32" xfId="267" applyFont="1" applyFill="1" applyBorder="1" applyAlignment="1">
      <alignment horizontal="left" vertical="center" wrapText="1"/>
    </xf>
    <xf numFmtId="0" fontId="11" fillId="9" borderId="33" xfId="267" applyFont="1" applyFill="1" applyBorder="1" applyAlignment="1">
      <alignment horizontal="left" vertical="center" wrapText="1"/>
    </xf>
    <xf numFmtId="0" fontId="14" fillId="9" borderId="33" xfId="267" applyFont="1" applyFill="1" applyBorder="1" applyAlignment="1">
      <alignment horizontal="center"/>
    </xf>
    <xf numFmtId="164" fontId="15" fillId="9" borderId="33" xfId="199" applyNumberFormat="1" applyFont="1" applyFill="1" applyBorder="1" applyAlignment="1"/>
    <xf numFmtId="0" fontId="60" fillId="9" borderId="27" xfId="267" applyFont="1" applyFill="1" applyBorder="1" applyAlignment="1">
      <alignment horizontal="left" vertical="center"/>
    </xf>
    <xf numFmtId="0" fontId="12" fillId="0" borderId="0" xfId="0" applyFont="1" applyAlignment="1">
      <alignment wrapText="1"/>
    </xf>
    <xf numFmtId="195" fontId="15" fillId="9" borderId="8" xfId="199" applyNumberFormat="1" applyFont="1" applyFill="1" applyBorder="1" applyAlignment="1"/>
    <xf numFmtId="195" fontId="14" fillId="0" borderId="3" xfId="199" applyNumberFormat="1" applyFont="1" applyBorder="1" applyAlignment="1"/>
    <xf numFmtId="195" fontId="14" fillId="0" borderId="8" xfId="267" applyNumberFormat="1" applyFont="1" applyFill="1" applyBorder="1" applyAlignment="1"/>
    <xf numFmtId="195" fontId="14" fillId="10" borderId="8" xfId="279" applyNumberFormat="1" applyFont="1" applyFill="1" applyBorder="1" applyAlignment="1" applyProtection="1">
      <protection locked="0"/>
    </xf>
    <xf numFmtId="195" fontId="14" fillId="0" borderId="21" xfId="0" applyNumberFormat="1" applyFont="1" applyFill="1" applyBorder="1" applyAlignment="1">
      <alignment horizontal="right" vertical="center"/>
    </xf>
    <xf numFmtId="195" fontId="11" fillId="9" borderId="13" xfId="267" applyNumberFormat="1" applyFont="1" applyFill="1" applyBorder="1" applyAlignment="1"/>
    <xf numFmtId="195" fontId="14" fillId="0" borderId="20" xfId="199" applyNumberFormat="1" applyFont="1" applyBorder="1" applyAlignment="1"/>
    <xf numFmtId="195" fontId="11" fillId="0" borderId="21" xfId="267" applyNumberFormat="1" applyFont="1" applyFill="1" applyBorder="1" applyAlignment="1"/>
    <xf numFmtId="195" fontId="11" fillId="9" borderId="31" xfId="267" applyNumberFormat="1" applyFont="1" applyFill="1" applyBorder="1" applyAlignment="1"/>
    <xf numFmtId="195" fontId="10" fillId="0" borderId="0" xfId="267" applyNumberFormat="1" applyFont="1" applyFill="1" applyBorder="1" applyAlignment="1"/>
    <xf numFmtId="195" fontId="16" fillId="9" borderId="28" xfId="0" applyNumberFormat="1" applyFont="1" applyFill="1" applyBorder="1"/>
    <xf numFmtId="195" fontId="61" fillId="0" borderId="0" xfId="267" applyNumberFormat="1" applyFont="1" applyFill="1" applyBorder="1" applyAlignment="1"/>
    <xf numFmtId="195" fontId="60" fillId="9" borderId="28" xfId="267" applyNumberFormat="1" applyFont="1" applyFill="1" applyBorder="1" applyAlignment="1"/>
    <xf numFmtId="195" fontId="14" fillId="0" borderId="3" xfId="0" applyNumberFormat="1" applyFont="1" applyFill="1" applyBorder="1"/>
    <xf numFmtId="195" fontId="14" fillId="0" borderId="8" xfId="0" applyNumberFormat="1" applyFont="1" applyFill="1" applyBorder="1"/>
    <xf numFmtId="195" fontId="14" fillId="9" borderId="30" xfId="0" applyNumberFormat="1" applyFont="1" applyFill="1" applyBorder="1" applyAlignment="1">
      <alignment horizontal="right"/>
    </xf>
    <xf numFmtId="195" fontId="14" fillId="0" borderId="38" xfId="0" applyNumberFormat="1" applyFont="1" applyFill="1" applyBorder="1"/>
    <xf numFmtId="195" fontId="14" fillId="0" borderId="13" xfId="0" applyNumberFormat="1" applyFont="1" applyFill="1" applyBorder="1"/>
    <xf numFmtId="195" fontId="11" fillId="9" borderId="44" xfId="0" applyNumberFormat="1" applyFont="1" applyFill="1" applyBorder="1" applyAlignment="1">
      <alignment horizontal="right"/>
    </xf>
    <xf numFmtId="195" fontId="34" fillId="0" borderId="0" xfId="0" applyNumberFormat="1" applyFont="1" applyFill="1" applyBorder="1"/>
    <xf numFmtId="195" fontId="21" fillId="9" borderId="28" xfId="0" applyNumberFormat="1" applyFont="1" applyFill="1" applyBorder="1"/>
    <xf numFmtId="195" fontId="18" fillId="0" borderId="0" xfId="0" applyNumberFormat="1" applyFont="1" applyFill="1" applyBorder="1"/>
    <xf numFmtId="164" fontId="11" fillId="9" borderId="17" xfId="110" applyNumberFormat="1" applyFont="1" applyFill="1" applyBorder="1" applyAlignment="1">
      <alignment horizontal="center" wrapText="1"/>
    </xf>
    <xf numFmtId="195" fontId="14" fillId="9" borderId="8" xfId="110" applyNumberFormat="1" applyFont="1" applyFill="1" applyBorder="1"/>
    <xf numFmtId="195" fontId="14" fillId="0" borderId="8" xfId="0" applyNumberFormat="1" applyFont="1" applyBorder="1"/>
    <xf numFmtId="195" fontId="14" fillId="0" borderId="8" xfId="686" applyNumberFormat="1" applyFont="1" applyFill="1" applyBorder="1" applyAlignment="1">
      <alignment horizontal="right"/>
    </xf>
    <xf numFmtId="195" fontId="14" fillId="10" borderId="8" xfId="715" applyNumberFormat="1" applyFont="1" applyFill="1" applyBorder="1" applyAlignment="1" applyProtection="1">
      <alignment horizontal="right" vertical="center"/>
      <protection locked="0"/>
    </xf>
    <xf numFmtId="195" fontId="14" fillId="10" borderId="8" xfId="110" applyNumberFormat="1" applyFont="1" applyFill="1" applyBorder="1" applyAlignment="1" applyProtection="1">
      <alignment horizontal="right" vertical="center"/>
      <protection locked="0"/>
    </xf>
    <xf numFmtId="195" fontId="14" fillId="0" borderId="13" xfId="0" applyNumberFormat="1" applyFont="1" applyFill="1" applyBorder="1" applyAlignment="1">
      <alignment vertical="center"/>
    </xf>
    <xf numFmtId="195" fontId="14" fillId="0" borderId="13" xfId="0" applyNumberFormat="1" applyFont="1" applyBorder="1" applyAlignment="1">
      <alignment horizontal="right" vertical="center"/>
    </xf>
    <xf numFmtId="195" fontId="11" fillId="9" borderId="13" xfId="0" applyNumberFormat="1" applyFont="1" applyFill="1" applyBorder="1"/>
    <xf numFmtId="195" fontId="11" fillId="0" borderId="13" xfId="0" applyNumberFormat="1" applyFont="1" applyBorder="1"/>
    <xf numFmtId="195" fontId="14" fillId="0" borderId="13" xfId="0" applyNumberFormat="1" applyFont="1" applyBorder="1"/>
    <xf numFmtId="195" fontId="14" fillId="8" borderId="13" xfId="0" applyNumberFormat="1" applyFont="1" applyFill="1" applyBorder="1" applyAlignment="1">
      <alignment horizontal="right" vertical="center"/>
    </xf>
    <xf numFmtId="195" fontId="14" fillId="0" borderId="13" xfId="0" applyNumberFormat="1" applyFont="1" applyFill="1" applyBorder="1" applyAlignment="1">
      <alignment horizontal="right" vertical="center"/>
    </xf>
    <xf numFmtId="195" fontId="14" fillId="0" borderId="13" xfId="300" applyNumberFormat="1" applyFont="1" applyBorder="1"/>
    <xf numFmtId="195" fontId="14" fillId="8" borderId="13" xfId="0" applyNumberFormat="1" applyFont="1" applyFill="1" applyBorder="1" applyAlignment="1">
      <alignment vertical="center"/>
    </xf>
    <xf numFmtId="195" fontId="11" fillId="9" borderId="34" xfId="0" applyNumberFormat="1" applyFont="1" applyFill="1" applyBorder="1"/>
    <xf numFmtId="195" fontId="11" fillId="0" borderId="0" xfId="0" applyNumberFormat="1" applyFont="1" applyBorder="1"/>
    <xf numFmtId="165" fontId="11" fillId="9" borderId="23" xfId="199" applyNumberFormat="1" applyFont="1" applyFill="1" applyBorder="1" applyAlignment="1">
      <alignment horizontal="center" vertical="center" wrapText="1"/>
    </xf>
    <xf numFmtId="195" fontId="63" fillId="9" borderId="8" xfId="0" applyNumberFormat="1" applyFont="1" applyFill="1" applyBorder="1" applyAlignment="1">
      <alignment horizontal="center"/>
    </xf>
    <xf numFmtId="195" fontId="14" fillId="0" borderId="8" xfId="199" applyNumberFormat="1" applyFont="1" applyBorder="1" applyAlignment="1"/>
    <xf numFmtId="195" fontId="11" fillId="9" borderId="13" xfId="0" applyNumberFormat="1" applyFont="1" applyFill="1" applyBorder="1" applyAlignment="1">
      <alignment horizontal="right" vertical="center"/>
    </xf>
    <xf numFmtId="195" fontId="14" fillId="0" borderId="13" xfId="199" applyNumberFormat="1" applyFont="1" applyBorder="1" applyAlignment="1"/>
    <xf numFmtId="195" fontId="11" fillId="0" borderId="13" xfId="267" applyNumberFormat="1" applyFont="1" applyFill="1" applyBorder="1" applyAlignment="1"/>
    <xf numFmtId="195" fontId="11" fillId="9" borderId="34" xfId="267" applyNumberFormat="1" applyFont="1" applyFill="1" applyBorder="1" applyAlignment="1"/>
    <xf numFmtId="195" fontId="14" fillId="10" borderId="8" xfId="0" applyNumberFormat="1" applyFont="1" applyFill="1" applyBorder="1" applyAlignment="1" applyProtection="1">
      <alignment horizontal="right" vertical="center"/>
      <protection locked="0"/>
    </xf>
    <xf numFmtId="195" fontId="0" fillId="0" borderId="0" xfId="0" applyNumberFormat="1"/>
    <xf numFmtId="195" fontId="60" fillId="9" borderId="4" xfId="0" applyNumberFormat="1" applyFont="1" applyFill="1" applyBorder="1" applyAlignment="1">
      <alignment horizontal="center"/>
    </xf>
    <xf numFmtId="195" fontId="13" fillId="0" borderId="0" xfId="269" applyNumberFormat="1" applyFont="1" applyFill="1" applyBorder="1" applyAlignment="1">
      <alignment horizontal="right" vertical="center"/>
    </xf>
    <xf numFmtId="195" fontId="11" fillId="9" borderId="17" xfId="199" applyNumberFormat="1" applyFont="1" applyFill="1" applyBorder="1" applyAlignment="1">
      <alignment horizontal="center" vertical="center" wrapText="1"/>
    </xf>
    <xf numFmtId="195" fontId="14" fillId="10" borderId="8" xfId="269" applyNumberFormat="1" applyFont="1" applyFill="1" applyBorder="1" applyAlignment="1" applyProtection="1">
      <alignment horizontal="right" vertical="center"/>
      <protection locked="0"/>
    </xf>
    <xf numFmtId="195" fontId="14" fillId="10" borderId="8" xfId="840" applyNumberFormat="1" applyFont="1" applyFill="1" applyBorder="1" applyAlignment="1" applyProtection="1">
      <alignment horizontal="right" vertical="center"/>
      <protection locked="0"/>
    </xf>
    <xf numFmtId="195" fontId="14" fillId="10" borderId="8" xfId="9840" applyNumberFormat="1" applyFont="1" applyFill="1" applyBorder="1" applyAlignment="1" applyProtection="1">
      <alignment horizontal="right" vertical="center"/>
      <protection locked="0"/>
    </xf>
    <xf numFmtId="195" fontId="15" fillId="9" borderId="30" xfId="199" applyNumberFormat="1" applyFont="1" applyFill="1" applyBorder="1" applyAlignment="1"/>
    <xf numFmtId="195" fontId="21" fillId="9" borderId="4" xfId="199" applyNumberFormat="1" applyFont="1" applyFill="1" applyBorder="1" applyAlignment="1"/>
    <xf numFmtId="195" fontId="13" fillId="0" borderId="0" xfId="199" applyNumberFormat="1" applyFont="1" applyFill="1" applyBorder="1" applyAlignment="1"/>
    <xf numFmtId="195" fontId="60" fillId="9" borderId="4" xfId="199" applyNumberFormat="1" applyFont="1" applyFill="1" applyBorder="1" applyAlignment="1"/>
    <xf numFmtId="195" fontId="14" fillId="0" borderId="0" xfId="267" applyNumberFormat="1" applyFont="1" applyBorder="1" applyAlignment="1"/>
    <xf numFmtId="195" fontId="16" fillId="0" borderId="0" xfId="267" applyNumberFormat="1" applyFont="1" applyAlignment="1"/>
    <xf numFmtId="195" fontId="14" fillId="10" borderId="8" xfId="234" applyNumberFormat="1" applyFont="1" applyFill="1" applyBorder="1" applyAlignment="1" applyProtection="1">
      <alignment horizontal="right" vertical="center"/>
      <protection locked="0"/>
    </xf>
    <xf numFmtId="0" fontId="11" fillId="0" borderId="9" xfId="0" applyFont="1" applyFill="1" applyBorder="1"/>
    <xf numFmtId="0" fontId="30" fillId="0" borderId="8" xfId="0" applyFont="1" applyFill="1" applyBorder="1"/>
    <xf numFmtId="195" fontId="14" fillId="0" borderId="8" xfId="110" applyNumberFormat="1" applyFont="1" applyFill="1" applyBorder="1"/>
    <xf numFmtId="195" fontId="11" fillId="0" borderId="21" xfId="0" applyNumberFormat="1" applyFont="1" applyFill="1" applyBorder="1"/>
    <xf numFmtId="0" fontId="102" fillId="0" borderId="0" xfId="0" applyFont="1" applyFill="1"/>
    <xf numFmtId="0" fontId="0" fillId="0" borderId="0" xfId="0" applyFill="1"/>
    <xf numFmtId="0" fontId="11" fillId="0" borderId="25" xfId="0" applyFont="1" applyFill="1" applyBorder="1"/>
    <xf numFmtId="0" fontId="30" fillId="0" borderId="24" xfId="0" applyFont="1" applyFill="1" applyBorder="1"/>
    <xf numFmtId="0" fontId="14" fillId="0" borderId="24" xfId="0" applyFont="1" applyFill="1" applyBorder="1" applyAlignment="1">
      <alignment horizontal="center"/>
    </xf>
    <xf numFmtId="0" fontId="96" fillId="0" borderId="0" xfId="0" applyFont="1" applyFill="1"/>
    <xf numFmtId="0" fontId="14" fillId="0" borderId="9" xfId="686" applyFont="1" applyFill="1" applyBorder="1" applyAlignment="1">
      <alignment vertical="center" wrapText="1"/>
    </xf>
    <xf numFmtId="195" fontId="14" fillId="10" borderId="8" xfId="0" applyNumberFormat="1" applyFont="1" applyFill="1" applyBorder="1" applyAlignment="1" applyProtection="1">
      <alignment horizontal="right" vertical="center" wrapText="1"/>
      <protection locked="0"/>
    </xf>
    <xf numFmtId="195" fontId="14" fillId="10" borderId="8" xfId="747" applyNumberFormat="1" applyFont="1" applyFill="1" applyBorder="1" applyAlignment="1" applyProtection="1">
      <alignment horizontal="right" vertical="center"/>
      <protection locked="0"/>
    </xf>
    <xf numFmtId="195" fontId="11" fillId="0" borderId="13" xfId="0" applyNumberFormat="1" applyFont="1" applyFill="1" applyBorder="1"/>
    <xf numFmtId="0" fontId="16" fillId="9" borderId="41" xfId="0" applyFont="1" applyFill="1" applyBorder="1" applyAlignment="1">
      <alignment horizontal="center" wrapText="1"/>
    </xf>
    <xf numFmtId="0" fontId="16" fillId="9" borderId="42" xfId="0" applyFont="1" applyFill="1" applyBorder="1" applyAlignment="1">
      <alignment horizontal="center" wrapText="1"/>
    </xf>
    <xf numFmtId="0" fontId="16" fillId="9" borderId="37" xfId="0" applyFont="1" applyFill="1" applyBorder="1" applyAlignment="1">
      <alignment horizontal="center" wrapText="1"/>
    </xf>
    <xf numFmtId="0" fontId="33" fillId="9" borderId="43" xfId="0" applyFont="1" applyFill="1" applyBorder="1" applyAlignment="1">
      <alignment horizontal="center" wrapText="1"/>
    </xf>
    <xf numFmtId="0" fontId="33" fillId="9" borderId="6" xfId="0" applyFont="1" applyFill="1" applyBorder="1" applyAlignment="1">
      <alignment horizontal="center" wrapText="1"/>
    </xf>
    <xf numFmtId="0" fontId="33" fillId="9" borderId="31" xfId="0" applyFont="1" applyFill="1" applyBorder="1" applyAlignment="1">
      <alignment horizontal="center" wrapText="1"/>
    </xf>
    <xf numFmtId="0" fontId="9" fillId="0" borderId="45" xfId="0" applyFont="1" applyBorder="1" applyAlignment="1">
      <alignment horizontal="left" vertical="center" wrapText="1"/>
    </xf>
    <xf numFmtId="0" fontId="9" fillId="0" borderId="5" xfId="0" applyFont="1" applyBorder="1" applyAlignment="1">
      <alignment horizontal="left" vertical="center" wrapText="1"/>
    </xf>
    <xf numFmtId="0" fontId="9" fillId="0" borderId="26" xfId="0" applyFont="1" applyBorder="1" applyAlignment="1">
      <alignment horizontal="left" vertical="center" wrapText="1"/>
    </xf>
  </cellXfs>
  <cellStyles count="19636">
    <cellStyle name="?" xfId="1"/>
    <cellStyle name="??" xfId="2"/>
    <cellStyle name="??_x000c_둄_x001b__x000a_|?_x0001_??_x0007__x0001__x0001_" xfId="2162"/>
    <cellStyle name="??_x000c_둄_x001b__x000d_|?_x0001_??_x0007__x0001__x0001_" xfId="3"/>
    <cellStyle name="??&amp;" xfId="4"/>
    <cellStyle name="??&amp;O" xfId="5"/>
    <cellStyle name="??&amp;O?" xfId="6"/>
    <cellStyle name="??&amp;O?&amp;" xfId="7"/>
    <cellStyle name="??&amp;O?&amp;H" xfId="8"/>
    <cellStyle name="??&amp;O?&amp;H?" xfId="9"/>
    <cellStyle name="??&amp;O?&amp;H?_x0008_" xfId="10"/>
    <cellStyle name="??&amp;O?&amp;H?_x0008__x000f_" xfId="11"/>
    <cellStyle name="??&amp;O?&amp;H?_x0008__x000f__x0007_" xfId="12"/>
    <cellStyle name="??&amp;O?&amp;H?_x0008_?" xfId="13"/>
    <cellStyle name="??&amp;O?&amp;H?_x0008__x000f__x0007_?" xfId="14"/>
    <cellStyle name="??&amp;O?&amp;H?_x0008__x000f__x0007_?_x0007__x0001_" xfId="15"/>
    <cellStyle name="??&amp;O?&amp;H?_x0008__x000f__x0007_?_x0007__x0001__x0001_" xfId="16"/>
    <cellStyle name="??&amp;O?&amp;H?_x0008_? 2" xfId="2163"/>
    <cellStyle name="??&amp;O?&amp;H?_x0008_? 3" xfId="2164"/>
    <cellStyle name="??&amp;O?&amp;H?_x0008_??" xfId="17"/>
    <cellStyle name="??&amp;O?&amp;H?_x0008_??_x0007_" xfId="18"/>
    <cellStyle name="??&amp;O?&amp;H?_x0008_??_x0007__x0001_" xfId="19"/>
    <cellStyle name="??&amp;O?&amp;H?_x0008_??_x0007__x0001__x0001_" xfId="20"/>
    <cellStyle name="0,0_x000a__x000a_NA_x000a__x000a_" xfId="2165"/>
    <cellStyle name="0,0_x000d__x000a_NA_x000d__x000a_" xfId="21"/>
    <cellStyle name="Actual Date" xfId="22"/>
    <cellStyle name="args.style" xfId="23"/>
    <cellStyle name="Calc Currency (0)" xfId="24"/>
    <cellStyle name="Calc Currency (0) 2" xfId="25"/>
    <cellStyle name="Calc Currency (0) 2 2" xfId="3248"/>
    <cellStyle name="Calc Currency (0) 2 3" xfId="3247"/>
    <cellStyle name="Calc Currency (0) 3" xfId="26"/>
    <cellStyle name="Calc Currency (0) 4" xfId="516"/>
    <cellStyle name="Calc Currency (2)" xfId="27"/>
    <cellStyle name="Calc Percent (0)" xfId="28"/>
    <cellStyle name="Calc Percent (0) 2" xfId="29"/>
    <cellStyle name="Calc Percent (0) 2 2" xfId="3250"/>
    <cellStyle name="Calc Percent (0) 2 3" xfId="3249"/>
    <cellStyle name="Calc Percent (0) 3" xfId="30"/>
    <cellStyle name="Calc Percent (0) 4" xfId="518"/>
    <cellStyle name="Calc Percent (1)" xfId="31"/>
    <cellStyle name="Calc Percent (1) 2" xfId="32"/>
    <cellStyle name="Calc Percent (1) 2 2" xfId="3252"/>
    <cellStyle name="Calc Percent (1) 2 3" xfId="3251"/>
    <cellStyle name="Calc Percent (1) 3" xfId="33"/>
    <cellStyle name="Calc Percent (1) 4" xfId="519"/>
    <cellStyle name="Calc Percent (2)" xfId="34"/>
    <cellStyle name="Calc Units (0)" xfId="35"/>
    <cellStyle name="Calc Units (1)" xfId="36"/>
    <cellStyle name="Calc Units (2)" xfId="37"/>
    <cellStyle name="cárky [0]_laroux" xfId="38"/>
    <cellStyle name="cárky_laroux" xfId="39"/>
    <cellStyle name="category" xfId="40"/>
    <cellStyle name="Cena" xfId="41"/>
    <cellStyle name="CenaJednPolozky" xfId="42"/>
    <cellStyle name="CenaPolozkyCelk" xfId="43"/>
    <cellStyle name="CenaPolozkyHZSCelk" xfId="44"/>
    <cellStyle name="CisloOddilu" xfId="45"/>
    <cellStyle name="CisloPolozky" xfId="46"/>
    <cellStyle name="CisloSpecif" xfId="47"/>
    <cellStyle name="Comma [0]_#6 Temps &amp; Contractors" xfId="48"/>
    <cellStyle name="Comma [00]" xfId="49"/>
    <cellStyle name="comma zerodec" xfId="50"/>
    <cellStyle name="Comma_#6 Temps &amp; Contractors" xfId="51"/>
    <cellStyle name="Copied" xfId="52"/>
    <cellStyle name="Currency [0?Sheet7 (3)_미개발 (2)_8월LOCAL판가 " xfId="53"/>
    <cellStyle name="Currency [0]_#6 Temps &amp; Contractors" xfId="54"/>
    <cellStyle name="Currency [00]" xfId="55"/>
    <cellStyle name="Currency_#6 Temps &amp; Contractors" xfId="56"/>
    <cellStyle name="Currency0" xfId="57"/>
    <cellStyle name="Currency1" xfId="58"/>
    <cellStyle name="Čárky bez des. míst 2" xfId="59"/>
    <cellStyle name="Čísla v krycím listu" xfId="60"/>
    <cellStyle name="Date" xfId="61"/>
    <cellStyle name="Date Short" xfId="62"/>
    <cellStyle name="Discount" xfId="63"/>
    <cellStyle name="Dollar (zero dec)" xfId="64"/>
    <cellStyle name="eárky [0]_laroux" xfId="65"/>
    <cellStyle name="eárky_laroux" xfId="66"/>
    <cellStyle name="Empty" xfId="67"/>
    <cellStyle name="Enter Currency (0)" xfId="68"/>
    <cellStyle name="Enter Currency (2)" xfId="69"/>
    <cellStyle name="Enter Units (0)" xfId="70"/>
    <cellStyle name="Enter Units (1)" xfId="71"/>
    <cellStyle name="Enter Units (2)" xfId="72"/>
    <cellStyle name="Entered" xfId="73"/>
    <cellStyle name="Excel Built-in Currency" xfId="74"/>
    <cellStyle name="Excel Built-in Normal" xfId="75"/>
    <cellStyle name="Fixed" xfId="76"/>
    <cellStyle name="Grey" xfId="77"/>
    <cellStyle name="Grey 2" xfId="78"/>
    <cellStyle name="Grey 2 2" xfId="3254"/>
    <cellStyle name="Grey 2 3" xfId="3253"/>
    <cellStyle name="Grey 3" xfId="79"/>
    <cellStyle name="Grey 4" xfId="527"/>
    <cellStyle name="HEADER" xfId="80"/>
    <cellStyle name="Header1" xfId="81"/>
    <cellStyle name="Header2" xfId="82"/>
    <cellStyle name="Heading1" xfId="83"/>
    <cellStyle name="Heading2" xfId="84"/>
    <cellStyle name="HEADINGS" xfId="85"/>
    <cellStyle name="HEADINGSTOP" xfId="86"/>
    <cellStyle name="HIGHLIGHT" xfId="87"/>
    <cellStyle name="HmotnJednPolozky" xfId="88"/>
    <cellStyle name="HmotnPolozkyCelk" xfId="89"/>
    <cellStyle name="HPproduct" xfId="90"/>
    <cellStyle name="Hyperlink" xfId="91"/>
    <cellStyle name="Hypertextový odkaz 2" xfId="92"/>
    <cellStyle name="Hypertextový odkaz 2 2" xfId="93"/>
    <cellStyle name="Hypertextový odkaz 2 3" xfId="94"/>
    <cellStyle name="Hypertextový odkaz 3" xfId="95"/>
    <cellStyle name="Hypertextový odkaz 3 2" xfId="96"/>
    <cellStyle name="Hypertextový odkaz 4" xfId="97"/>
    <cellStyle name="Hypertextový odkaz 5" xfId="98"/>
    <cellStyle name="Hypertextový odkaz 6" xfId="99"/>
    <cellStyle name="Input [yellow]" xfId="100"/>
    <cellStyle name="Input [yellow] 2" xfId="101"/>
    <cellStyle name="Input [yellow] 2 2" xfId="3257"/>
    <cellStyle name="Input [yellow] 2 3" xfId="3256"/>
    <cellStyle name="Input [yellow] 3" xfId="102"/>
    <cellStyle name="Input [yellow] 4" xfId="529"/>
    <cellStyle name="Link Currency (0)" xfId="103"/>
    <cellStyle name="Link Currency (2)" xfId="104"/>
    <cellStyle name="Link Units (0)" xfId="105"/>
    <cellStyle name="Link Units (1)" xfId="106"/>
    <cellStyle name="Link Units (2)" xfId="107"/>
    <cellStyle name="List Price" xfId="108"/>
    <cellStyle name="Malý nadpis" xfId="109"/>
    <cellStyle name="Měna 10" xfId="111"/>
    <cellStyle name="Měna 10 2" xfId="112"/>
    <cellStyle name="Měna 10 2 2" xfId="113"/>
    <cellStyle name="Měna 10 2 2 2" xfId="2263"/>
    <cellStyle name="Měna 10 2 3" xfId="2264"/>
    <cellStyle name="Měna 10 3" xfId="114"/>
    <cellStyle name="Měna 10 3 2" xfId="2265"/>
    <cellStyle name="Měna 10 4" xfId="2266"/>
    <cellStyle name="Měna 11" xfId="115"/>
    <cellStyle name="Měna 11 10" xfId="4776"/>
    <cellStyle name="Měna 11 11" xfId="2093"/>
    <cellStyle name="Měna 11 11 2" xfId="19483"/>
    <cellStyle name="Měna 11 12" xfId="6812"/>
    <cellStyle name="Měna 11 13" xfId="9843"/>
    <cellStyle name="Měna 11 14" xfId="12935"/>
    <cellStyle name="Měna 11 2" xfId="116"/>
    <cellStyle name="Měna 11 2 2" xfId="777"/>
    <cellStyle name="Měna 11 3" xfId="117"/>
    <cellStyle name="Měna 11 3 10" xfId="1538"/>
    <cellStyle name="Měna 11 3 10 2" xfId="4777"/>
    <cellStyle name="Měna 11 3 11" xfId="2094"/>
    <cellStyle name="Měna 11 3 11 2" xfId="15959"/>
    <cellStyle name="Měna 11 3 12" xfId="6813"/>
    <cellStyle name="Měna 11 3 13" xfId="9844"/>
    <cellStyle name="Měna 11 3 14" xfId="12936"/>
    <cellStyle name="Měna 11 3 2" xfId="694"/>
    <cellStyle name="Měna 11 3 2 10" xfId="6037"/>
    <cellStyle name="Měna 11 3 2 10 2" xfId="9233"/>
    <cellStyle name="Měna 11 3 2 10 2 2" xfId="15960"/>
    <cellStyle name="Měna 11 3 2 10 3" xfId="12291"/>
    <cellStyle name="Měna 11 3 2 10 4" xfId="15349"/>
    <cellStyle name="Měna 11 3 2 11" xfId="2169"/>
    <cellStyle name="Měna 11 3 2 11 2" xfId="15961"/>
    <cellStyle name="Měna 11 3 2 12" xfId="6860"/>
    <cellStyle name="Měna 11 3 2 12 2" xfId="18412"/>
    <cellStyle name="Měna 11 3 2 13" xfId="9897"/>
    <cellStyle name="Měna 11 3 2 14" xfId="12985"/>
    <cellStyle name="Měna 11 3 2 2" xfId="1284"/>
    <cellStyle name="Měna 11 3 2 2 2" xfId="1857"/>
    <cellStyle name="Měna 11 3 2 2 2 2" xfId="2269"/>
    <cellStyle name="Měna 11 3 2 2 3" xfId="2268"/>
    <cellStyle name="Měna 11 3 2 3" xfId="1594"/>
    <cellStyle name="Měna 11 3 2 3 2" xfId="2270"/>
    <cellStyle name="Měna 11 3 2 4" xfId="2271"/>
    <cellStyle name="Měna 11 3 2 5" xfId="2865"/>
    <cellStyle name="Měna 11 3 2 5 2" xfId="2957"/>
    <cellStyle name="Měna 11 3 2 5 3" xfId="3920"/>
    <cellStyle name="Měna 11 3 2 5 3 2" xfId="4770"/>
    <cellStyle name="Měna 11 3 2 5 3 2 2" xfId="8071"/>
    <cellStyle name="Měna 11 3 2 5 3 2 2 2" xfId="15962"/>
    <cellStyle name="Měna 11 3 2 5 3 2 3" xfId="11127"/>
    <cellStyle name="Měna 11 3 2 5 3 2 4" xfId="14188"/>
    <cellStyle name="Měna 11 3 2 5 3 3" xfId="4778"/>
    <cellStyle name="Měna 11 3 2 5 3 4" xfId="5413"/>
    <cellStyle name="Měna 11 3 2 5 3 4 2" xfId="8635"/>
    <cellStyle name="Měna 11 3 2 5 3 4 2 2" xfId="15963"/>
    <cellStyle name="Měna 11 3 2 5 3 4 3" xfId="11693"/>
    <cellStyle name="Měna 11 3 2 5 3 4 4" xfId="14751"/>
    <cellStyle name="Měna 11 3 2 5 3 5" xfId="6039"/>
    <cellStyle name="Měna 11 3 2 5 3 5 2" xfId="9235"/>
    <cellStyle name="Měna 11 3 2 5 3 5 2 2" xfId="15964"/>
    <cellStyle name="Měna 11 3 2 5 3 5 3" xfId="12293"/>
    <cellStyle name="Měna 11 3 2 5 3 5 4" xfId="15351"/>
    <cellStyle name="Měna 11 3 2 5 3 6" xfId="7443"/>
    <cellStyle name="Měna 11 3 2 5 3 6 2" xfId="18410"/>
    <cellStyle name="Měna 11 3 2 5 3 7" xfId="10499"/>
    <cellStyle name="Měna 11 3 2 5 3 8" xfId="13560"/>
    <cellStyle name="Měna 11 3 2 5 4" xfId="4357"/>
    <cellStyle name="Měna 11 3 2 5 4 2" xfId="4779"/>
    <cellStyle name="Měna 11 3 2 5 4 3" xfId="7663"/>
    <cellStyle name="Měna 11 3 2 5 4 4" xfId="10719"/>
    <cellStyle name="Měna 11 3 2 5 4 5" xfId="13780"/>
    <cellStyle name="Měna 11 3 2 5 5" xfId="5412"/>
    <cellStyle name="Měna 11 3 2 5 5 2" xfId="8634"/>
    <cellStyle name="Měna 11 3 2 5 5 2 2" xfId="15965"/>
    <cellStyle name="Měna 11 3 2 5 5 3" xfId="11692"/>
    <cellStyle name="Měna 11 3 2 5 5 4" xfId="14750"/>
    <cellStyle name="Měna 11 3 2 5 6" xfId="6038"/>
    <cellStyle name="Měna 11 3 2 5 6 2" xfId="9234"/>
    <cellStyle name="Měna 11 3 2 5 6 2 2" xfId="15966"/>
    <cellStyle name="Měna 11 3 2 5 6 3" xfId="12292"/>
    <cellStyle name="Měna 11 3 2 5 6 4" xfId="15350"/>
    <cellStyle name="Měna 11 3 2 5 7" xfId="7024"/>
    <cellStyle name="Měna 11 3 2 5 7 2" xfId="15967"/>
    <cellStyle name="Měna 11 3 2 5 8" xfId="10070"/>
    <cellStyle name="Měna 11 3 2 5 8 2" xfId="18411"/>
    <cellStyle name="Měna 11 3 2 5 9" xfId="13148"/>
    <cellStyle name="Měna 11 3 2 6" xfId="2267"/>
    <cellStyle name="Měna 11 3 2 7" xfId="2992"/>
    <cellStyle name="Měna 11 3 2 7 2" xfId="4409"/>
    <cellStyle name="Měna 11 3 2 7 2 2" xfId="7712"/>
    <cellStyle name="Měna 11 3 2 7 2 2 2" xfId="15968"/>
    <cellStyle name="Měna 11 3 2 7 2 3" xfId="10768"/>
    <cellStyle name="Měna 11 3 2 7 2 4" xfId="13829"/>
    <cellStyle name="Měna 11 3 2 7 3" xfId="4780"/>
    <cellStyle name="Měna 11 3 2 7 4" xfId="5414"/>
    <cellStyle name="Měna 11 3 2 7 4 2" xfId="8636"/>
    <cellStyle name="Měna 11 3 2 7 4 2 2" xfId="15969"/>
    <cellStyle name="Měna 11 3 2 7 4 3" xfId="11694"/>
    <cellStyle name="Měna 11 3 2 7 4 4" xfId="14752"/>
    <cellStyle name="Měna 11 3 2 7 5" xfId="6040"/>
    <cellStyle name="Měna 11 3 2 7 5 2" xfId="9236"/>
    <cellStyle name="Měna 11 3 2 7 5 2 2" xfId="15970"/>
    <cellStyle name="Měna 11 3 2 7 5 3" xfId="12294"/>
    <cellStyle name="Měna 11 3 2 7 5 4" xfId="15352"/>
    <cellStyle name="Měna 11 3 2 7 6" xfId="7076"/>
    <cellStyle name="Měna 11 3 2 7 6 2" xfId="18409"/>
    <cellStyle name="Měna 11 3 2 7 7" xfId="10124"/>
    <cellStyle name="Měna 11 3 2 7 8" xfId="13197"/>
    <cellStyle name="Měna 11 3 2 8" xfId="4157"/>
    <cellStyle name="Měna 11 3 2 8 2" xfId="4781"/>
    <cellStyle name="Měna 11 3 2 8 3" xfId="7532"/>
    <cellStyle name="Měna 11 3 2 8 4" xfId="10588"/>
    <cellStyle name="Měna 11 3 2 8 5" xfId="13649"/>
    <cellStyle name="Měna 11 3 2 9" xfId="5411"/>
    <cellStyle name="Měna 11 3 2 9 2" xfId="8633"/>
    <cellStyle name="Měna 11 3 2 9 2 2" xfId="15971"/>
    <cellStyle name="Měna 11 3 2 9 3" xfId="11691"/>
    <cellStyle name="Měna 11 3 2 9 4" xfId="14749"/>
    <cellStyle name="Měna 11 3 3" xfId="926"/>
    <cellStyle name="Měna 11 3 3 2" xfId="1346"/>
    <cellStyle name="Měna 11 3 3 2 2" xfId="1902"/>
    <cellStyle name="Měna 11 3 3 2 2 2" xfId="2958"/>
    <cellStyle name="Měna 11 3 3 2 3" xfId="2272"/>
    <cellStyle name="Měna 11 3 3 3" xfId="1643"/>
    <cellStyle name="Měna 11 3 3 3 2" xfId="4431"/>
    <cellStyle name="Měna 11 3 3 3 2 2" xfId="7734"/>
    <cellStyle name="Měna 11 3 3 3 2 2 2" xfId="15972"/>
    <cellStyle name="Měna 11 3 3 3 2 3" xfId="10790"/>
    <cellStyle name="Měna 11 3 3 3 2 4" xfId="13851"/>
    <cellStyle name="Měna 11 3 3 3 3" xfId="4782"/>
    <cellStyle name="Měna 11 3 3 3 4" xfId="5415"/>
    <cellStyle name="Měna 11 3 3 3 4 2" xfId="8637"/>
    <cellStyle name="Měna 11 3 3 3 4 2 2" xfId="15973"/>
    <cellStyle name="Měna 11 3 3 3 4 3" xfId="11695"/>
    <cellStyle name="Měna 11 3 3 3 4 4" xfId="14753"/>
    <cellStyle name="Měna 11 3 3 3 5" xfId="6041"/>
    <cellStyle name="Měna 11 3 3 3 5 2" xfId="9237"/>
    <cellStyle name="Měna 11 3 3 3 5 2 2" xfId="15974"/>
    <cellStyle name="Měna 11 3 3 3 5 3" xfId="12295"/>
    <cellStyle name="Měna 11 3 3 3 5 4" xfId="15353"/>
    <cellStyle name="Měna 11 3 3 3 6" xfId="3047"/>
    <cellStyle name="Měna 11 3 3 3 6 2" xfId="18400"/>
    <cellStyle name="Měna 11 3 3 3 7" xfId="7098"/>
    <cellStyle name="Měna 11 3 3 3 8" xfId="10148"/>
    <cellStyle name="Měna 11 3 3 3 9" xfId="13219"/>
    <cellStyle name="Měna 11 3 3 4" xfId="4158"/>
    <cellStyle name="Měna 11 3 3 5" xfId="4050"/>
    <cellStyle name="Měna 11 3 3 5 2" xfId="7452"/>
    <cellStyle name="Měna 11 3 3 5 2 2" xfId="15975"/>
    <cellStyle name="Měna 11 3 3 5 3" xfId="10508"/>
    <cellStyle name="Měna 11 3 3 5 4" xfId="13569"/>
    <cellStyle name="Měna 11 3 3 6" xfId="2170"/>
    <cellStyle name="Měna 11 3 4" xfId="975"/>
    <cellStyle name="Měna 11 3 4 2" xfId="1381"/>
    <cellStyle name="Měna 11 3 4 2 2" xfId="1937"/>
    <cellStyle name="Měna 11 3 4 2 3" xfId="2273"/>
    <cellStyle name="Měna 11 3 4 3" xfId="1678"/>
    <cellStyle name="Měna 11 3 4 3 2" xfId="4438"/>
    <cellStyle name="Měna 11 3 4 3 2 2" xfId="7741"/>
    <cellStyle name="Měna 11 3 4 3 2 2 2" xfId="15976"/>
    <cellStyle name="Měna 11 3 4 3 2 3" xfId="10797"/>
    <cellStyle name="Měna 11 3 4 3 2 4" xfId="13858"/>
    <cellStyle name="Měna 11 3 4 3 3" xfId="4783"/>
    <cellStyle name="Měna 11 3 4 3 4" xfId="5416"/>
    <cellStyle name="Měna 11 3 4 3 4 2" xfId="8638"/>
    <cellStyle name="Měna 11 3 4 3 4 2 2" xfId="15977"/>
    <cellStyle name="Měna 11 3 4 3 4 3" xfId="11696"/>
    <cellStyle name="Měna 11 3 4 3 4 4" xfId="14754"/>
    <cellStyle name="Měna 11 3 4 3 5" xfId="6042"/>
    <cellStyle name="Měna 11 3 4 3 5 2" xfId="9238"/>
    <cellStyle name="Měna 11 3 4 3 5 2 2" xfId="15978"/>
    <cellStyle name="Měna 11 3 4 3 5 3" xfId="12296"/>
    <cellStyle name="Měna 11 3 4 3 5 4" xfId="15354"/>
    <cellStyle name="Měna 11 3 4 3 6" xfId="3054"/>
    <cellStyle name="Měna 11 3 4 3 6 2" xfId="18399"/>
    <cellStyle name="Měna 11 3 4 3 7" xfId="7105"/>
    <cellStyle name="Měna 11 3 4 3 8" xfId="10155"/>
    <cellStyle name="Měna 11 3 4 3 9" xfId="13226"/>
    <cellStyle name="Měna 11 3 4 4" xfId="2168"/>
    <cellStyle name="Měna 11 3 5" xfId="1058"/>
    <cellStyle name="Měna 11 3 5 2" xfId="1417"/>
    <cellStyle name="Měna 11 3 5 2 2" xfId="1972"/>
    <cellStyle name="Měna 11 3 5 2 3" xfId="2275"/>
    <cellStyle name="Měna 11 3 5 3" xfId="1714"/>
    <cellStyle name="Měna 11 3 5 3 2" xfId="3747"/>
    <cellStyle name="Měna 11 3 5 4" xfId="3073"/>
    <cellStyle name="Měna 11 3 5 4 2" xfId="4443"/>
    <cellStyle name="Měna 11 3 5 4 2 2" xfId="7746"/>
    <cellStyle name="Měna 11 3 5 4 2 2 2" xfId="15979"/>
    <cellStyle name="Měna 11 3 5 4 2 3" xfId="10802"/>
    <cellStyle name="Měna 11 3 5 4 2 4" xfId="13863"/>
    <cellStyle name="Měna 11 3 5 4 3" xfId="4784"/>
    <cellStyle name="Měna 11 3 5 4 4" xfId="5417"/>
    <cellStyle name="Měna 11 3 5 4 4 2" xfId="8639"/>
    <cellStyle name="Měna 11 3 5 4 4 2 2" xfId="15980"/>
    <cellStyle name="Měna 11 3 5 4 4 3" xfId="11697"/>
    <cellStyle name="Měna 11 3 5 4 4 4" xfId="14755"/>
    <cellStyle name="Měna 11 3 5 4 5" xfId="6043"/>
    <cellStyle name="Měna 11 3 5 4 5 2" xfId="9239"/>
    <cellStyle name="Měna 11 3 5 4 5 2 2" xfId="15981"/>
    <cellStyle name="Měna 11 3 5 4 5 3" xfId="12297"/>
    <cellStyle name="Měna 11 3 5 4 5 4" xfId="15355"/>
    <cellStyle name="Měna 11 3 5 4 6" xfId="7110"/>
    <cellStyle name="Měna 11 3 5 4 6 2" xfId="18398"/>
    <cellStyle name="Měna 11 3 5 4 7" xfId="10161"/>
    <cellStyle name="Měna 11 3 5 4 8" xfId="13231"/>
    <cellStyle name="Měna 11 3 5 5" xfId="2274"/>
    <cellStyle name="Měna 11 3 6" xfId="1125"/>
    <cellStyle name="Měna 11 3 6 10" xfId="13042"/>
    <cellStyle name="Měna 11 3 6 2" xfId="1455"/>
    <cellStyle name="Měna 11 3 6 2 2" xfId="2007"/>
    <cellStyle name="Měna 11 3 6 2 3" xfId="2959"/>
    <cellStyle name="Měna 11 3 6 3" xfId="1749"/>
    <cellStyle name="Měna 11 3 6 3 2" xfId="4516"/>
    <cellStyle name="Měna 11 3 6 3 2 2" xfId="7819"/>
    <cellStyle name="Měna 11 3 6 3 2 2 2" xfId="15984"/>
    <cellStyle name="Měna 11 3 6 3 2 3" xfId="10875"/>
    <cellStyle name="Měna 11 3 6 3 2 4" xfId="13936"/>
    <cellStyle name="Měna 11 3 6 3 3" xfId="4785"/>
    <cellStyle name="Měna 11 3 6 3 4" xfId="5419"/>
    <cellStyle name="Měna 11 3 6 3 4 2" xfId="8641"/>
    <cellStyle name="Měna 11 3 6 3 4 2 2" xfId="15986"/>
    <cellStyle name="Měna 11 3 6 3 4 3" xfId="11699"/>
    <cellStyle name="Měna 11 3 6 3 4 4" xfId="14757"/>
    <cellStyle name="Měna 11 3 6 3 5" xfId="6045"/>
    <cellStyle name="Měna 11 3 6 3 5 2" xfId="9241"/>
    <cellStyle name="Měna 11 3 6 3 5 2 2" xfId="15987"/>
    <cellStyle name="Měna 11 3 6 3 5 3" xfId="12299"/>
    <cellStyle name="Měna 11 3 6 3 5 4" xfId="15357"/>
    <cellStyle name="Měna 11 3 6 3 6" xfId="3151"/>
    <cellStyle name="Měna 11 3 6 3 6 2" xfId="18396"/>
    <cellStyle name="Měna 11 3 6 3 7" xfId="7183"/>
    <cellStyle name="Měna 11 3 6 3 8" xfId="10234"/>
    <cellStyle name="Měna 11 3 6 3 9" xfId="13304"/>
    <cellStyle name="Měna 11 3 6 4" xfId="4231"/>
    <cellStyle name="Měna 11 3 6 4 2" xfId="4786"/>
    <cellStyle name="Měna 11 3 6 4 3" xfId="7577"/>
    <cellStyle name="Měna 11 3 6 4 4" xfId="10633"/>
    <cellStyle name="Měna 11 3 6 4 5" xfId="13694"/>
    <cellStyle name="Měna 11 3 6 5" xfId="5418"/>
    <cellStyle name="Měna 11 3 6 5 2" xfId="8640"/>
    <cellStyle name="Měna 11 3 6 5 2 2" xfId="15990"/>
    <cellStyle name="Měna 11 3 6 5 3" xfId="11698"/>
    <cellStyle name="Měna 11 3 6 5 4" xfId="14756"/>
    <cellStyle name="Měna 11 3 6 6" xfId="6044"/>
    <cellStyle name="Měna 11 3 6 6 2" xfId="9240"/>
    <cellStyle name="Měna 11 3 6 6 2 2" xfId="15991"/>
    <cellStyle name="Měna 11 3 6 6 3" xfId="12298"/>
    <cellStyle name="Měna 11 3 6 6 4" xfId="15356"/>
    <cellStyle name="Měna 11 3 6 7" xfId="2276"/>
    <cellStyle name="Měna 11 3 6 7 2" xfId="15992"/>
    <cellStyle name="Měna 11 3 6 8" xfId="6917"/>
    <cellStyle name="Měna 11 3 6 8 2" xfId="18397"/>
    <cellStyle name="Měna 11 3 6 9" xfId="9956"/>
    <cellStyle name="Měna 11 3 7" xfId="1171"/>
    <cellStyle name="Měna 11 3 7 2" xfId="1491"/>
    <cellStyle name="Měna 11 3 7 2 2" xfId="2042"/>
    <cellStyle name="Měna 11 3 7 2 2 2" xfId="15994"/>
    <cellStyle name="Měna 11 3 7 2 3" xfId="4560"/>
    <cellStyle name="Měna 11 3 7 2 4" xfId="7863"/>
    <cellStyle name="Měna 11 3 7 2 5" xfId="10919"/>
    <cellStyle name="Měna 11 3 7 2 6" xfId="13980"/>
    <cellStyle name="Měna 11 3 7 3" xfId="1785"/>
    <cellStyle name="Měna 11 3 7 3 2" xfId="4787"/>
    <cellStyle name="Měna 11 3 7 4" xfId="5420"/>
    <cellStyle name="Měna 11 3 7 4 2" xfId="8642"/>
    <cellStyle name="Měna 11 3 7 4 2 2" xfId="15996"/>
    <cellStyle name="Měna 11 3 7 4 3" xfId="11700"/>
    <cellStyle name="Měna 11 3 7 4 4" xfId="14758"/>
    <cellStyle name="Měna 11 3 7 5" xfId="6046"/>
    <cellStyle name="Měna 11 3 7 5 2" xfId="9242"/>
    <cellStyle name="Měna 11 3 7 5 2 2" xfId="15997"/>
    <cellStyle name="Měna 11 3 7 5 3" xfId="12300"/>
    <cellStyle name="Měna 11 3 7 5 4" xfId="15358"/>
    <cellStyle name="Měna 11 3 7 6" xfId="3207"/>
    <cellStyle name="Měna 11 3 7 6 2" xfId="15998"/>
    <cellStyle name="Měna 11 3 7 7" xfId="7227"/>
    <cellStyle name="Měna 11 3 7 7 2" xfId="18395"/>
    <cellStyle name="Měna 11 3 7 8" xfId="10278"/>
    <cellStyle name="Měna 11 3 7 9" xfId="13348"/>
    <cellStyle name="Měna 11 3 8" xfId="1227"/>
    <cellStyle name="Měna 11 3 8 2" xfId="1819"/>
    <cellStyle name="Měna 11 3 8 2 2" xfId="4703"/>
    <cellStyle name="Měna 11 3 8 2 2 2" xfId="16000"/>
    <cellStyle name="Měna 11 3 8 2 3" xfId="8006"/>
    <cellStyle name="Měna 11 3 8 2 4" xfId="11062"/>
    <cellStyle name="Měna 11 3 8 2 5" xfId="14123"/>
    <cellStyle name="Měna 11 3 8 3" xfId="4788"/>
    <cellStyle name="Měna 11 3 8 4" xfId="5421"/>
    <cellStyle name="Měna 11 3 8 4 2" xfId="8643"/>
    <cellStyle name="Měna 11 3 8 4 2 2" xfId="16002"/>
    <cellStyle name="Měna 11 3 8 4 3" xfId="11701"/>
    <cellStyle name="Měna 11 3 8 4 4" xfId="14759"/>
    <cellStyle name="Měna 11 3 8 5" xfId="6047"/>
    <cellStyle name="Měna 11 3 8 5 2" xfId="9243"/>
    <cellStyle name="Měna 11 3 8 5 2 2" xfId="16003"/>
    <cellStyle name="Měna 11 3 8 5 3" xfId="12301"/>
    <cellStyle name="Měna 11 3 8 5 4" xfId="15359"/>
    <cellStyle name="Měna 11 3 8 6" xfId="3442"/>
    <cellStyle name="Měna 11 3 8 6 2" xfId="16004"/>
    <cellStyle name="Měna 11 3 8 7" xfId="7370"/>
    <cellStyle name="Měna 11 3 8 7 2" xfId="18392"/>
    <cellStyle name="Měna 11 3 8 8" xfId="10423"/>
    <cellStyle name="Měna 11 3 8 9" xfId="13491"/>
    <cellStyle name="Měna 11 3 9" xfId="532"/>
    <cellStyle name="Měna 11 3 9 2" xfId="4768"/>
    <cellStyle name="Měna 11 3 9 2 2" xfId="8069"/>
    <cellStyle name="Měna 11 3 9 2 2 2" xfId="16006"/>
    <cellStyle name="Měna 11 3 9 2 3" xfId="11125"/>
    <cellStyle name="Měna 11 3 9 2 4" xfId="14186"/>
    <cellStyle name="Měna 11 3 9 3" xfId="4789"/>
    <cellStyle name="Měna 11 3 9 4" xfId="5422"/>
    <cellStyle name="Měna 11 3 9 4 2" xfId="8644"/>
    <cellStyle name="Měna 11 3 9 4 2 2" xfId="16008"/>
    <cellStyle name="Měna 11 3 9 4 3" xfId="11702"/>
    <cellStyle name="Měna 11 3 9 4 4" xfId="14760"/>
    <cellStyle name="Měna 11 3 9 5" xfId="6048"/>
    <cellStyle name="Měna 11 3 9 5 2" xfId="9244"/>
    <cellStyle name="Měna 11 3 9 5 2 2" xfId="16009"/>
    <cellStyle name="Měna 11 3 9 5 3" xfId="12302"/>
    <cellStyle name="Měna 11 3 9 5 4" xfId="15360"/>
    <cellStyle name="Měna 11 3 9 6" xfId="3686"/>
    <cellStyle name="Měna 11 3 9 6 2" xfId="18391"/>
    <cellStyle name="Měna 11 3 9 7" xfId="7436"/>
    <cellStyle name="Měna 11 3 9 8" xfId="10490"/>
    <cellStyle name="Měna 11 3 9 9" xfId="13554"/>
    <cellStyle name="Měna 11 4" xfId="693"/>
    <cellStyle name="Měna 11 4 2" xfId="776"/>
    <cellStyle name="Měna 11 4 2 2" xfId="2277"/>
    <cellStyle name="Měna 11 4 3" xfId="1283"/>
    <cellStyle name="Měna 11 4 3 2" xfId="1856"/>
    <cellStyle name="Měna 11 4 3 2 2" xfId="3748"/>
    <cellStyle name="Měna 11 4 3 3" xfId="2990"/>
    <cellStyle name="Měna 11 4 3 3 2" xfId="4407"/>
    <cellStyle name="Měna 11 4 3 3 2 2" xfId="7710"/>
    <cellStyle name="Měna 11 4 3 3 2 2 2" xfId="16014"/>
    <cellStyle name="Měna 11 4 3 3 2 3" xfId="10766"/>
    <cellStyle name="Měna 11 4 3 3 2 4" xfId="13827"/>
    <cellStyle name="Měna 11 4 3 3 3" xfId="4790"/>
    <cellStyle name="Měna 11 4 3 3 4" xfId="5423"/>
    <cellStyle name="Měna 11 4 3 3 4 2" xfId="8645"/>
    <cellStyle name="Měna 11 4 3 3 4 2 2" xfId="16016"/>
    <cellStyle name="Měna 11 4 3 3 4 3" xfId="11703"/>
    <cellStyle name="Měna 11 4 3 3 4 4" xfId="14761"/>
    <cellStyle name="Měna 11 4 3 3 5" xfId="6049"/>
    <cellStyle name="Měna 11 4 3 3 5 2" xfId="9245"/>
    <cellStyle name="Měna 11 4 3 3 5 2 2" xfId="16017"/>
    <cellStyle name="Měna 11 4 3 3 5 3" xfId="12303"/>
    <cellStyle name="Měna 11 4 3 3 5 4" xfId="15361"/>
    <cellStyle name="Měna 11 4 3 3 6" xfId="7074"/>
    <cellStyle name="Měna 11 4 3 3 6 2" xfId="18382"/>
    <cellStyle name="Měna 11 4 3 3 7" xfId="10122"/>
    <cellStyle name="Měna 11 4 3 3 8" xfId="13195"/>
    <cellStyle name="Měna 11 4 3 4" xfId="2278"/>
    <cellStyle name="Měna 11 4 4" xfId="1593"/>
    <cellStyle name="Měna 11 4 4 2" xfId="2279"/>
    <cellStyle name="Měna 11 4 5" xfId="2280"/>
    <cellStyle name="Měna 11 4 5 2" xfId="2960"/>
    <cellStyle name="Měna 11 4 6" xfId="4135"/>
    <cellStyle name="Měna 11 4 7" xfId="4051"/>
    <cellStyle name="Měna 11 4 7 2" xfId="7453"/>
    <cellStyle name="Měna 11 4 7 2 2" xfId="16022"/>
    <cellStyle name="Měna 11 4 7 3" xfId="10509"/>
    <cellStyle name="Měna 11 4 7 4" xfId="13570"/>
    <cellStyle name="Měna 11 5" xfId="925"/>
    <cellStyle name="Měna 11 5 10" xfId="6861"/>
    <cellStyle name="Měna 11 5 10 2" xfId="18381"/>
    <cellStyle name="Měna 11 5 11" xfId="9898"/>
    <cellStyle name="Měna 11 5 12" xfId="12986"/>
    <cellStyle name="Měna 11 5 2" xfId="1345"/>
    <cellStyle name="Měna 11 5 2 2" xfId="1901"/>
    <cellStyle name="Měna 11 5 2 3" xfId="2282"/>
    <cellStyle name="Měna 11 5 3" xfId="1642"/>
    <cellStyle name="Měna 11 5 3 10" xfId="13149"/>
    <cellStyle name="Měna 11 5 3 2" xfId="2961"/>
    <cellStyle name="Měna 11 5 3 3" xfId="3921"/>
    <cellStyle name="Měna 11 5 3 3 2" xfId="4771"/>
    <cellStyle name="Měna 11 5 3 3 2 2" xfId="8072"/>
    <cellStyle name="Měna 11 5 3 3 2 2 2" xfId="16024"/>
    <cellStyle name="Měna 11 5 3 3 2 3" xfId="11128"/>
    <cellStyle name="Měna 11 5 3 3 2 4" xfId="14189"/>
    <cellStyle name="Měna 11 5 3 3 3" xfId="4791"/>
    <cellStyle name="Měna 11 5 3 3 4" xfId="5426"/>
    <cellStyle name="Měna 11 5 3 3 4 2" xfId="8648"/>
    <cellStyle name="Měna 11 5 3 3 4 2 2" xfId="16025"/>
    <cellStyle name="Měna 11 5 3 3 4 3" xfId="11706"/>
    <cellStyle name="Měna 11 5 3 3 4 4" xfId="14764"/>
    <cellStyle name="Měna 11 5 3 3 5" xfId="6052"/>
    <cellStyle name="Měna 11 5 3 3 5 2" xfId="9248"/>
    <cellStyle name="Měna 11 5 3 3 5 2 2" xfId="16026"/>
    <cellStyle name="Měna 11 5 3 3 5 3" xfId="12306"/>
    <cellStyle name="Měna 11 5 3 3 5 4" xfId="15364"/>
    <cellStyle name="Měna 11 5 3 3 6" xfId="7444"/>
    <cellStyle name="Měna 11 5 3 3 6 2" xfId="18377"/>
    <cellStyle name="Měna 11 5 3 3 7" xfId="10500"/>
    <cellStyle name="Měna 11 5 3 3 8" xfId="13561"/>
    <cellStyle name="Měna 11 5 3 4" xfId="4358"/>
    <cellStyle name="Měna 11 5 3 4 2" xfId="4792"/>
    <cellStyle name="Měna 11 5 3 4 3" xfId="7664"/>
    <cellStyle name="Měna 11 5 3 4 4" xfId="10720"/>
    <cellStyle name="Měna 11 5 3 4 5" xfId="13781"/>
    <cellStyle name="Měna 11 5 3 5" xfId="5425"/>
    <cellStyle name="Měna 11 5 3 5 2" xfId="8647"/>
    <cellStyle name="Měna 11 5 3 5 2 2" xfId="16027"/>
    <cellStyle name="Měna 11 5 3 5 3" xfId="11705"/>
    <cellStyle name="Měna 11 5 3 5 4" xfId="14763"/>
    <cellStyle name="Měna 11 5 3 6" xfId="6051"/>
    <cellStyle name="Měna 11 5 3 6 2" xfId="9247"/>
    <cellStyle name="Měna 11 5 3 6 2 2" xfId="16028"/>
    <cellStyle name="Měna 11 5 3 6 3" xfId="12305"/>
    <cellStyle name="Měna 11 5 3 6 4" xfId="15363"/>
    <cellStyle name="Měna 11 5 3 7" xfId="2866"/>
    <cellStyle name="Měna 11 5 3 7 2" xfId="16029"/>
    <cellStyle name="Měna 11 5 3 8" xfId="7025"/>
    <cellStyle name="Měna 11 5 3 8 2" xfId="18380"/>
    <cellStyle name="Měna 11 5 3 9" xfId="10071"/>
    <cellStyle name="Měna 11 5 4" xfId="2281"/>
    <cellStyle name="Měna 11 5 5" xfId="3046"/>
    <cellStyle name="Měna 11 5 5 2" xfId="4430"/>
    <cellStyle name="Měna 11 5 5 2 2" xfId="7733"/>
    <cellStyle name="Měna 11 5 5 2 2 2" xfId="16030"/>
    <cellStyle name="Měna 11 5 5 2 3" xfId="10789"/>
    <cellStyle name="Měna 11 5 5 2 4" xfId="13850"/>
    <cellStyle name="Měna 11 5 5 3" xfId="4793"/>
    <cellStyle name="Měna 11 5 5 4" xfId="5427"/>
    <cellStyle name="Měna 11 5 5 4 2" xfId="8649"/>
    <cellStyle name="Měna 11 5 5 4 2 2" xfId="16031"/>
    <cellStyle name="Měna 11 5 5 4 3" xfId="11707"/>
    <cellStyle name="Měna 11 5 5 4 4" xfId="14765"/>
    <cellStyle name="Měna 11 5 5 5" xfId="6053"/>
    <cellStyle name="Měna 11 5 5 5 2" xfId="9249"/>
    <cellStyle name="Měna 11 5 5 5 2 2" xfId="16032"/>
    <cellStyle name="Měna 11 5 5 5 3" xfId="12307"/>
    <cellStyle name="Měna 11 5 5 5 4" xfId="15365"/>
    <cellStyle name="Měna 11 5 5 6" xfId="7097"/>
    <cellStyle name="Měna 11 5 5 6 2" xfId="18374"/>
    <cellStyle name="Měna 11 5 5 7" xfId="10147"/>
    <cellStyle name="Měna 11 5 5 8" xfId="13218"/>
    <cellStyle name="Měna 11 5 6" xfId="4159"/>
    <cellStyle name="Měna 11 5 6 2" xfId="4794"/>
    <cellStyle name="Měna 11 5 6 3" xfId="7533"/>
    <cellStyle name="Měna 11 5 6 4" xfId="10589"/>
    <cellStyle name="Měna 11 5 6 5" xfId="13650"/>
    <cellStyle name="Měna 11 5 7" xfId="5424"/>
    <cellStyle name="Měna 11 5 7 2" xfId="8646"/>
    <cellStyle name="Měna 11 5 7 2 2" xfId="16033"/>
    <cellStyle name="Měna 11 5 7 3" xfId="11704"/>
    <cellStyle name="Měna 11 5 7 4" xfId="14762"/>
    <cellStyle name="Měna 11 5 8" xfId="6050"/>
    <cellStyle name="Měna 11 5 8 2" xfId="9246"/>
    <cellStyle name="Měna 11 5 8 2 2" xfId="16034"/>
    <cellStyle name="Měna 11 5 8 3" xfId="12304"/>
    <cellStyle name="Měna 11 5 8 4" xfId="15362"/>
    <cellStyle name="Měna 11 5 9" xfId="2171"/>
    <cellStyle name="Měna 11 5 9 2" xfId="16035"/>
    <cellStyle name="Měna 11 6" xfId="974"/>
    <cellStyle name="Měna 11 6 2" xfId="1380"/>
    <cellStyle name="Měna 11 6 2 2" xfId="1936"/>
    <cellStyle name="Měna 11 6 2 3" xfId="2284"/>
    <cellStyle name="Měna 11 6 3" xfId="1677"/>
    <cellStyle name="Měna 11 6 3 2" xfId="3749"/>
    <cellStyle name="Měna 11 6 4" xfId="3053"/>
    <cellStyle name="Měna 11 6 4 2" xfId="4437"/>
    <cellStyle name="Měna 11 6 4 2 2" xfId="7740"/>
    <cellStyle name="Měna 11 6 4 2 2 2" xfId="16036"/>
    <cellStyle name="Měna 11 6 4 2 3" xfId="10796"/>
    <cellStyle name="Měna 11 6 4 2 4" xfId="13857"/>
    <cellStyle name="Měna 11 6 4 3" xfId="4795"/>
    <cellStyle name="Měna 11 6 4 4" xfId="5428"/>
    <cellStyle name="Měna 11 6 4 4 2" xfId="8650"/>
    <cellStyle name="Měna 11 6 4 4 2 2" xfId="16037"/>
    <cellStyle name="Měna 11 6 4 4 3" xfId="11708"/>
    <cellStyle name="Měna 11 6 4 4 4" xfId="14766"/>
    <cellStyle name="Měna 11 6 4 5" xfId="6054"/>
    <cellStyle name="Měna 11 6 4 5 2" xfId="9250"/>
    <cellStyle name="Měna 11 6 4 5 2 2" xfId="16038"/>
    <cellStyle name="Měna 11 6 4 5 3" xfId="12308"/>
    <cellStyle name="Měna 11 6 4 5 4" xfId="15366"/>
    <cellStyle name="Měna 11 6 4 6" xfId="7104"/>
    <cellStyle name="Měna 11 6 4 6 2" xfId="18371"/>
    <cellStyle name="Měna 11 6 4 7" xfId="10154"/>
    <cellStyle name="Měna 11 6 4 8" xfId="13225"/>
    <cellStyle name="Měna 11 6 5" xfId="2283"/>
    <cellStyle name="Měna 11 7" xfId="1057"/>
    <cellStyle name="Měna 11 7 10" xfId="13043"/>
    <cellStyle name="Měna 11 7 2" xfId="1416"/>
    <cellStyle name="Měna 11 7 2 2" xfId="1971"/>
    <cellStyle name="Měna 11 7 2 3" xfId="2962"/>
    <cellStyle name="Měna 11 7 3" xfId="1713"/>
    <cellStyle name="Měna 11 7 3 2" xfId="4442"/>
    <cellStyle name="Měna 11 7 3 2 2" xfId="7745"/>
    <cellStyle name="Měna 11 7 3 2 2 2" xfId="16039"/>
    <cellStyle name="Měna 11 7 3 2 3" xfId="10801"/>
    <cellStyle name="Měna 11 7 3 2 4" xfId="13862"/>
    <cellStyle name="Měna 11 7 3 3" xfId="4796"/>
    <cellStyle name="Měna 11 7 3 4" xfId="5430"/>
    <cellStyle name="Měna 11 7 3 4 2" xfId="8652"/>
    <cellStyle name="Měna 11 7 3 4 2 2" xfId="16040"/>
    <cellStyle name="Měna 11 7 3 4 3" xfId="11710"/>
    <cellStyle name="Měna 11 7 3 4 4" xfId="14768"/>
    <cellStyle name="Měna 11 7 3 5" xfId="6056"/>
    <cellStyle name="Měna 11 7 3 5 2" xfId="9252"/>
    <cellStyle name="Měna 11 7 3 5 2 2" xfId="16041"/>
    <cellStyle name="Měna 11 7 3 5 3" xfId="12310"/>
    <cellStyle name="Měna 11 7 3 5 4" xfId="15368"/>
    <cellStyle name="Měna 11 7 3 6" xfId="3072"/>
    <cellStyle name="Měna 11 7 3 6 2" xfId="18369"/>
    <cellStyle name="Měna 11 7 3 7" xfId="7109"/>
    <cellStyle name="Měna 11 7 3 8" xfId="10160"/>
    <cellStyle name="Měna 11 7 3 9" xfId="13230"/>
    <cellStyle name="Měna 11 7 4" xfId="4232"/>
    <cellStyle name="Měna 11 7 4 2" xfId="4797"/>
    <cellStyle name="Měna 11 7 4 3" xfId="7578"/>
    <cellStyle name="Měna 11 7 4 4" xfId="10634"/>
    <cellStyle name="Měna 11 7 4 5" xfId="13695"/>
    <cellStyle name="Měna 11 7 5" xfId="5429"/>
    <cellStyle name="Měna 11 7 5 2" xfId="8651"/>
    <cellStyle name="Měna 11 7 5 2 2" xfId="16042"/>
    <cellStyle name="Měna 11 7 5 3" xfId="11709"/>
    <cellStyle name="Měna 11 7 5 4" xfId="14767"/>
    <cellStyle name="Měna 11 7 6" xfId="6055"/>
    <cellStyle name="Měna 11 7 6 2" xfId="9251"/>
    <cellStyle name="Měna 11 7 6 2 2" xfId="16043"/>
    <cellStyle name="Měna 11 7 6 3" xfId="12309"/>
    <cellStyle name="Měna 11 7 6 4" xfId="15367"/>
    <cellStyle name="Měna 11 7 7" xfId="2285"/>
    <cellStyle name="Měna 11 7 7 2" xfId="16044"/>
    <cellStyle name="Měna 11 7 8" xfId="6918"/>
    <cellStyle name="Měna 11 7 8 2" xfId="18370"/>
    <cellStyle name="Měna 11 7 9" xfId="9957"/>
    <cellStyle name="Měna 11 8" xfId="1124"/>
    <cellStyle name="Měna 11 8 2" xfId="1454"/>
    <cellStyle name="Měna 11 8 2 2" xfId="2006"/>
    <cellStyle name="Měna 11 8 2 2 2" xfId="16045"/>
    <cellStyle name="Měna 11 8 2 3" xfId="4515"/>
    <cellStyle name="Měna 11 8 2 4" xfId="7818"/>
    <cellStyle name="Měna 11 8 2 5" xfId="10874"/>
    <cellStyle name="Měna 11 8 2 6" xfId="13935"/>
    <cellStyle name="Měna 11 8 3" xfId="1748"/>
    <cellStyle name="Měna 11 8 3 2" xfId="4798"/>
    <cellStyle name="Měna 11 8 4" xfId="5431"/>
    <cellStyle name="Měna 11 8 4 2" xfId="8653"/>
    <cellStyle name="Měna 11 8 4 2 2" xfId="16046"/>
    <cellStyle name="Měna 11 8 4 3" xfId="11711"/>
    <cellStyle name="Měna 11 8 4 4" xfId="14769"/>
    <cellStyle name="Měna 11 8 5" xfId="6057"/>
    <cellStyle name="Měna 11 8 5 2" xfId="9253"/>
    <cellStyle name="Měna 11 8 5 2 2" xfId="16047"/>
    <cellStyle name="Měna 11 8 5 3" xfId="12311"/>
    <cellStyle name="Měna 11 8 5 4" xfId="15369"/>
    <cellStyle name="Měna 11 8 6" xfId="3150"/>
    <cellStyle name="Měna 11 8 6 2" xfId="16048"/>
    <cellStyle name="Měna 11 8 7" xfId="7182"/>
    <cellStyle name="Měna 11 8 7 2" xfId="18368"/>
    <cellStyle name="Měna 11 8 8" xfId="10233"/>
    <cellStyle name="Měna 11 8 9" xfId="13303"/>
    <cellStyle name="Měna 11 9" xfId="1170"/>
    <cellStyle name="Měna 11 9 2" xfId="1490"/>
    <cellStyle name="Měna 11 9 2 2" xfId="2041"/>
    <cellStyle name="Měna 11 9 2 2 2" xfId="16049"/>
    <cellStyle name="Měna 11 9 2 3" xfId="4559"/>
    <cellStyle name="Měna 11 9 2 4" xfId="7862"/>
    <cellStyle name="Měna 11 9 2 5" xfId="10918"/>
    <cellStyle name="Měna 11 9 2 6" xfId="13979"/>
    <cellStyle name="Měna 11 9 3" xfId="1784"/>
    <cellStyle name="Měna 11 9 3 2" xfId="4799"/>
    <cellStyle name="Měna 11 9 4" xfId="5432"/>
    <cellStyle name="Měna 11 9 4 2" xfId="8654"/>
    <cellStyle name="Měna 11 9 4 2 2" xfId="16050"/>
    <cellStyle name="Měna 11 9 4 3" xfId="11712"/>
    <cellStyle name="Měna 11 9 4 4" xfId="14770"/>
    <cellStyle name="Měna 11 9 5" xfId="6058"/>
    <cellStyle name="Měna 11 9 5 2" xfId="9254"/>
    <cellStyle name="Měna 11 9 5 2 2" xfId="16051"/>
    <cellStyle name="Měna 11 9 5 3" xfId="12312"/>
    <cellStyle name="Měna 11 9 5 4" xfId="15370"/>
    <cellStyle name="Měna 11 9 6" xfId="3206"/>
    <cellStyle name="Měna 11 9 6 2" xfId="16052"/>
    <cellStyle name="Měna 11 9 7" xfId="7226"/>
    <cellStyle name="Měna 11 9 7 2" xfId="18367"/>
    <cellStyle name="Měna 11 9 8" xfId="10277"/>
    <cellStyle name="Měna 11 9 9" xfId="13347"/>
    <cellStyle name="Měna 12" xfId="118"/>
    <cellStyle name="Měna 12 2" xfId="119"/>
    <cellStyle name="Měna 12 2 2" xfId="695"/>
    <cellStyle name="Měna 12 2 3" xfId="533"/>
    <cellStyle name="Měna 12 2 4" xfId="3478"/>
    <cellStyle name="Měna 12 3" xfId="120"/>
    <cellStyle name="Měna 12 3 2" xfId="121"/>
    <cellStyle name="Měna 12 3 2 2" xfId="2286"/>
    <cellStyle name="Měna 12 3 3" xfId="2287"/>
    <cellStyle name="Měna 12 4" xfId="122"/>
    <cellStyle name="Měna 12 4 2" xfId="123"/>
    <cellStyle name="Měna 12 4 2 2" xfId="2288"/>
    <cellStyle name="Měna 12 4 3" xfId="2289"/>
    <cellStyle name="Měna 12 5" xfId="124"/>
    <cellStyle name="Měna 12 5 2" xfId="125"/>
    <cellStyle name="Měna 12 5 2 2" xfId="2290"/>
    <cellStyle name="Měna 12 5 3" xfId="2291"/>
    <cellStyle name="Měna 12 6" xfId="126"/>
    <cellStyle name="Měna 12 6 2" xfId="127"/>
    <cellStyle name="Měna 12 6 2 2" xfId="128"/>
    <cellStyle name="Měna 12 6 2 2 2" xfId="2292"/>
    <cellStyle name="Měna 12 6 2 3" xfId="2293"/>
    <cellStyle name="Měna 12 6 3" xfId="129"/>
    <cellStyle name="Měna 12 6 3 2" xfId="2294"/>
    <cellStyle name="Měna 12 6 4" xfId="2295"/>
    <cellStyle name="Měna 12 7" xfId="130"/>
    <cellStyle name="Měna 12 7 2" xfId="2296"/>
    <cellStyle name="Měna 12 8" xfId="2297"/>
    <cellStyle name="Měna 13" xfId="131"/>
    <cellStyle name="Měna 13 2" xfId="132"/>
    <cellStyle name="Měna 13 2 2" xfId="700"/>
    <cellStyle name="Měna 13 2 3" xfId="536"/>
    <cellStyle name="Měna 13 2 4" xfId="3480"/>
    <cellStyle name="Měna 13 3" xfId="133"/>
    <cellStyle name="Měna 13 3 2" xfId="701"/>
    <cellStyle name="Měna 13 3 3" xfId="537"/>
    <cellStyle name="Měna 13 3 4" xfId="3481"/>
    <cellStyle name="Měna 13 4" xfId="134"/>
    <cellStyle name="Měna 13 4 2" xfId="135"/>
    <cellStyle name="Měna 13 4 2 2" xfId="703"/>
    <cellStyle name="Měna 13 4 2 3" xfId="539"/>
    <cellStyle name="Měna 13 4 2 4" xfId="3483"/>
    <cellStyle name="Měna 13 4 3" xfId="702"/>
    <cellStyle name="Měna 13 4 4" xfId="538"/>
    <cellStyle name="Měna 13 4 5" xfId="3482"/>
    <cellStyle name="Měna 13 5" xfId="699"/>
    <cellStyle name="Měna 13 6" xfId="535"/>
    <cellStyle name="Měna 13 7" xfId="3479"/>
    <cellStyle name="Měna 14" xfId="136"/>
    <cellStyle name="Měna 14 2" xfId="137"/>
    <cellStyle name="Měna 14 2 2" xfId="705"/>
    <cellStyle name="Měna 14 2 3" xfId="541"/>
    <cellStyle name="Měna 14 2 4" xfId="3485"/>
    <cellStyle name="Měna 14 3" xfId="138"/>
    <cellStyle name="Měna 14 3 2" xfId="706"/>
    <cellStyle name="Měna 14 3 3" xfId="542"/>
    <cellStyle name="Měna 14 3 4" xfId="3486"/>
    <cellStyle name="Měna 14 4" xfId="139"/>
    <cellStyle name="Měna 14 4 2" xfId="707"/>
    <cellStyle name="Měna 14 4 3" xfId="543"/>
    <cellStyle name="Měna 14 4 4" xfId="3487"/>
    <cellStyle name="Měna 14 5" xfId="140"/>
    <cellStyle name="Měna 14 5 2" xfId="141"/>
    <cellStyle name="Měna 14 5 2 2" xfId="2298"/>
    <cellStyle name="Měna 14 5 3" xfId="2299"/>
    <cellStyle name="Měna 14 6" xfId="704"/>
    <cellStyle name="Měna 14 7" xfId="540"/>
    <cellStyle name="Měna 14 8" xfId="3484"/>
    <cellStyle name="Měna 15" xfId="142"/>
    <cellStyle name="Měna 15 2" xfId="143"/>
    <cellStyle name="Měna 15 2 2" xfId="709"/>
    <cellStyle name="Měna 15 2 3" xfId="545"/>
    <cellStyle name="Měna 15 2 4" xfId="3490"/>
    <cellStyle name="Měna 15 3" xfId="708"/>
    <cellStyle name="Měna 15 4" xfId="544"/>
    <cellStyle name="Měna 15 5" xfId="3488"/>
    <cellStyle name="Měna 16" xfId="144"/>
    <cellStyle name="Měna 16 2" xfId="145"/>
    <cellStyle name="Měna 16 2 2" xfId="711"/>
    <cellStyle name="Měna 16 2 3" xfId="547"/>
    <cellStyle name="Měna 16 2 4" xfId="3492"/>
    <cellStyle name="Měna 16 3" xfId="146"/>
    <cellStyle name="Měna 16 3 2" xfId="712"/>
    <cellStyle name="Měna 16 3 2 2" xfId="3693"/>
    <cellStyle name="Měna 16 3 3" xfId="548"/>
    <cellStyle name="Měna 16 3 4" xfId="3493"/>
    <cellStyle name="Měna 16 4" xfId="147"/>
    <cellStyle name="Měna 16 4 2" xfId="148"/>
    <cellStyle name="Měna 16 4 2 2" xfId="2300"/>
    <cellStyle name="Měna 16 4 3" xfId="2301"/>
    <cellStyle name="Měna 16 5" xfId="710"/>
    <cellStyle name="Měna 16 6" xfId="546"/>
    <cellStyle name="Měna 16 7" xfId="3491"/>
    <cellStyle name="Měna 17" xfId="149"/>
    <cellStyle name="Měna 17 2" xfId="150"/>
    <cellStyle name="Měna 17 2 2" xfId="2302"/>
    <cellStyle name="Měna 17 3" xfId="2303"/>
    <cellStyle name="Měna 18" xfId="151"/>
    <cellStyle name="Měna 18 2" xfId="2173"/>
    <cellStyle name="Měna 18 3" xfId="2172"/>
    <cellStyle name="Měna 19" xfId="152"/>
    <cellStyle name="Měna 19 2" xfId="153"/>
    <cellStyle name="Měna 19 2 2" xfId="2304"/>
    <cellStyle name="Měna 19 3" xfId="2305"/>
    <cellStyle name="Měna 2" xfId="154"/>
    <cellStyle name="Měna 2 2" xfId="155"/>
    <cellStyle name="Měna 2 2 2" xfId="715"/>
    <cellStyle name="Měna 2 2 2 2" xfId="3750"/>
    <cellStyle name="Měna 2 2 3" xfId="552"/>
    <cellStyle name="Měna 2 2 4" xfId="3496"/>
    <cellStyle name="Měna 2 3" xfId="156"/>
    <cellStyle name="Měna 2 3 10" xfId="553"/>
    <cellStyle name="Měna 2 3 10 2" xfId="4767"/>
    <cellStyle name="Měna 2 3 10 2 2" xfId="8068"/>
    <cellStyle name="Měna 2 3 10 2 2 2" xfId="16053"/>
    <cellStyle name="Měna 2 3 10 2 3" xfId="11124"/>
    <cellStyle name="Měna 2 3 10 2 4" xfId="14185"/>
    <cellStyle name="Měna 2 3 10 3" xfId="4801"/>
    <cellStyle name="Měna 2 3 10 4" xfId="5434"/>
    <cellStyle name="Měna 2 3 10 4 2" xfId="8655"/>
    <cellStyle name="Měna 2 3 10 4 2 2" xfId="16054"/>
    <cellStyle name="Měna 2 3 10 4 3" xfId="11713"/>
    <cellStyle name="Měna 2 3 10 4 4" xfId="14771"/>
    <cellStyle name="Měna 2 3 10 5" xfId="6059"/>
    <cellStyle name="Měna 2 3 10 5 2" xfId="9255"/>
    <cellStyle name="Měna 2 3 10 5 2 2" xfId="16055"/>
    <cellStyle name="Měna 2 3 10 5 3" xfId="12313"/>
    <cellStyle name="Měna 2 3 10 5 4" xfId="15371"/>
    <cellStyle name="Měna 2 3 10 6" xfId="3685"/>
    <cellStyle name="Měna 2 3 10 6 2" xfId="18198"/>
    <cellStyle name="Měna 2 3 10 7" xfId="7435"/>
    <cellStyle name="Měna 2 3 10 8" xfId="10489"/>
    <cellStyle name="Měna 2 3 10 9" xfId="13553"/>
    <cellStyle name="Měna 2 3 11" xfId="1539"/>
    <cellStyle name="Měna 2 3 11 2" xfId="4802"/>
    <cellStyle name="Měna 2 3 12" xfId="2097"/>
    <cellStyle name="Měna 2 3 12 2" xfId="16056"/>
    <cellStyle name="Měna 2 3 13" xfId="6814"/>
    <cellStyle name="Měna 2 3 14" xfId="9846"/>
    <cellStyle name="Měna 2 3 15" xfId="12937"/>
    <cellStyle name="Měna 2 3 2" xfId="157"/>
    <cellStyle name="Měna 2 3 2 10" xfId="1540"/>
    <cellStyle name="Měna 2 3 2 10 2" xfId="4803"/>
    <cellStyle name="Měna 2 3 2 11" xfId="2098"/>
    <cellStyle name="Měna 2 3 2 11 2" xfId="16057"/>
    <cellStyle name="Měna 2 3 2 12" xfId="6815"/>
    <cellStyle name="Měna 2 3 2 13" xfId="9847"/>
    <cellStyle name="Měna 2 3 2 14" xfId="12938"/>
    <cellStyle name="Měna 2 3 2 2" xfId="717"/>
    <cellStyle name="Měna 2 3 2 2 2" xfId="756"/>
    <cellStyle name="Měna 2 3 2 2 2 2" xfId="2306"/>
    <cellStyle name="Měna 2 3 2 2 3" xfId="1289"/>
    <cellStyle name="Měna 2 3 2 2 3 2" xfId="1862"/>
    <cellStyle name="Měna 2 3 2 2 3 2 2" xfId="3751"/>
    <cellStyle name="Měna 2 3 2 2 3 3" xfId="2996"/>
    <cellStyle name="Měna 2 3 2 2 3 3 2" xfId="4411"/>
    <cellStyle name="Měna 2 3 2 2 3 3 2 2" xfId="7714"/>
    <cellStyle name="Měna 2 3 2 2 3 3 2 2 2" xfId="16058"/>
    <cellStyle name="Měna 2 3 2 2 3 3 2 3" xfId="10770"/>
    <cellStyle name="Měna 2 3 2 2 3 3 2 4" xfId="13831"/>
    <cellStyle name="Měna 2 3 2 2 3 3 3" xfId="4804"/>
    <cellStyle name="Měna 2 3 2 2 3 3 4" xfId="5435"/>
    <cellStyle name="Měna 2 3 2 2 3 3 4 2" xfId="8656"/>
    <cellStyle name="Měna 2 3 2 2 3 3 4 2 2" xfId="16059"/>
    <cellStyle name="Měna 2 3 2 2 3 3 4 3" xfId="11714"/>
    <cellStyle name="Měna 2 3 2 2 3 3 4 4" xfId="14772"/>
    <cellStyle name="Měna 2 3 2 2 3 3 5" xfId="6060"/>
    <cellStyle name="Měna 2 3 2 2 3 3 5 2" xfId="9256"/>
    <cellStyle name="Měna 2 3 2 2 3 3 5 2 2" xfId="16060"/>
    <cellStyle name="Měna 2 3 2 2 3 3 5 3" xfId="12314"/>
    <cellStyle name="Měna 2 3 2 2 3 3 5 4" xfId="15372"/>
    <cellStyle name="Měna 2 3 2 2 3 3 6" xfId="7078"/>
    <cellStyle name="Měna 2 3 2 2 3 3 6 2" xfId="18195"/>
    <cellStyle name="Měna 2 3 2 2 3 3 7" xfId="10127"/>
    <cellStyle name="Měna 2 3 2 2 3 3 8" xfId="13199"/>
    <cellStyle name="Měna 2 3 2 2 3 4" xfId="2307"/>
    <cellStyle name="Měna 2 3 2 2 4" xfId="1601"/>
    <cellStyle name="Měna 2 3 2 2 4 2" xfId="2308"/>
    <cellStyle name="Měna 2 3 2 2 5" xfId="2309"/>
    <cellStyle name="Měna 2 3 2 2 5 2" xfId="2964"/>
    <cellStyle name="Měna 2 3 2 2 6" xfId="4136"/>
    <cellStyle name="Měna 2 3 2 2 7" xfId="4052"/>
    <cellStyle name="Měna 2 3 2 2 7 2" xfId="7454"/>
    <cellStyle name="Měna 2 3 2 2 7 2 2" xfId="16061"/>
    <cellStyle name="Měna 2 3 2 2 7 3" xfId="10510"/>
    <cellStyle name="Měna 2 3 2 2 7 4" xfId="13571"/>
    <cellStyle name="Měna 2 3 2 3" xfId="929"/>
    <cellStyle name="Měna 2 3 2 3 10" xfId="9900"/>
    <cellStyle name="Měna 2 3 2 3 11" xfId="12987"/>
    <cellStyle name="Měna 2 3 2 3 2" xfId="1348"/>
    <cellStyle name="Měna 2 3 2 3 2 10" xfId="13150"/>
    <cellStyle name="Měna 2 3 2 3 2 2" xfId="1904"/>
    <cellStyle name="Měna 2 3 2 3 2 2 2" xfId="2965"/>
    <cellStyle name="Měna 2 3 2 3 2 3" xfId="3922"/>
    <cellStyle name="Měna 2 3 2 3 2 3 2" xfId="4772"/>
    <cellStyle name="Měna 2 3 2 3 2 3 2 2" xfId="8073"/>
    <cellStyle name="Měna 2 3 2 3 2 3 2 2 2" xfId="16062"/>
    <cellStyle name="Měna 2 3 2 3 2 3 2 3" xfId="11129"/>
    <cellStyle name="Měna 2 3 2 3 2 3 2 4" xfId="14190"/>
    <cellStyle name="Měna 2 3 2 3 2 3 3" xfId="4805"/>
    <cellStyle name="Měna 2 3 2 3 2 3 4" xfId="5438"/>
    <cellStyle name="Měna 2 3 2 3 2 3 4 2" xfId="8659"/>
    <cellStyle name="Měna 2 3 2 3 2 3 4 2 2" xfId="16063"/>
    <cellStyle name="Měna 2 3 2 3 2 3 4 3" xfId="11717"/>
    <cellStyle name="Měna 2 3 2 3 2 3 4 4" xfId="14775"/>
    <cellStyle name="Měna 2 3 2 3 2 3 5" xfId="6063"/>
    <cellStyle name="Měna 2 3 2 3 2 3 5 2" xfId="9259"/>
    <cellStyle name="Měna 2 3 2 3 2 3 5 2 2" xfId="16064"/>
    <cellStyle name="Měna 2 3 2 3 2 3 5 3" xfId="12317"/>
    <cellStyle name="Měna 2 3 2 3 2 3 5 4" xfId="15375"/>
    <cellStyle name="Měna 2 3 2 3 2 3 6" xfId="7445"/>
    <cellStyle name="Měna 2 3 2 3 2 3 6 2" xfId="18192"/>
    <cellStyle name="Měna 2 3 2 3 2 3 7" xfId="10501"/>
    <cellStyle name="Měna 2 3 2 3 2 3 8" xfId="13562"/>
    <cellStyle name="Měna 2 3 2 3 2 4" xfId="4359"/>
    <cellStyle name="Měna 2 3 2 3 2 4 2" xfId="4806"/>
    <cellStyle name="Měna 2 3 2 3 2 4 3" xfId="7665"/>
    <cellStyle name="Měna 2 3 2 3 2 4 4" xfId="10721"/>
    <cellStyle name="Měna 2 3 2 3 2 4 5" xfId="13782"/>
    <cellStyle name="Měna 2 3 2 3 2 5" xfId="5437"/>
    <cellStyle name="Měna 2 3 2 3 2 5 2" xfId="8658"/>
    <cellStyle name="Měna 2 3 2 3 2 5 2 2" xfId="16065"/>
    <cellStyle name="Měna 2 3 2 3 2 5 3" xfId="11716"/>
    <cellStyle name="Měna 2 3 2 3 2 5 4" xfId="14774"/>
    <cellStyle name="Měna 2 3 2 3 2 6" xfId="6062"/>
    <cellStyle name="Měna 2 3 2 3 2 6 2" xfId="9258"/>
    <cellStyle name="Měna 2 3 2 3 2 6 2 2" xfId="16066"/>
    <cellStyle name="Měna 2 3 2 3 2 6 3" xfId="12316"/>
    <cellStyle name="Měna 2 3 2 3 2 6 4" xfId="15374"/>
    <cellStyle name="Měna 2 3 2 3 2 7" xfId="2867"/>
    <cellStyle name="Měna 2 3 2 3 2 7 2" xfId="16067"/>
    <cellStyle name="Měna 2 3 2 3 2 8" xfId="7026"/>
    <cellStyle name="Měna 2 3 2 3 2 8 2" xfId="18193"/>
    <cellStyle name="Měna 2 3 2 3 2 9" xfId="10072"/>
    <cellStyle name="Měna 2 3 2 3 3" xfId="1645"/>
    <cellStyle name="Měna 2 3 2 3 3 2" xfId="2310"/>
    <cellStyle name="Měna 2 3 2 3 4" xfId="3049"/>
    <cellStyle name="Měna 2 3 2 3 4 2" xfId="4433"/>
    <cellStyle name="Měna 2 3 2 3 4 2 2" xfId="7736"/>
    <cellStyle name="Měna 2 3 2 3 4 2 2 2" xfId="16068"/>
    <cellStyle name="Měna 2 3 2 3 4 2 3" xfId="10792"/>
    <cellStyle name="Měna 2 3 2 3 4 2 4" xfId="13853"/>
    <cellStyle name="Měna 2 3 2 3 4 3" xfId="4807"/>
    <cellStyle name="Měna 2 3 2 3 4 4" xfId="5439"/>
    <cellStyle name="Měna 2 3 2 3 4 4 2" xfId="8660"/>
    <cellStyle name="Měna 2 3 2 3 4 4 2 2" xfId="16069"/>
    <cellStyle name="Měna 2 3 2 3 4 4 3" xfId="11718"/>
    <cellStyle name="Měna 2 3 2 3 4 4 4" xfId="14776"/>
    <cellStyle name="Měna 2 3 2 3 4 5" xfId="6064"/>
    <cellStyle name="Měna 2 3 2 3 4 5 2" xfId="9260"/>
    <cellStyle name="Měna 2 3 2 3 4 5 2 2" xfId="16070"/>
    <cellStyle name="Měna 2 3 2 3 4 5 3" xfId="12318"/>
    <cellStyle name="Měna 2 3 2 3 4 5 4" xfId="15376"/>
    <cellStyle name="Měna 2 3 2 3 4 6" xfId="7100"/>
    <cellStyle name="Měna 2 3 2 3 4 6 2" xfId="18191"/>
    <cellStyle name="Měna 2 3 2 3 4 7" xfId="10150"/>
    <cellStyle name="Měna 2 3 2 3 4 8" xfId="13221"/>
    <cellStyle name="Měna 2 3 2 3 5" xfId="4160"/>
    <cellStyle name="Měna 2 3 2 3 5 2" xfId="4808"/>
    <cellStyle name="Měna 2 3 2 3 5 3" xfId="7534"/>
    <cellStyle name="Měna 2 3 2 3 5 4" xfId="10590"/>
    <cellStyle name="Měna 2 3 2 3 5 5" xfId="13651"/>
    <cellStyle name="Měna 2 3 2 3 6" xfId="5436"/>
    <cellStyle name="Měna 2 3 2 3 6 2" xfId="8657"/>
    <cellStyle name="Měna 2 3 2 3 6 2 2" xfId="16071"/>
    <cellStyle name="Měna 2 3 2 3 6 3" xfId="11715"/>
    <cellStyle name="Měna 2 3 2 3 6 4" xfId="14773"/>
    <cellStyle name="Měna 2 3 2 3 7" xfId="6061"/>
    <cellStyle name="Měna 2 3 2 3 7 2" xfId="9257"/>
    <cellStyle name="Měna 2 3 2 3 7 2 2" xfId="16072"/>
    <cellStyle name="Měna 2 3 2 3 7 3" xfId="12315"/>
    <cellStyle name="Měna 2 3 2 3 7 4" xfId="15373"/>
    <cellStyle name="Měna 2 3 2 3 8" xfId="2174"/>
    <cellStyle name="Měna 2 3 2 3 8 2" xfId="16073"/>
    <cellStyle name="Měna 2 3 2 3 9" xfId="6862"/>
    <cellStyle name="Měna 2 3 2 3 9 2" xfId="18194"/>
    <cellStyle name="Měna 2 3 2 4" xfId="985"/>
    <cellStyle name="Měna 2 3 2 4 2" xfId="1383"/>
    <cellStyle name="Měna 2 3 2 4 2 2" xfId="1939"/>
    <cellStyle name="Měna 2 3 2 4 2 3" xfId="2312"/>
    <cellStyle name="Měna 2 3 2 4 3" xfId="1680"/>
    <cellStyle name="Měna 2 3 2 4 3 2" xfId="3752"/>
    <cellStyle name="Měna 2 3 2 4 4" xfId="3061"/>
    <cellStyle name="Měna 2 3 2 4 4 2" xfId="4440"/>
    <cellStyle name="Měna 2 3 2 4 4 2 2" xfId="7743"/>
    <cellStyle name="Měna 2 3 2 4 4 2 2 2" xfId="16074"/>
    <cellStyle name="Měna 2 3 2 4 4 2 3" xfId="10799"/>
    <cellStyle name="Měna 2 3 2 4 4 2 4" xfId="13860"/>
    <cellStyle name="Měna 2 3 2 4 4 3" xfId="4809"/>
    <cellStyle name="Měna 2 3 2 4 4 4" xfId="5440"/>
    <cellStyle name="Měna 2 3 2 4 4 4 2" xfId="8661"/>
    <cellStyle name="Měna 2 3 2 4 4 4 2 2" xfId="16075"/>
    <cellStyle name="Měna 2 3 2 4 4 4 3" xfId="11719"/>
    <cellStyle name="Měna 2 3 2 4 4 4 4" xfId="14777"/>
    <cellStyle name="Měna 2 3 2 4 4 5" xfId="6065"/>
    <cellStyle name="Měna 2 3 2 4 4 5 2" xfId="9261"/>
    <cellStyle name="Měna 2 3 2 4 4 5 2 2" xfId="16076"/>
    <cellStyle name="Měna 2 3 2 4 4 5 3" xfId="12319"/>
    <cellStyle name="Měna 2 3 2 4 4 5 4" xfId="15377"/>
    <cellStyle name="Měna 2 3 2 4 4 6" xfId="7107"/>
    <cellStyle name="Měna 2 3 2 4 4 6 2" xfId="18188"/>
    <cellStyle name="Měna 2 3 2 4 4 7" xfId="10157"/>
    <cellStyle name="Měna 2 3 2 4 4 8" xfId="13228"/>
    <cellStyle name="Měna 2 3 2 4 5" xfId="2311"/>
    <cellStyle name="Měna 2 3 2 5" xfId="1065"/>
    <cellStyle name="Měna 2 3 2 5 2" xfId="1419"/>
    <cellStyle name="Měna 2 3 2 5 2 2" xfId="1974"/>
    <cellStyle name="Měna 2 3 2 5 2 3" xfId="2314"/>
    <cellStyle name="Měna 2 3 2 5 3" xfId="1716"/>
    <cellStyle name="Měna 2 3 2 5 3 2" xfId="3753"/>
    <cellStyle name="Měna 2 3 2 5 4" xfId="3075"/>
    <cellStyle name="Měna 2 3 2 5 4 2" xfId="4445"/>
    <cellStyle name="Měna 2 3 2 5 4 2 2" xfId="7748"/>
    <cellStyle name="Měna 2 3 2 5 4 2 2 2" xfId="16077"/>
    <cellStyle name="Měna 2 3 2 5 4 2 3" xfId="10804"/>
    <cellStyle name="Měna 2 3 2 5 4 2 4" xfId="13865"/>
    <cellStyle name="Měna 2 3 2 5 4 3" xfId="4810"/>
    <cellStyle name="Měna 2 3 2 5 4 4" xfId="5441"/>
    <cellStyle name="Měna 2 3 2 5 4 4 2" xfId="8662"/>
    <cellStyle name="Měna 2 3 2 5 4 4 2 2" xfId="16078"/>
    <cellStyle name="Měna 2 3 2 5 4 4 3" xfId="11720"/>
    <cellStyle name="Měna 2 3 2 5 4 4 4" xfId="14778"/>
    <cellStyle name="Měna 2 3 2 5 4 5" xfId="6066"/>
    <cellStyle name="Měna 2 3 2 5 4 5 2" xfId="9262"/>
    <cellStyle name="Měna 2 3 2 5 4 5 2 2" xfId="16079"/>
    <cellStyle name="Měna 2 3 2 5 4 5 3" xfId="12320"/>
    <cellStyle name="Měna 2 3 2 5 4 5 4" xfId="15378"/>
    <cellStyle name="Měna 2 3 2 5 4 6" xfId="7112"/>
    <cellStyle name="Měna 2 3 2 5 4 6 2" xfId="18187"/>
    <cellStyle name="Měna 2 3 2 5 4 7" xfId="10163"/>
    <cellStyle name="Měna 2 3 2 5 4 8" xfId="13233"/>
    <cellStyle name="Měna 2 3 2 5 5" xfId="2313"/>
    <cellStyle name="Měna 2 3 2 6" xfId="1128"/>
    <cellStyle name="Měna 2 3 2 6 10" xfId="13044"/>
    <cellStyle name="Měna 2 3 2 6 2" xfId="1457"/>
    <cellStyle name="Měna 2 3 2 6 2 2" xfId="2009"/>
    <cellStyle name="Měna 2 3 2 6 2 3" xfId="2966"/>
    <cellStyle name="Měna 2 3 2 6 3" xfId="1751"/>
    <cellStyle name="Měna 2 3 2 6 3 2" xfId="4518"/>
    <cellStyle name="Měna 2 3 2 6 3 2 2" xfId="7821"/>
    <cellStyle name="Měna 2 3 2 6 3 2 2 2" xfId="16080"/>
    <cellStyle name="Měna 2 3 2 6 3 2 3" xfId="10877"/>
    <cellStyle name="Měna 2 3 2 6 3 2 4" xfId="13938"/>
    <cellStyle name="Měna 2 3 2 6 3 3" xfId="4811"/>
    <cellStyle name="Měna 2 3 2 6 3 4" xfId="5443"/>
    <cellStyle name="Měna 2 3 2 6 3 4 2" xfId="8664"/>
    <cellStyle name="Měna 2 3 2 6 3 4 2 2" xfId="16081"/>
    <cellStyle name="Měna 2 3 2 6 3 4 3" xfId="11722"/>
    <cellStyle name="Měna 2 3 2 6 3 4 4" xfId="14780"/>
    <cellStyle name="Měna 2 3 2 6 3 5" xfId="6068"/>
    <cellStyle name="Měna 2 3 2 6 3 5 2" xfId="9264"/>
    <cellStyle name="Měna 2 3 2 6 3 5 2 2" xfId="16082"/>
    <cellStyle name="Měna 2 3 2 6 3 5 3" xfId="12322"/>
    <cellStyle name="Měna 2 3 2 6 3 5 4" xfId="15380"/>
    <cellStyle name="Měna 2 3 2 6 3 6" xfId="3154"/>
    <cellStyle name="Měna 2 3 2 6 3 6 2" xfId="18185"/>
    <cellStyle name="Měna 2 3 2 6 3 7" xfId="7185"/>
    <cellStyle name="Měna 2 3 2 6 3 8" xfId="10236"/>
    <cellStyle name="Měna 2 3 2 6 3 9" xfId="13306"/>
    <cellStyle name="Měna 2 3 2 6 4" xfId="4233"/>
    <cellStyle name="Měna 2 3 2 6 4 2" xfId="4812"/>
    <cellStyle name="Měna 2 3 2 6 4 3" xfId="7579"/>
    <cellStyle name="Měna 2 3 2 6 4 4" xfId="10635"/>
    <cellStyle name="Měna 2 3 2 6 4 5" xfId="13696"/>
    <cellStyle name="Měna 2 3 2 6 5" xfId="5442"/>
    <cellStyle name="Měna 2 3 2 6 5 2" xfId="8663"/>
    <cellStyle name="Měna 2 3 2 6 5 2 2" xfId="16083"/>
    <cellStyle name="Měna 2 3 2 6 5 3" xfId="11721"/>
    <cellStyle name="Měna 2 3 2 6 5 4" xfId="14779"/>
    <cellStyle name="Měna 2 3 2 6 6" xfId="6067"/>
    <cellStyle name="Měna 2 3 2 6 6 2" xfId="9263"/>
    <cellStyle name="Měna 2 3 2 6 6 2 2" xfId="16084"/>
    <cellStyle name="Měna 2 3 2 6 6 3" xfId="12321"/>
    <cellStyle name="Měna 2 3 2 6 6 4" xfId="15379"/>
    <cellStyle name="Měna 2 3 2 6 7" xfId="2315"/>
    <cellStyle name="Měna 2 3 2 6 7 2" xfId="16085"/>
    <cellStyle name="Měna 2 3 2 6 8" xfId="6919"/>
    <cellStyle name="Měna 2 3 2 6 8 2" xfId="18186"/>
    <cellStyle name="Měna 2 3 2 6 9" xfId="9958"/>
    <cellStyle name="Měna 2 3 2 7" xfId="1177"/>
    <cellStyle name="Měna 2 3 2 7 2" xfId="1493"/>
    <cellStyle name="Měna 2 3 2 7 2 2" xfId="2044"/>
    <cellStyle name="Měna 2 3 2 7 2 2 2" xfId="16086"/>
    <cellStyle name="Měna 2 3 2 7 2 3" xfId="4562"/>
    <cellStyle name="Měna 2 3 2 7 2 4" xfId="7865"/>
    <cellStyle name="Měna 2 3 2 7 2 5" xfId="10921"/>
    <cellStyle name="Měna 2 3 2 7 2 6" xfId="13982"/>
    <cellStyle name="Měna 2 3 2 7 3" xfId="1787"/>
    <cellStyle name="Měna 2 3 2 7 3 2" xfId="4813"/>
    <cellStyle name="Měna 2 3 2 7 4" xfId="5444"/>
    <cellStyle name="Měna 2 3 2 7 4 2" xfId="8665"/>
    <cellStyle name="Měna 2 3 2 7 4 2 2" xfId="16087"/>
    <cellStyle name="Měna 2 3 2 7 4 3" xfId="11723"/>
    <cellStyle name="Měna 2 3 2 7 4 4" xfId="14781"/>
    <cellStyle name="Měna 2 3 2 7 5" xfId="6069"/>
    <cellStyle name="Měna 2 3 2 7 5 2" xfId="9265"/>
    <cellStyle name="Měna 2 3 2 7 5 2 2" xfId="16088"/>
    <cellStyle name="Měna 2 3 2 7 5 3" xfId="12323"/>
    <cellStyle name="Měna 2 3 2 7 5 4" xfId="15381"/>
    <cellStyle name="Měna 2 3 2 7 6" xfId="3210"/>
    <cellStyle name="Měna 2 3 2 7 6 2" xfId="16089"/>
    <cellStyle name="Měna 2 3 2 7 7" xfId="7229"/>
    <cellStyle name="Měna 2 3 2 7 7 2" xfId="18184"/>
    <cellStyle name="Měna 2 3 2 7 8" xfId="10280"/>
    <cellStyle name="Měna 2 3 2 7 9" xfId="13350"/>
    <cellStyle name="Měna 2 3 2 8" xfId="1229"/>
    <cellStyle name="Měna 2 3 2 8 2" xfId="1821"/>
    <cellStyle name="Měna 2 3 2 8 2 2" xfId="4693"/>
    <cellStyle name="Měna 2 3 2 8 2 2 2" xfId="16090"/>
    <cellStyle name="Měna 2 3 2 8 2 3" xfId="7996"/>
    <cellStyle name="Měna 2 3 2 8 2 4" xfId="11052"/>
    <cellStyle name="Měna 2 3 2 8 2 5" xfId="14113"/>
    <cellStyle name="Měna 2 3 2 8 3" xfId="4814"/>
    <cellStyle name="Měna 2 3 2 8 4" xfId="5445"/>
    <cellStyle name="Měna 2 3 2 8 4 2" xfId="8666"/>
    <cellStyle name="Měna 2 3 2 8 4 2 2" xfId="16091"/>
    <cellStyle name="Měna 2 3 2 8 4 3" xfId="11724"/>
    <cellStyle name="Měna 2 3 2 8 4 4" xfId="14782"/>
    <cellStyle name="Měna 2 3 2 8 5" xfId="6070"/>
    <cellStyle name="Měna 2 3 2 8 5 2" xfId="9266"/>
    <cellStyle name="Měna 2 3 2 8 5 2 2" xfId="16092"/>
    <cellStyle name="Měna 2 3 2 8 5 3" xfId="12324"/>
    <cellStyle name="Měna 2 3 2 8 5 4" xfId="15382"/>
    <cellStyle name="Měna 2 3 2 8 6" xfId="3430"/>
    <cellStyle name="Měna 2 3 2 8 6 2" xfId="16093"/>
    <cellStyle name="Měna 2 3 2 8 7" xfId="7360"/>
    <cellStyle name="Měna 2 3 2 8 7 2" xfId="18183"/>
    <cellStyle name="Měna 2 3 2 8 8" xfId="10413"/>
    <cellStyle name="Měna 2 3 2 8 9" xfId="13481"/>
    <cellStyle name="Měna 2 3 2 9" xfId="554"/>
    <cellStyle name="Měna 2 3 2 9 2" xfId="4766"/>
    <cellStyle name="Měna 2 3 2 9 2 2" xfId="8067"/>
    <cellStyle name="Měna 2 3 2 9 2 2 2" xfId="16094"/>
    <cellStyle name="Měna 2 3 2 9 2 3" xfId="11123"/>
    <cellStyle name="Měna 2 3 2 9 2 4" xfId="14184"/>
    <cellStyle name="Měna 2 3 2 9 3" xfId="4815"/>
    <cellStyle name="Měna 2 3 2 9 4" xfId="5446"/>
    <cellStyle name="Měna 2 3 2 9 4 2" xfId="8667"/>
    <cellStyle name="Měna 2 3 2 9 4 2 2" xfId="16095"/>
    <cellStyle name="Měna 2 3 2 9 4 3" xfId="11725"/>
    <cellStyle name="Měna 2 3 2 9 4 4" xfId="14783"/>
    <cellStyle name="Měna 2 3 2 9 5" xfId="6071"/>
    <cellStyle name="Měna 2 3 2 9 5 2" xfId="9267"/>
    <cellStyle name="Měna 2 3 2 9 5 2 2" xfId="16096"/>
    <cellStyle name="Měna 2 3 2 9 5 3" xfId="12325"/>
    <cellStyle name="Měna 2 3 2 9 5 4" xfId="15383"/>
    <cellStyle name="Měna 2 3 2 9 6" xfId="3684"/>
    <cellStyle name="Měna 2 3 2 9 6 2" xfId="18182"/>
    <cellStyle name="Měna 2 3 2 9 7" xfId="7434"/>
    <cellStyle name="Měna 2 3 2 9 8" xfId="10488"/>
    <cellStyle name="Měna 2 3 2 9 9" xfId="13552"/>
    <cellStyle name="Měna 2 3 3" xfId="716"/>
    <cellStyle name="Měna 2 3 3 10" xfId="4053"/>
    <cellStyle name="Měna 2 3 3 10 2" xfId="7455"/>
    <cellStyle name="Měna 2 3 3 10 2 2" xfId="16097"/>
    <cellStyle name="Měna 2 3 3 10 3" xfId="10511"/>
    <cellStyle name="Měna 2 3 3 10 4" xfId="13572"/>
    <cellStyle name="Měna 2 3 3 2" xfId="755"/>
    <cellStyle name="Měna 2 3 3 2 2" xfId="2318"/>
    <cellStyle name="Měna 2 3 3 2 3" xfId="3755"/>
    <cellStyle name="Měna 2 3 3 2 4" xfId="3010"/>
    <cellStyle name="Měna 2 3 3 2 5" xfId="2317"/>
    <cellStyle name="Měna 2 3 3 3" xfId="1288"/>
    <cellStyle name="Měna 2 3 3 3 2" xfId="1861"/>
    <cellStyle name="Měna 2 3 3 3 2 2" xfId="3756"/>
    <cellStyle name="Měna 2 3 3 3 3" xfId="2995"/>
    <cellStyle name="Měna 2 3 3 3 3 2" xfId="4410"/>
    <cellStyle name="Měna 2 3 3 3 3 2 2" xfId="7713"/>
    <cellStyle name="Měna 2 3 3 3 3 2 2 2" xfId="16098"/>
    <cellStyle name="Měna 2 3 3 3 3 2 3" xfId="10769"/>
    <cellStyle name="Měna 2 3 3 3 3 2 4" xfId="13830"/>
    <cellStyle name="Měna 2 3 3 3 3 3" xfId="4816"/>
    <cellStyle name="Měna 2 3 3 3 3 4" xfId="5447"/>
    <cellStyle name="Měna 2 3 3 3 3 4 2" xfId="8668"/>
    <cellStyle name="Měna 2 3 3 3 3 4 2 2" xfId="16099"/>
    <cellStyle name="Měna 2 3 3 3 3 4 3" xfId="11726"/>
    <cellStyle name="Měna 2 3 3 3 3 4 4" xfId="14784"/>
    <cellStyle name="Měna 2 3 3 3 3 5" xfId="6072"/>
    <cellStyle name="Měna 2 3 3 3 3 5 2" xfId="9268"/>
    <cellStyle name="Měna 2 3 3 3 3 5 2 2" xfId="16100"/>
    <cellStyle name="Měna 2 3 3 3 3 5 3" xfId="12326"/>
    <cellStyle name="Měna 2 3 3 3 3 5 4" xfId="15384"/>
    <cellStyle name="Měna 2 3 3 3 3 6" xfId="7077"/>
    <cellStyle name="Měna 2 3 3 3 3 6 2" xfId="18179"/>
    <cellStyle name="Měna 2 3 3 3 3 7" xfId="10126"/>
    <cellStyle name="Měna 2 3 3 3 3 8" xfId="13198"/>
    <cellStyle name="Měna 2 3 3 3 4" xfId="2319"/>
    <cellStyle name="Měna 2 3 3 4" xfId="1600"/>
    <cellStyle name="Měna 2 3 3 4 2" xfId="2320"/>
    <cellStyle name="Měna 2 3 3 5" xfId="2321"/>
    <cellStyle name="Měna 2 3 3 5 2" xfId="2967"/>
    <cellStyle name="Měna 2 3 3 6" xfId="2854"/>
    <cellStyle name="Měna 2 3 3 7" xfId="2316"/>
    <cellStyle name="Měna 2 3 3 8" xfId="3498"/>
    <cellStyle name="Měna 2 3 3 9" xfId="4137"/>
    <cellStyle name="Měna 2 3 4" xfId="928"/>
    <cellStyle name="Měna 2 3 4 10" xfId="9901"/>
    <cellStyle name="Měna 2 3 4 11" xfId="12988"/>
    <cellStyle name="Měna 2 3 4 2" xfId="1347"/>
    <cellStyle name="Měna 2 3 4 2 10" xfId="13151"/>
    <cellStyle name="Měna 2 3 4 2 2" xfId="1903"/>
    <cellStyle name="Měna 2 3 4 2 2 2" xfId="2968"/>
    <cellStyle name="Měna 2 3 4 2 3" xfId="3923"/>
    <cellStyle name="Měna 2 3 4 2 3 2" xfId="4773"/>
    <cellStyle name="Měna 2 3 4 2 3 2 2" xfId="8074"/>
    <cellStyle name="Měna 2 3 4 2 3 2 2 2" xfId="16101"/>
    <cellStyle name="Měna 2 3 4 2 3 2 3" xfId="11130"/>
    <cellStyle name="Měna 2 3 4 2 3 2 4" xfId="14191"/>
    <cellStyle name="Měna 2 3 4 2 3 3" xfId="4817"/>
    <cellStyle name="Měna 2 3 4 2 3 4" xfId="5450"/>
    <cellStyle name="Měna 2 3 4 2 3 4 2" xfId="8671"/>
    <cellStyle name="Měna 2 3 4 2 3 4 2 2" xfId="16102"/>
    <cellStyle name="Měna 2 3 4 2 3 4 3" xfId="11729"/>
    <cellStyle name="Měna 2 3 4 2 3 4 4" xfId="14787"/>
    <cellStyle name="Měna 2 3 4 2 3 5" xfId="6075"/>
    <cellStyle name="Měna 2 3 4 2 3 5 2" xfId="9271"/>
    <cellStyle name="Měna 2 3 4 2 3 5 2 2" xfId="16103"/>
    <cellStyle name="Měna 2 3 4 2 3 5 3" xfId="12329"/>
    <cellStyle name="Měna 2 3 4 2 3 5 4" xfId="15387"/>
    <cellStyle name="Měna 2 3 4 2 3 6" xfId="7446"/>
    <cellStyle name="Měna 2 3 4 2 3 6 2" xfId="18174"/>
    <cellStyle name="Měna 2 3 4 2 3 7" xfId="10502"/>
    <cellStyle name="Měna 2 3 4 2 3 8" xfId="13563"/>
    <cellStyle name="Měna 2 3 4 2 4" xfId="4360"/>
    <cellStyle name="Měna 2 3 4 2 4 2" xfId="4818"/>
    <cellStyle name="Měna 2 3 4 2 4 3" xfId="7666"/>
    <cellStyle name="Měna 2 3 4 2 4 4" xfId="10722"/>
    <cellStyle name="Měna 2 3 4 2 4 5" xfId="13783"/>
    <cellStyle name="Měna 2 3 4 2 5" xfId="5449"/>
    <cellStyle name="Měna 2 3 4 2 5 2" xfId="8670"/>
    <cellStyle name="Měna 2 3 4 2 5 2 2" xfId="16104"/>
    <cellStyle name="Měna 2 3 4 2 5 3" xfId="11728"/>
    <cellStyle name="Měna 2 3 4 2 5 4" xfId="14786"/>
    <cellStyle name="Měna 2 3 4 2 6" xfId="6074"/>
    <cellStyle name="Měna 2 3 4 2 6 2" xfId="9270"/>
    <cellStyle name="Měna 2 3 4 2 6 2 2" xfId="16105"/>
    <cellStyle name="Měna 2 3 4 2 6 3" xfId="12328"/>
    <cellStyle name="Měna 2 3 4 2 6 4" xfId="15386"/>
    <cellStyle name="Měna 2 3 4 2 7" xfId="2868"/>
    <cellStyle name="Měna 2 3 4 2 7 2" xfId="16106"/>
    <cellStyle name="Měna 2 3 4 2 8" xfId="7027"/>
    <cellStyle name="Měna 2 3 4 2 8 2" xfId="18175"/>
    <cellStyle name="Měna 2 3 4 2 9" xfId="10073"/>
    <cellStyle name="Měna 2 3 4 3" xfId="1644"/>
    <cellStyle name="Měna 2 3 4 3 2" xfId="2322"/>
    <cellStyle name="Měna 2 3 4 4" xfId="3048"/>
    <cellStyle name="Měna 2 3 4 4 2" xfId="4432"/>
    <cellStyle name="Měna 2 3 4 4 2 2" xfId="7735"/>
    <cellStyle name="Měna 2 3 4 4 2 2 2" xfId="16107"/>
    <cellStyle name="Měna 2 3 4 4 2 3" xfId="10791"/>
    <cellStyle name="Měna 2 3 4 4 2 4" xfId="13852"/>
    <cellStyle name="Měna 2 3 4 4 3" xfId="4819"/>
    <cellStyle name="Měna 2 3 4 4 4" xfId="5451"/>
    <cellStyle name="Měna 2 3 4 4 4 2" xfId="8672"/>
    <cellStyle name="Měna 2 3 4 4 4 2 2" xfId="16108"/>
    <cellStyle name="Měna 2 3 4 4 4 3" xfId="11730"/>
    <cellStyle name="Měna 2 3 4 4 4 4" xfId="14788"/>
    <cellStyle name="Měna 2 3 4 4 5" xfId="6076"/>
    <cellStyle name="Měna 2 3 4 4 5 2" xfId="9272"/>
    <cellStyle name="Měna 2 3 4 4 5 2 2" xfId="16109"/>
    <cellStyle name="Měna 2 3 4 4 5 3" xfId="12330"/>
    <cellStyle name="Měna 2 3 4 4 5 4" xfId="15388"/>
    <cellStyle name="Měna 2 3 4 4 6" xfId="7099"/>
    <cellStyle name="Měna 2 3 4 4 6 2" xfId="18173"/>
    <cellStyle name="Měna 2 3 4 4 7" xfId="10149"/>
    <cellStyle name="Měna 2 3 4 4 8" xfId="13220"/>
    <cellStyle name="Měna 2 3 4 5" xfId="4161"/>
    <cellStyle name="Měna 2 3 4 5 2" xfId="4820"/>
    <cellStyle name="Měna 2 3 4 5 3" xfId="7535"/>
    <cellStyle name="Měna 2 3 4 5 4" xfId="10591"/>
    <cellStyle name="Měna 2 3 4 5 5" xfId="13652"/>
    <cellStyle name="Měna 2 3 4 6" xfId="5448"/>
    <cellStyle name="Měna 2 3 4 6 2" xfId="8669"/>
    <cellStyle name="Měna 2 3 4 6 2 2" xfId="16110"/>
    <cellStyle name="Měna 2 3 4 6 3" xfId="11727"/>
    <cellStyle name="Měna 2 3 4 6 4" xfId="14785"/>
    <cellStyle name="Měna 2 3 4 7" xfId="6073"/>
    <cellStyle name="Měna 2 3 4 7 2" xfId="9269"/>
    <cellStyle name="Měna 2 3 4 7 2 2" xfId="16111"/>
    <cellStyle name="Měna 2 3 4 7 3" xfId="12327"/>
    <cellStyle name="Měna 2 3 4 7 4" xfId="15385"/>
    <cellStyle name="Měna 2 3 4 8" xfId="2175"/>
    <cellStyle name="Měna 2 3 4 8 2" xfId="16112"/>
    <cellStyle name="Měna 2 3 4 9" xfId="6863"/>
    <cellStyle name="Měna 2 3 4 9 2" xfId="18176"/>
    <cellStyle name="Měna 2 3 5" xfId="984"/>
    <cellStyle name="Měna 2 3 5 2" xfId="1382"/>
    <cellStyle name="Měna 2 3 5 2 2" xfId="1938"/>
    <cellStyle name="Měna 2 3 5 2 3" xfId="3757"/>
    <cellStyle name="Měna 2 3 5 3" xfId="1679"/>
    <cellStyle name="Měna 2 3 5 3 2" xfId="4439"/>
    <cellStyle name="Měna 2 3 5 3 2 2" xfId="7742"/>
    <cellStyle name="Měna 2 3 5 3 2 2 2" xfId="16113"/>
    <cellStyle name="Měna 2 3 5 3 2 3" xfId="10798"/>
    <cellStyle name="Měna 2 3 5 3 2 4" xfId="13859"/>
    <cellStyle name="Měna 2 3 5 3 3" xfId="4821"/>
    <cellStyle name="Měna 2 3 5 3 4" xfId="5452"/>
    <cellStyle name="Měna 2 3 5 3 4 2" xfId="8673"/>
    <cellStyle name="Měna 2 3 5 3 4 2 2" xfId="16114"/>
    <cellStyle name="Měna 2 3 5 3 4 3" xfId="11731"/>
    <cellStyle name="Měna 2 3 5 3 4 4" xfId="14789"/>
    <cellStyle name="Měna 2 3 5 3 5" xfId="6077"/>
    <cellStyle name="Měna 2 3 5 3 5 2" xfId="9273"/>
    <cellStyle name="Měna 2 3 5 3 5 2 2" xfId="16115"/>
    <cellStyle name="Měna 2 3 5 3 5 3" xfId="12331"/>
    <cellStyle name="Měna 2 3 5 3 5 4" xfId="15389"/>
    <cellStyle name="Měna 2 3 5 3 6" xfId="3060"/>
    <cellStyle name="Měna 2 3 5 3 6 2" xfId="18172"/>
    <cellStyle name="Měna 2 3 5 3 7" xfId="7106"/>
    <cellStyle name="Měna 2 3 5 3 8" xfId="10156"/>
    <cellStyle name="Měna 2 3 5 3 9" xfId="13227"/>
    <cellStyle name="Měna 2 3 5 4" xfId="2323"/>
    <cellStyle name="Měna 2 3 5 4 2" xfId="16116"/>
    <cellStyle name="Měna 2 3 6" xfId="1064"/>
    <cellStyle name="Měna 2 3 6 2" xfId="1418"/>
    <cellStyle name="Měna 2 3 6 2 2" xfId="1973"/>
    <cellStyle name="Měna 2 3 6 2 3" xfId="2325"/>
    <cellStyle name="Měna 2 3 6 3" xfId="1715"/>
    <cellStyle name="Měna 2 3 6 3 2" xfId="3758"/>
    <cellStyle name="Měna 2 3 6 4" xfId="3074"/>
    <cellStyle name="Měna 2 3 6 4 2" xfId="4444"/>
    <cellStyle name="Měna 2 3 6 4 2 2" xfId="7747"/>
    <cellStyle name="Měna 2 3 6 4 2 2 2" xfId="16117"/>
    <cellStyle name="Měna 2 3 6 4 2 3" xfId="10803"/>
    <cellStyle name="Měna 2 3 6 4 2 4" xfId="13864"/>
    <cellStyle name="Měna 2 3 6 4 3" xfId="4822"/>
    <cellStyle name="Měna 2 3 6 4 4" xfId="5453"/>
    <cellStyle name="Měna 2 3 6 4 4 2" xfId="8674"/>
    <cellStyle name="Měna 2 3 6 4 4 2 2" xfId="16118"/>
    <cellStyle name="Měna 2 3 6 4 4 3" xfId="11732"/>
    <cellStyle name="Měna 2 3 6 4 4 4" xfId="14790"/>
    <cellStyle name="Měna 2 3 6 4 5" xfId="6078"/>
    <cellStyle name="Měna 2 3 6 4 5 2" xfId="9274"/>
    <cellStyle name="Měna 2 3 6 4 5 2 2" xfId="16119"/>
    <cellStyle name="Měna 2 3 6 4 5 3" xfId="12332"/>
    <cellStyle name="Měna 2 3 6 4 5 4" xfId="15390"/>
    <cellStyle name="Měna 2 3 6 4 6" xfId="7111"/>
    <cellStyle name="Měna 2 3 6 4 6 2" xfId="18169"/>
    <cellStyle name="Měna 2 3 6 4 7" xfId="10162"/>
    <cellStyle name="Měna 2 3 6 4 8" xfId="13232"/>
    <cellStyle name="Měna 2 3 6 5" xfId="2324"/>
    <cellStyle name="Měna 2 3 7" xfId="1127"/>
    <cellStyle name="Měna 2 3 7 10" xfId="13045"/>
    <cellStyle name="Měna 2 3 7 2" xfId="1456"/>
    <cellStyle name="Měna 2 3 7 2 2" xfId="2008"/>
    <cellStyle name="Měna 2 3 7 2 3" xfId="2969"/>
    <cellStyle name="Měna 2 3 7 3" xfId="1750"/>
    <cellStyle name="Měna 2 3 7 3 2" xfId="4517"/>
    <cellStyle name="Měna 2 3 7 3 2 2" xfId="7820"/>
    <cellStyle name="Měna 2 3 7 3 2 2 2" xfId="16120"/>
    <cellStyle name="Měna 2 3 7 3 2 3" xfId="10876"/>
    <cellStyle name="Měna 2 3 7 3 2 4" xfId="13937"/>
    <cellStyle name="Měna 2 3 7 3 3" xfId="4823"/>
    <cellStyle name="Měna 2 3 7 3 4" xfId="5455"/>
    <cellStyle name="Měna 2 3 7 3 4 2" xfId="8676"/>
    <cellStyle name="Měna 2 3 7 3 4 2 2" xfId="16121"/>
    <cellStyle name="Měna 2 3 7 3 4 3" xfId="11734"/>
    <cellStyle name="Měna 2 3 7 3 4 4" xfId="14792"/>
    <cellStyle name="Měna 2 3 7 3 5" xfId="6080"/>
    <cellStyle name="Měna 2 3 7 3 5 2" xfId="9276"/>
    <cellStyle name="Měna 2 3 7 3 5 2 2" xfId="16122"/>
    <cellStyle name="Měna 2 3 7 3 5 3" xfId="12334"/>
    <cellStyle name="Měna 2 3 7 3 5 4" xfId="15392"/>
    <cellStyle name="Měna 2 3 7 3 6" xfId="3152"/>
    <cellStyle name="Měna 2 3 7 3 6 2" xfId="18167"/>
    <cellStyle name="Měna 2 3 7 3 7" xfId="7184"/>
    <cellStyle name="Měna 2 3 7 3 8" xfId="10235"/>
    <cellStyle name="Měna 2 3 7 3 9" xfId="13305"/>
    <cellStyle name="Měna 2 3 7 4" xfId="4234"/>
    <cellStyle name="Měna 2 3 7 4 2" xfId="4824"/>
    <cellStyle name="Měna 2 3 7 4 3" xfId="7580"/>
    <cellStyle name="Měna 2 3 7 4 4" xfId="10636"/>
    <cellStyle name="Měna 2 3 7 4 5" xfId="13697"/>
    <cellStyle name="Měna 2 3 7 5" xfId="5454"/>
    <cellStyle name="Měna 2 3 7 5 2" xfId="8675"/>
    <cellStyle name="Měna 2 3 7 5 2 2" xfId="16123"/>
    <cellStyle name="Měna 2 3 7 5 3" xfId="11733"/>
    <cellStyle name="Měna 2 3 7 5 4" xfId="14791"/>
    <cellStyle name="Měna 2 3 7 6" xfId="6079"/>
    <cellStyle name="Měna 2 3 7 6 2" xfId="9275"/>
    <cellStyle name="Měna 2 3 7 6 2 2" xfId="16124"/>
    <cellStyle name="Měna 2 3 7 6 3" xfId="12333"/>
    <cellStyle name="Měna 2 3 7 6 4" xfId="15391"/>
    <cellStyle name="Měna 2 3 7 7" xfId="2326"/>
    <cellStyle name="Měna 2 3 7 7 2" xfId="16125"/>
    <cellStyle name="Měna 2 3 7 8" xfId="6920"/>
    <cellStyle name="Měna 2 3 7 8 2" xfId="18168"/>
    <cellStyle name="Měna 2 3 7 9" xfId="9959"/>
    <cellStyle name="Měna 2 3 8" xfId="1176"/>
    <cellStyle name="Měna 2 3 8 2" xfId="1492"/>
    <cellStyle name="Měna 2 3 8 2 2" xfId="2043"/>
    <cellStyle name="Měna 2 3 8 2 2 2" xfId="16126"/>
    <cellStyle name="Měna 2 3 8 2 3" xfId="4561"/>
    <cellStyle name="Měna 2 3 8 2 4" xfId="7864"/>
    <cellStyle name="Měna 2 3 8 2 5" xfId="10920"/>
    <cellStyle name="Měna 2 3 8 2 6" xfId="13981"/>
    <cellStyle name="Měna 2 3 8 3" xfId="1786"/>
    <cellStyle name="Měna 2 3 8 3 2" xfId="4825"/>
    <cellStyle name="Měna 2 3 8 4" xfId="5456"/>
    <cellStyle name="Měna 2 3 8 4 2" xfId="8677"/>
    <cellStyle name="Měna 2 3 8 4 2 2" xfId="16127"/>
    <cellStyle name="Měna 2 3 8 4 3" xfId="11735"/>
    <cellStyle name="Měna 2 3 8 4 4" xfId="14793"/>
    <cellStyle name="Měna 2 3 8 5" xfId="6081"/>
    <cellStyle name="Měna 2 3 8 5 2" xfId="9277"/>
    <cellStyle name="Měna 2 3 8 5 2 2" xfId="16128"/>
    <cellStyle name="Měna 2 3 8 5 3" xfId="12335"/>
    <cellStyle name="Měna 2 3 8 5 4" xfId="15393"/>
    <cellStyle name="Měna 2 3 8 6" xfId="3209"/>
    <cellStyle name="Měna 2 3 8 6 2" xfId="16129"/>
    <cellStyle name="Měna 2 3 8 7" xfId="7228"/>
    <cellStyle name="Měna 2 3 8 7 2" xfId="18166"/>
    <cellStyle name="Měna 2 3 8 8" xfId="10279"/>
    <cellStyle name="Měna 2 3 8 9" xfId="13349"/>
    <cellStyle name="Měna 2 3 9" xfId="1228"/>
    <cellStyle name="Měna 2 3 9 2" xfId="1820"/>
    <cellStyle name="Měna 2 3 9 2 2" xfId="4694"/>
    <cellStyle name="Měna 2 3 9 2 2 2" xfId="16130"/>
    <cellStyle name="Měna 2 3 9 2 3" xfId="7997"/>
    <cellStyle name="Měna 2 3 9 2 4" xfId="11053"/>
    <cellStyle name="Měna 2 3 9 2 5" xfId="14114"/>
    <cellStyle name="Měna 2 3 9 3" xfId="4826"/>
    <cellStyle name="Měna 2 3 9 4" xfId="5457"/>
    <cellStyle name="Měna 2 3 9 4 2" xfId="8678"/>
    <cellStyle name="Měna 2 3 9 4 2 2" xfId="16131"/>
    <cellStyle name="Měna 2 3 9 4 3" xfId="11736"/>
    <cellStyle name="Měna 2 3 9 4 4" xfId="14794"/>
    <cellStyle name="Měna 2 3 9 5" xfId="6082"/>
    <cellStyle name="Měna 2 3 9 5 2" xfId="9278"/>
    <cellStyle name="Měna 2 3 9 5 2 2" xfId="16132"/>
    <cellStyle name="Měna 2 3 9 5 3" xfId="12336"/>
    <cellStyle name="Měna 2 3 9 5 4" xfId="15394"/>
    <cellStyle name="Měna 2 3 9 6" xfId="3431"/>
    <cellStyle name="Měna 2 3 9 6 2" xfId="16133"/>
    <cellStyle name="Měna 2 3 9 7" xfId="7361"/>
    <cellStyle name="Měna 2 3 9 7 2" xfId="18165"/>
    <cellStyle name="Měna 2 3 9 8" xfId="10414"/>
    <cellStyle name="Měna 2 3 9 9" xfId="13482"/>
    <cellStyle name="Měna 2 4" xfId="714"/>
    <cellStyle name="Měna 2 4 2" xfId="3759"/>
    <cellStyle name="Měna 2 5" xfId="551"/>
    <cellStyle name="Měna 2 6" xfId="3495"/>
    <cellStyle name="Měna 20" xfId="158"/>
    <cellStyle name="Měna 20 2" xfId="159"/>
    <cellStyle name="Měna 20 2 2" xfId="719"/>
    <cellStyle name="Měna 20 2 3" xfId="556"/>
    <cellStyle name="Měna 20 2 4" xfId="3500"/>
    <cellStyle name="Měna 20 3" xfId="718"/>
    <cellStyle name="Měna 20 4" xfId="555"/>
    <cellStyle name="Měna 20 5" xfId="3499"/>
    <cellStyle name="Měna 21" xfId="160"/>
    <cellStyle name="Měna 21 2" xfId="720"/>
    <cellStyle name="Měna 21 2 2" xfId="745"/>
    <cellStyle name="Měna 21 2 3" xfId="2998"/>
    <cellStyle name="Měna 21 3" xfId="557"/>
    <cellStyle name="Měna 21 3 2" xfId="2869"/>
    <cellStyle name="Měna 21 3 3" xfId="2327"/>
    <cellStyle name="Měna 21 3 4" xfId="3694"/>
    <cellStyle name="Měna 21 3 5" xfId="4162"/>
    <cellStyle name="Měna 21 4" xfId="2328"/>
    <cellStyle name="Měna 21 5" xfId="3501"/>
    <cellStyle name="Měna 22" xfId="2176"/>
    <cellStyle name="Měna 22 2" xfId="2330"/>
    <cellStyle name="Měna 22 3" xfId="2331"/>
    <cellStyle name="Měna 22 3 2" xfId="2971"/>
    <cellStyle name="Měna 22 3 3" xfId="4235"/>
    <cellStyle name="Měna 22 3 4" xfId="4054"/>
    <cellStyle name="Měna 22 3 4 2" xfId="7456"/>
    <cellStyle name="Měna 22 3 4 2 2" xfId="16134"/>
    <cellStyle name="Měna 22 3 4 3" xfId="10512"/>
    <cellStyle name="Měna 22 3 4 4" xfId="13573"/>
    <cellStyle name="Měna 22 4" xfId="2332"/>
    <cellStyle name="Měna 22 5" xfId="2870"/>
    <cellStyle name="Měna 22 6" xfId="2329"/>
    <cellStyle name="Měna 22 7" xfId="3696"/>
    <cellStyle name="Měna 22 8" xfId="4163"/>
    <cellStyle name="Měna 23" xfId="2167"/>
    <cellStyle name="Měna 23 2" xfId="2334"/>
    <cellStyle name="Měna 23 2 2" xfId="3760"/>
    <cellStyle name="Měna 23 3" xfId="2864"/>
    <cellStyle name="Měna 23 3 2" xfId="2973"/>
    <cellStyle name="Měna 23 3 3" xfId="2972"/>
    <cellStyle name="Měna 23 3 3 2" xfId="4404"/>
    <cellStyle name="Měna 23 3 3 3" xfId="7071"/>
    <cellStyle name="Měna 23 3 3 4" xfId="10119"/>
    <cellStyle name="Měna 23 4" xfId="2333"/>
    <cellStyle name="Měna 24" xfId="2335"/>
    <cellStyle name="Měna 24 2" xfId="2336"/>
    <cellStyle name="Měna 24 2 2" xfId="2974"/>
    <cellStyle name="Měna 24 3" xfId="4236"/>
    <cellStyle name="Měna 24 4" xfId="4055"/>
    <cellStyle name="Měna 24 4 2" xfId="7457"/>
    <cellStyle name="Měna 24 4 2 2" xfId="16135"/>
    <cellStyle name="Měna 24 4 3" xfId="10513"/>
    <cellStyle name="Měna 24 4 4" xfId="13574"/>
    <cellStyle name="Měna 25" xfId="2337"/>
    <cellStyle name="Měna 25 2" xfId="2338"/>
    <cellStyle name="Měna 25 3" xfId="4237"/>
    <cellStyle name="Měna 25 4" xfId="4049"/>
    <cellStyle name="Měna 26" xfId="2339"/>
    <cellStyle name="Měna 26 2" xfId="2340"/>
    <cellStyle name="Měna 27" xfId="2341"/>
    <cellStyle name="Měna 27 2" xfId="2976"/>
    <cellStyle name="Měna 28" xfId="2262"/>
    <cellStyle name="Měna 28 2" xfId="2978"/>
    <cellStyle name="Měna 28 3" xfId="2977"/>
    <cellStyle name="Měna 28 3 2" xfId="4405"/>
    <cellStyle name="Měna 28 3 3" xfId="7072"/>
    <cellStyle name="Měna 28 3 4" xfId="10120"/>
    <cellStyle name="Měna 29" xfId="2955"/>
    <cellStyle name="Měna 29 2" xfId="4402"/>
    <cellStyle name="Měna 29 3" xfId="7069"/>
    <cellStyle name="Měna 29 4" xfId="10117"/>
    <cellStyle name="Měna 3" xfId="161"/>
    <cellStyle name="Měna 3 10" xfId="2342"/>
    <cellStyle name="Měna 3 2" xfId="162"/>
    <cellStyle name="Měna 3 2 2" xfId="722"/>
    <cellStyle name="Měna 3 2 2 2" xfId="3761"/>
    <cellStyle name="Měna 3 2 3" xfId="559"/>
    <cellStyle name="Měna 3 2 4" xfId="3502"/>
    <cellStyle name="Měna 3 3" xfId="163"/>
    <cellStyle name="Měna 3 3 2" xfId="723"/>
    <cellStyle name="Měna 3 3 2 2" xfId="3762"/>
    <cellStyle name="Měna 3 3 3" xfId="560"/>
    <cellStyle name="Měna 3 3 4" xfId="3506"/>
    <cellStyle name="Měna 3 4" xfId="164"/>
    <cellStyle name="Měna 3 4 2" xfId="165"/>
    <cellStyle name="Měna 3 4 2 2" xfId="166"/>
    <cellStyle name="Měna 3 4 2 2 2" xfId="167"/>
    <cellStyle name="Měna 3 4 2 2 2 2" xfId="2343"/>
    <cellStyle name="Měna 3 4 2 2 3" xfId="2344"/>
    <cellStyle name="Měna 3 4 2 3" xfId="168"/>
    <cellStyle name="Měna 3 4 2 3 2" xfId="727"/>
    <cellStyle name="Měna 3 4 2 3 3" xfId="563"/>
    <cellStyle name="Měna 3 4 2 3 4" xfId="3511"/>
    <cellStyle name="Měna 3 4 2 4" xfId="562"/>
    <cellStyle name="Měna 3 4 2 4 2" xfId="3763"/>
    <cellStyle name="Měna 3 4 2 4 3" xfId="3428"/>
    <cellStyle name="Měna 3 4 2 4 4" xfId="2345"/>
    <cellStyle name="Měna 3 4 3" xfId="169"/>
    <cellStyle name="Měna 3 4 3 2" xfId="170"/>
    <cellStyle name="Měna 3 4 3 2 2" xfId="2346"/>
    <cellStyle name="Měna 3 4 3 3" xfId="2347"/>
    <cellStyle name="Měna 3 4 4" xfId="724"/>
    <cellStyle name="Měna 3 4 5" xfId="561"/>
    <cellStyle name="Měna 3 4 6" xfId="3508"/>
    <cellStyle name="Měna 3 5" xfId="171"/>
    <cellStyle name="Měna 3 5 2" xfId="172"/>
    <cellStyle name="Měna 3 5 2 2" xfId="2348"/>
    <cellStyle name="Měna 3 5 3" xfId="2349"/>
    <cellStyle name="Měna 3 6" xfId="173"/>
    <cellStyle name="Měna 3 6 2" xfId="174"/>
    <cellStyle name="Měna 3 6 2 2" xfId="2350"/>
    <cellStyle name="Měna 3 6 3" xfId="2351"/>
    <cellStyle name="Měna 3 7" xfId="175"/>
    <cellStyle name="Měna 3 7 2" xfId="176"/>
    <cellStyle name="Měna 3 7 2 2" xfId="2352"/>
    <cellStyle name="Měna 3 7 3" xfId="2353"/>
    <cellStyle name="Měna 3 8" xfId="740"/>
    <cellStyle name="Měna 3 8 2" xfId="2354"/>
    <cellStyle name="Měna 3 8 3" xfId="4138"/>
    <cellStyle name="Měna 3 9" xfId="558"/>
    <cellStyle name="Měna 3 9 2" xfId="3764"/>
    <cellStyle name="Měna 3 9 3" xfId="3429"/>
    <cellStyle name="Měna 3 9 4" xfId="4238"/>
    <cellStyle name="Měna 3 9 5" xfId="2355"/>
    <cellStyle name="Měna 30" xfId="4047"/>
    <cellStyle name="Měna 30 2" xfId="7451"/>
    <cellStyle name="Měna 30 2 2" xfId="16137"/>
    <cellStyle name="Měna 30 3" xfId="10506"/>
    <cellStyle name="Měna 30 4" xfId="13568"/>
    <cellStyle name="Měna 31" xfId="18431"/>
    <cellStyle name="Měna 4" xfId="177"/>
    <cellStyle name="Měna 4 2" xfId="732"/>
    <cellStyle name="Měna 4 2 2" xfId="3765"/>
    <cellStyle name="Měna 4 3" xfId="564"/>
    <cellStyle name="Měna 4 3 2" xfId="3766"/>
    <cellStyle name="Měna 4 4" xfId="3512"/>
    <cellStyle name="Měna 5" xfId="178"/>
    <cellStyle name="Měna 5 2" xfId="179"/>
    <cellStyle name="Měna 5 2 2" xfId="734"/>
    <cellStyle name="Měna 5 2 3" xfId="566"/>
    <cellStyle name="Měna 5 2 4" xfId="3515"/>
    <cellStyle name="Měna 5 3" xfId="733"/>
    <cellStyle name="Měna 5 3 2" xfId="3767"/>
    <cellStyle name="Měna 5 4" xfId="565"/>
    <cellStyle name="Měna 5 5" xfId="3513"/>
    <cellStyle name="Měna 6" xfId="180"/>
    <cellStyle name="Měna 6 2" xfId="181"/>
    <cellStyle name="Měna 6 2 2" xfId="182"/>
    <cellStyle name="Měna 6 2 2 2" xfId="2356"/>
    <cellStyle name="Měna 6 2 3" xfId="2357"/>
    <cellStyle name="Měna 6 3" xfId="183"/>
    <cellStyle name="Měna 6 3 2" xfId="184"/>
    <cellStyle name="Měna 6 3 2 2" xfId="2358"/>
    <cellStyle name="Měna 6 3 3" xfId="2359"/>
    <cellStyle name="Měna 6 4" xfId="185"/>
    <cellStyle name="Měna 6 4 2" xfId="186"/>
    <cellStyle name="Měna 6 4 2 2" xfId="2360"/>
    <cellStyle name="Měna 6 4 3" xfId="2361"/>
    <cellStyle name="Měna 6 5" xfId="187"/>
    <cellStyle name="Měna 6 5 2" xfId="2362"/>
    <cellStyle name="Měna 6 6" xfId="738"/>
    <cellStyle name="Měna 6 6 2" xfId="2855"/>
    <cellStyle name="Měna 6 6 3" xfId="2363"/>
    <cellStyle name="Měna 6 7" xfId="2364"/>
    <cellStyle name="Měna 6 8" xfId="2365"/>
    <cellStyle name="Měna 6 9" xfId="2366"/>
    <cellStyle name="Měna 7" xfId="188"/>
    <cellStyle name="Měna 7 2" xfId="189"/>
    <cellStyle name="Měna 7 2 2" xfId="736"/>
    <cellStyle name="Měna 7 2 3" xfId="568"/>
    <cellStyle name="Měna 7 2 4" xfId="3519"/>
    <cellStyle name="Měna 7 3" xfId="735"/>
    <cellStyle name="Měna 7 4" xfId="567"/>
    <cellStyle name="Měna 7 5" xfId="3517"/>
    <cellStyle name="Měna 8" xfId="190"/>
    <cellStyle name="Měna 8 2" xfId="191"/>
    <cellStyle name="Měna 8 2 2" xfId="2367"/>
    <cellStyle name="Měna 8 3" xfId="2368"/>
    <cellStyle name="Měna 9" xfId="192"/>
    <cellStyle name="Měna 9 2" xfId="193"/>
    <cellStyle name="Měna 9 2 2" xfId="194"/>
    <cellStyle name="Měna 9 2 2 2" xfId="2369"/>
    <cellStyle name="Měna 9 2 3" xfId="2370"/>
    <cellStyle name="Měna 9 3" xfId="195"/>
    <cellStyle name="Měna 9 3 2" xfId="196"/>
    <cellStyle name="Měna 9 3 2 2" xfId="197"/>
    <cellStyle name="Měna 9 3 2 2 2" xfId="2371"/>
    <cellStyle name="Měna 9 3 2 3" xfId="2372"/>
    <cellStyle name="Měna 9 3 3" xfId="737"/>
    <cellStyle name="Měna 9 3 4" xfId="569"/>
    <cellStyle name="Měna 9 3 5" xfId="3523"/>
    <cellStyle name="Měna 9 4" xfId="198"/>
    <cellStyle name="Měna 9 4 2" xfId="2373"/>
    <cellStyle name="Měna 9 5" xfId="2374"/>
    <cellStyle name="měny" xfId="110" builtinId="4"/>
    <cellStyle name="měny 2" xfId="199"/>
    <cellStyle name="měny 2 2" xfId="200"/>
    <cellStyle name="měny 2 2 2" xfId="201"/>
    <cellStyle name="měny 2 2 3" xfId="202"/>
    <cellStyle name="měny 2 2 4" xfId="570"/>
    <cellStyle name="měny 2 2 4 2" xfId="2178"/>
    <cellStyle name="měny 2 2 4 3" xfId="3311"/>
    <cellStyle name="měny 2 2 4 4" xfId="2177"/>
    <cellStyle name="měny 2 3" xfId="203"/>
    <cellStyle name="měny 2 4" xfId="204"/>
    <cellStyle name="měny 2 4 2" xfId="2375"/>
    <cellStyle name="měny 2 5" xfId="2376"/>
    <cellStyle name="měny 3" xfId="205"/>
    <cellStyle name="měny 3 2" xfId="206"/>
    <cellStyle name="měny 3 2 2" xfId="207"/>
    <cellStyle name="měny 3 2 2 2" xfId="2377"/>
    <cellStyle name="měny 3 2 3" xfId="2378"/>
    <cellStyle name="měny 3 3" xfId="208"/>
    <cellStyle name="měny 3 3 2" xfId="2379"/>
    <cellStyle name="měny 3 4" xfId="2380"/>
    <cellStyle name="měny 4" xfId="209"/>
    <cellStyle name="měny 4 2" xfId="210"/>
    <cellStyle name="měny 4 2 2" xfId="2381"/>
    <cellStyle name="měny 4 3" xfId="2382"/>
    <cellStyle name="měny 5" xfId="211"/>
    <cellStyle name="měny 5 2" xfId="741"/>
    <cellStyle name="měny 5 3" xfId="571"/>
    <cellStyle name="měny 5 4" xfId="3529"/>
    <cellStyle name="měny 6" xfId="212"/>
    <cellStyle name="měny 6 2" xfId="713"/>
    <cellStyle name="meny_laroux" xfId="213"/>
    <cellStyle name="Millares [0]_Di9L0p5bavC9Lhwa3ve6ibtON" xfId="214"/>
    <cellStyle name="Millares_Di9L0p5bavC9Lhwa3ve6ibtON" xfId="215"/>
    <cellStyle name="miny_laroux" xfId="216"/>
    <cellStyle name="MJPolozky" xfId="217"/>
    <cellStyle name="MnozstviPolozky" xfId="218"/>
    <cellStyle name="Model" xfId="219"/>
    <cellStyle name="Moneda [0]_Di9L0p5bavC9Lhwa3ve6ibtON" xfId="220"/>
    <cellStyle name="Moneda_Di9L0p5bavC9Lhwa3ve6ibtON" xfId="221"/>
    <cellStyle name="Název skupiny" xfId="222"/>
    <cellStyle name="NazevOddilu" xfId="223"/>
    <cellStyle name="NazevPolozky" xfId="224"/>
    <cellStyle name="NazevSouctuOddilu" xfId="225"/>
    <cellStyle name="no dec" xfId="226"/>
    <cellStyle name="Normal - Style1" xfId="227"/>
    <cellStyle name="Normal - Style1 2" xfId="228"/>
    <cellStyle name="Normal - Style1 2 2" xfId="3264"/>
    <cellStyle name="Normal - Style1 2 3" xfId="3263"/>
    <cellStyle name="Normal - Style1 3" xfId="229"/>
    <cellStyle name="Normal - Style1 4" xfId="572"/>
    <cellStyle name="Normal_# 41-Market &amp;Trends" xfId="230"/>
    <cellStyle name="normální" xfId="0" builtinId="0"/>
    <cellStyle name="Normální 10" xfId="231"/>
    <cellStyle name="Normální 10 2" xfId="232"/>
    <cellStyle name="Normální 10 2 2" xfId="233"/>
    <cellStyle name="Normální 10 2 3" xfId="747"/>
    <cellStyle name="Normální 10 2 4" xfId="574"/>
    <cellStyle name="Normální 10 2 5" xfId="3539"/>
    <cellStyle name="Normální 10 3" xfId="234"/>
    <cellStyle name="Normální 10 3 2" xfId="235"/>
    <cellStyle name="Normální 10 3 2 2" xfId="2383"/>
    <cellStyle name="Normální 10 3 3" xfId="2384"/>
    <cellStyle name="Normální 10 4" xfId="236"/>
    <cellStyle name="Normální 10 5" xfId="746"/>
    <cellStyle name="Normální 10 6" xfId="573"/>
    <cellStyle name="Normální 10 7" xfId="3537"/>
    <cellStyle name="Normální 100" xfId="2385"/>
    <cellStyle name="Normální 100 10" xfId="9960"/>
    <cellStyle name="Normální 100 11" xfId="13047"/>
    <cellStyle name="Normální 100 2" xfId="2386"/>
    <cellStyle name="Normální 100 3" xfId="2387"/>
    <cellStyle name="Normální 100 4" xfId="2989"/>
    <cellStyle name="Normální 100 4 2" xfId="4406"/>
    <cellStyle name="Normální 100 4 2 2" xfId="7709"/>
    <cellStyle name="Normální 100 4 2 2 2" xfId="16141"/>
    <cellStyle name="Normální 100 4 2 3" xfId="10765"/>
    <cellStyle name="Normální 100 4 2 4" xfId="13826"/>
    <cellStyle name="Normální 100 4 3" xfId="4828"/>
    <cellStyle name="Normální 100 4 3 2" xfId="8078"/>
    <cellStyle name="Normální 100 4 3 2 2" xfId="16142"/>
    <cellStyle name="Normální 100 4 3 3" xfId="11135"/>
    <cellStyle name="Normální 100 4 3 4" xfId="14195"/>
    <cellStyle name="Normální 100 4 4" xfId="5459"/>
    <cellStyle name="Normální 100 4 4 2" xfId="8680"/>
    <cellStyle name="Normální 100 4 4 2 2" xfId="16143"/>
    <cellStyle name="Normální 100 4 4 3" xfId="11738"/>
    <cellStyle name="Normální 100 4 4 4" xfId="14796"/>
    <cellStyle name="Normální 100 4 5" xfId="6084"/>
    <cellStyle name="Normální 100 4 5 2" xfId="9280"/>
    <cellStyle name="Normální 100 4 5 2 2" xfId="16144"/>
    <cellStyle name="Normální 100 4 5 3" xfId="12338"/>
    <cellStyle name="Normální 100 4 5 4" xfId="15396"/>
    <cellStyle name="Normální 100 4 6" xfId="7073"/>
    <cellStyle name="Normální 100 4 6 2" xfId="16140"/>
    <cellStyle name="Normální 100 4 7" xfId="10121"/>
    <cellStyle name="Normální 100 4 8" xfId="13194"/>
    <cellStyle name="Normální 100 5" xfId="4239"/>
    <cellStyle name="Normální 100 5 2" xfId="7581"/>
    <cellStyle name="Normální 100 5 2 2" xfId="16145"/>
    <cellStyle name="Normální 100 5 3" xfId="10637"/>
    <cellStyle name="Normální 100 5 4" xfId="13698"/>
    <cellStyle name="Normální 100 6" xfId="4827"/>
    <cellStyle name="Normální 100 6 2" xfId="8077"/>
    <cellStyle name="Normální 100 6 2 2" xfId="16146"/>
    <cellStyle name="Normální 100 6 3" xfId="11134"/>
    <cellStyle name="Normální 100 6 4" xfId="14194"/>
    <cellStyle name="Normální 100 7" xfId="5458"/>
    <cellStyle name="Normální 100 7 2" xfId="8679"/>
    <cellStyle name="Normální 100 7 2 2" xfId="16147"/>
    <cellStyle name="Normální 100 7 3" xfId="11737"/>
    <cellStyle name="Normální 100 7 4" xfId="14795"/>
    <cellStyle name="Normální 100 8" xfId="6083"/>
    <cellStyle name="Normální 100 8 2" xfId="9279"/>
    <cellStyle name="Normální 100 8 2 2" xfId="16148"/>
    <cellStyle name="Normální 100 8 3" xfId="12337"/>
    <cellStyle name="Normální 100 8 4" xfId="15395"/>
    <cellStyle name="Normální 100 9" xfId="6921"/>
    <cellStyle name="Normální 100 9 2" xfId="16138"/>
    <cellStyle name="Normální 101" xfId="2388"/>
    <cellStyle name="Normální 101 2" xfId="2389"/>
    <cellStyle name="Normální 101 2 2" xfId="2991"/>
    <cellStyle name="Normální 101 2 2 2" xfId="4408"/>
    <cellStyle name="Normální 101 2 2 2 2" xfId="7711"/>
    <cellStyle name="Normální 101 2 2 2 2 2" xfId="16151"/>
    <cellStyle name="Normální 101 2 2 2 3" xfId="10767"/>
    <cellStyle name="Normální 101 2 2 2 4" xfId="13828"/>
    <cellStyle name="Normální 101 2 2 3" xfId="4830"/>
    <cellStyle name="Normální 101 2 2 3 2" xfId="8080"/>
    <cellStyle name="Normální 101 2 2 3 2 2" xfId="16152"/>
    <cellStyle name="Normální 101 2 2 3 3" xfId="11137"/>
    <cellStyle name="Normální 101 2 2 3 4" xfId="14197"/>
    <cellStyle name="Normální 101 2 2 4" xfId="5461"/>
    <cellStyle name="Normální 101 2 2 4 2" xfId="8682"/>
    <cellStyle name="Normální 101 2 2 4 2 2" xfId="16153"/>
    <cellStyle name="Normální 101 2 2 4 3" xfId="11740"/>
    <cellStyle name="Normální 101 2 2 4 4" xfId="14798"/>
    <cellStyle name="Normální 101 2 2 5" xfId="6086"/>
    <cellStyle name="Normální 101 2 2 5 2" xfId="9282"/>
    <cellStyle name="Normální 101 2 2 5 2 2" xfId="16154"/>
    <cellStyle name="Normální 101 2 2 5 3" xfId="12340"/>
    <cellStyle name="Normální 101 2 2 5 4" xfId="15398"/>
    <cellStyle name="Normální 101 2 2 6" xfId="7075"/>
    <cellStyle name="Normální 101 2 2 6 2" xfId="16150"/>
    <cellStyle name="Normální 101 2 2 7" xfId="10123"/>
    <cellStyle name="Normální 101 2 2 8" xfId="13196"/>
    <cellStyle name="Normální 101 2 3" xfId="4241"/>
    <cellStyle name="Normální 101 2 3 2" xfId="7582"/>
    <cellStyle name="Normální 101 2 3 2 2" xfId="16155"/>
    <cellStyle name="Normální 101 2 3 3" xfId="10638"/>
    <cellStyle name="Normální 101 2 3 4" xfId="13699"/>
    <cellStyle name="Normální 101 2 4" xfId="4829"/>
    <cellStyle name="Normální 101 2 4 2" xfId="8079"/>
    <cellStyle name="Normální 101 2 4 2 2" xfId="16156"/>
    <cellStyle name="Normální 101 2 4 3" xfId="11136"/>
    <cellStyle name="Normální 101 2 4 4" xfId="14196"/>
    <cellStyle name="Normální 101 2 5" xfId="5460"/>
    <cellStyle name="Normální 101 2 5 2" xfId="8681"/>
    <cellStyle name="Normální 101 2 5 2 2" xfId="16157"/>
    <cellStyle name="Normální 101 2 5 3" xfId="11739"/>
    <cellStyle name="Normální 101 2 5 4" xfId="14797"/>
    <cellStyle name="Normální 101 2 6" xfId="6085"/>
    <cellStyle name="Normální 101 2 6 2" xfId="9281"/>
    <cellStyle name="Normální 101 2 6 2 2" xfId="16158"/>
    <cellStyle name="Normální 101 2 6 3" xfId="12339"/>
    <cellStyle name="Normální 101 2 6 4" xfId="15397"/>
    <cellStyle name="Normální 101 2 7" xfId="6922"/>
    <cellStyle name="Normální 101 2 7 2" xfId="16149"/>
    <cellStyle name="Normální 101 2 8" xfId="9961"/>
    <cellStyle name="Normální 101 2 9" xfId="13048"/>
    <cellStyle name="Normální 101 3" xfId="4240"/>
    <cellStyle name="Normální 101 4" xfId="4056"/>
    <cellStyle name="Normální 101 4 2" xfId="7458"/>
    <cellStyle name="Normální 101 4 2 2" xfId="16159"/>
    <cellStyle name="Normální 101 4 3" xfId="10514"/>
    <cellStyle name="Normální 101 4 4" xfId="13575"/>
    <cellStyle name="Normální 102" xfId="2390"/>
    <cellStyle name="Normální 102 2" xfId="2391"/>
    <cellStyle name="Normální 102 2 2" xfId="2392"/>
    <cellStyle name="Normální 102 2 3" xfId="4243"/>
    <cellStyle name="Normální 102 3" xfId="2393"/>
    <cellStyle name="Normální 102 4" xfId="4242"/>
    <cellStyle name="Normální 103" xfId="2394"/>
    <cellStyle name="Normální 103 2" xfId="2993"/>
    <cellStyle name="Normální 103 3" xfId="4244"/>
    <cellStyle name="Normální 104" xfId="4046"/>
    <cellStyle name="Normální 104 2" xfId="7450"/>
    <cellStyle name="Normální 104 2 2" xfId="16160"/>
    <cellStyle name="Normální 104 3" xfId="10505"/>
    <cellStyle name="Normální 104 4" xfId="13567"/>
    <cellStyle name="Normální 105" xfId="5408"/>
    <cellStyle name="Normální 105 2" xfId="8631"/>
    <cellStyle name="Normální 105 2 2" xfId="16161"/>
    <cellStyle name="Normální 105 3" xfId="11689"/>
    <cellStyle name="Normální 106" xfId="6811"/>
    <cellStyle name="Normální 106 2" xfId="16162"/>
    <cellStyle name="Normální 107" xfId="9840"/>
    <cellStyle name="Normální 107 2" xfId="15957"/>
    <cellStyle name="Normální 108" xfId="12934"/>
    <cellStyle name="normální 109" xfId="19635"/>
    <cellStyle name="Normální 11" xfId="237"/>
    <cellStyle name="Normální 11 10" xfId="238"/>
    <cellStyle name="Normální 11 11" xfId="749"/>
    <cellStyle name="Normální 11 12" xfId="575"/>
    <cellStyle name="Normální 11 13" xfId="3541"/>
    <cellStyle name="Normální 11 2" xfId="239"/>
    <cellStyle name="Normální 11 2 2" xfId="240"/>
    <cellStyle name="Normální 11 2 2 2" xfId="752"/>
    <cellStyle name="Normální 11 2 2 3" xfId="576"/>
    <cellStyle name="Normální 11 2 2 4" xfId="3543"/>
    <cellStyle name="Normální 11 2 3" xfId="241"/>
    <cellStyle name="Normální 11 2 4" xfId="577"/>
    <cellStyle name="Normální 11 2 4 2" xfId="1230"/>
    <cellStyle name="Normální 11 2 4 3" xfId="3697"/>
    <cellStyle name="Normální 11 2 5" xfId="751"/>
    <cellStyle name="Normální 11 2 6" xfId="3542"/>
    <cellStyle name="Normální 11 3" xfId="242"/>
    <cellStyle name="Normální 11 3 2" xfId="754"/>
    <cellStyle name="Normální 11 3 2 2" xfId="3698"/>
    <cellStyle name="Normální 11 3 3" xfId="578"/>
    <cellStyle name="Normální 11 3 4" xfId="3544"/>
    <cellStyle name="Normální 11 4" xfId="243"/>
    <cellStyle name="Normální 11 4 2" xfId="244"/>
    <cellStyle name="Normální 11 4 2 2" xfId="2395"/>
    <cellStyle name="Normální 11 4 3" xfId="2396"/>
    <cellStyle name="normální 11 5" xfId="245"/>
    <cellStyle name="normální 11 5 2" xfId="246"/>
    <cellStyle name="normální 11 5 2 2" xfId="2397"/>
    <cellStyle name="normální 11 5 3" xfId="2398"/>
    <cellStyle name="normální 11 6" xfId="247"/>
    <cellStyle name="normální 11 6 2" xfId="248"/>
    <cellStyle name="normální 11 6 2 2" xfId="2399"/>
    <cellStyle name="normální 11 6 3" xfId="2400"/>
    <cellStyle name="normální 11 7" xfId="249"/>
    <cellStyle name="normální 11 7 2" xfId="250"/>
    <cellStyle name="normální 11 7 2 2" xfId="2401"/>
    <cellStyle name="normální 11 7 3" xfId="2402"/>
    <cellStyle name="Normální 11 8" xfId="251"/>
    <cellStyle name="Normální 11 9" xfId="252"/>
    <cellStyle name="normální 12" xfId="253"/>
    <cellStyle name="Normální 12 10" xfId="2963"/>
    <cellStyle name="normální 12 11" xfId="2940"/>
    <cellStyle name="normální 12 12" xfId="3240"/>
    <cellStyle name="normální 12 13" xfId="4057"/>
    <cellStyle name="normální 12 14" xfId="16163"/>
    <cellStyle name="normální 12 15" xfId="19537"/>
    <cellStyle name="Normální 12 2" xfId="254"/>
    <cellStyle name="Normální 12 2 10" xfId="2404"/>
    <cellStyle name="normální 12 2 11" xfId="3653"/>
    <cellStyle name="normální 12 2 12" xfId="4000"/>
    <cellStyle name="normální 12 2 13" xfId="3942"/>
    <cellStyle name="normální 12 2 14" xfId="3967"/>
    <cellStyle name="normální 12 2 15" xfId="3468"/>
    <cellStyle name="normální 12 2 16" xfId="3746"/>
    <cellStyle name="normální 12 2 17" xfId="4023"/>
    <cellStyle name="normální 12 2 18" xfId="4019"/>
    <cellStyle name="normální 12 2 19" xfId="3735"/>
    <cellStyle name="normální 12 2 2" xfId="255"/>
    <cellStyle name="normální 12 2 20" xfId="3977"/>
    <cellStyle name="normální 12 2 21" xfId="3932"/>
    <cellStyle name="normální 12 2 22" xfId="3471"/>
    <cellStyle name="normální 12 2 23" xfId="4020"/>
    <cellStyle name="normální 12 2 24" xfId="3971"/>
    <cellStyle name="normální 12 2 25" xfId="3473"/>
    <cellStyle name="normální 12 2 26" xfId="3477"/>
    <cellStyle name="normální 12 2 27" xfId="3667"/>
    <cellStyle name="normální 12 2 28" xfId="3532"/>
    <cellStyle name="normální 12 2 29" xfId="3980"/>
    <cellStyle name="Normální 12 2 3" xfId="256"/>
    <cellStyle name="Normální 12 2 3 2" xfId="2405"/>
    <cellStyle name="normální 12 2 30" xfId="3754"/>
    <cellStyle name="normální 12 2 31" xfId="3734"/>
    <cellStyle name="normální 12 2 32" xfId="3934"/>
    <cellStyle name="normální 12 2 33" xfId="3743"/>
    <cellStyle name="normální 12 2 34" xfId="3732"/>
    <cellStyle name="normální 12 2 35" xfId="3525"/>
    <cellStyle name="normální 12 2 36" xfId="2231"/>
    <cellStyle name="normální 12 2 37" xfId="6695"/>
    <cellStyle name="normální 12 2 38" xfId="6688"/>
    <cellStyle name="normální 12 2 39" xfId="6801"/>
    <cellStyle name="normální 12 2 4" xfId="579"/>
    <cellStyle name="Normální 12 2 4 10" xfId="3392"/>
    <cellStyle name="normální 12 2 4 11" xfId="3034"/>
    <cellStyle name="Normální 12 2 4 12" xfId="2184"/>
    <cellStyle name="normální 12 2 4 13" xfId="16164"/>
    <cellStyle name="normální 12 2 4 14" xfId="19536"/>
    <cellStyle name="normální 12 2 4 2" xfId="2185"/>
    <cellStyle name="Normální 12 2 4 3" xfId="3317"/>
    <cellStyle name="Normální 12 2 4 4" xfId="3284"/>
    <cellStyle name="Normální 12 2 4 5" xfId="3246"/>
    <cellStyle name="Normální 12 2 4 6" xfId="3381"/>
    <cellStyle name="Normální 12 2 4 7" xfId="3374"/>
    <cellStyle name="Normální 12 2 4 8" xfId="3389"/>
    <cellStyle name="Normální 12 2 4 9" xfId="3385"/>
    <cellStyle name="normální 12 2 40" xfId="6792"/>
    <cellStyle name="normální 12 2 41" xfId="2150"/>
    <cellStyle name="normální 12 2 42" xfId="6720"/>
    <cellStyle name="normální 12 2 43" xfId="6706"/>
    <cellStyle name="normální 12 2 44" xfId="2095"/>
    <cellStyle name="normální 12 2 45" xfId="2204"/>
    <cellStyle name="normální 12 2 46" xfId="2099"/>
    <cellStyle name="normální 12 2 47" xfId="6682"/>
    <cellStyle name="normální 12 2 48" xfId="6702"/>
    <cellStyle name="normální 12 2 49" xfId="6699"/>
    <cellStyle name="Normální 12 2 5" xfId="2186"/>
    <cellStyle name="normální 12 2 50" xfId="6777"/>
    <cellStyle name="normální 12 2 51" xfId="6816"/>
    <cellStyle name="normální 12 2 52" xfId="6973"/>
    <cellStyle name="normální 12 2 53" xfId="9832"/>
    <cellStyle name="normální 12 2 54" xfId="9849"/>
    <cellStyle name="normální 12 2 55" xfId="9892"/>
    <cellStyle name="normální 12 2 56" xfId="9842"/>
    <cellStyle name="normální 12 2 57" xfId="9848"/>
    <cellStyle name="normální 12 2 58" xfId="12927"/>
    <cellStyle name="normální 12 2 59" xfId="10006"/>
    <cellStyle name="Normální 12 2 6" xfId="2187"/>
    <cellStyle name="normální 12 2 60" xfId="10007"/>
    <cellStyle name="normální 12 2 61" xfId="9845"/>
    <cellStyle name="normální 12 2 62" xfId="12939"/>
    <cellStyle name="normální 12 2 63" xfId="13097"/>
    <cellStyle name="normální 12 2 64" xfId="15954"/>
    <cellStyle name="Normální 12 2 7" xfId="2406"/>
    <cellStyle name="Normální 12 2 8" xfId="2407"/>
    <cellStyle name="Normální 12 2 9" xfId="2408"/>
    <cellStyle name="Normální 12 3" xfId="682"/>
    <cellStyle name="Normální 12 4" xfId="681"/>
    <cellStyle name="Normální 12 5" xfId="2182"/>
    <cellStyle name="Normální 12 6" xfId="2183"/>
    <cellStyle name="Normální 12 7" xfId="2403"/>
    <cellStyle name="Normální 12 8" xfId="2997"/>
    <cellStyle name="Normální 12 9" xfId="3238"/>
    <cellStyle name="normální 13" xfId="257"/>
    <cellStyle name="Normální 13 10" xfId="726"/>
    <cellStyle name="Normální 13 10 2" xfId="3699"/>
    <cellStyle name="normální 13 11" xfId="2189"/>
    <cellStyle name="normální 13 11 2" xfId="19634"/>
    <cellStyle name="Normální 13 12" xfId="2188"/>
    <cellStyle name="Normální 13 13" xfId="2181"/>
    <cellStyle name="Normální 13 14" xfId="3448"/>
    <cellStyle name="Normální 13 15" xfId="3550"/>
    <cellStyle name="normální 13 16" xfId="2941"/>
    <cellStyle name="normální 13 17" xfId="3099"/>
    <cellStyle name="normální 13 18" xfId="4058"/>
    <cellStyle name="Normální 13 19" xfId="5463"/>
    <cellStyle name="normální 13 2" xfId="258"/>
    <cellStyle name="normální 13 2 10" xfId="580"/>
    <cellStyle name="Normální 13 2 10 2" xfId="3268"/>
    <cellStyle name="normální 13 2 11" xfId="1548"/>
    <cellStyle name="normální 13 2 11 2" xfId="4769"/>
    <cellStyle name="normální 13 2 11 2 2" xfId="8070"/>
    <cellStyle name="normální 13 2 11 2 2 2" xfId="16167"/>
    <cellStyle name="normální 13 2 11 2 3" xfId="11126"/>
    <cellStyle name="normální 13 2 11 2 4" xfId="14187"/>
    <cellStyle name="normální 13 2 11 3" xfId="4838"/>
    <cellStyle name="normální 13 2 11 3 2" xfId="8082"/>
    <cellStyle name="normální 13 2 11 3 2 2" xfId="16168"/>
    <cellStyle name="normální 13 2 11 3 3" xfId="11140"/>
    <cellStyle name="normální 13 2 11 3 4" xfId="14199"/>
    <cellStyle name="normální 13 2 11 4" xfId="5466"/>
    <cellStyle name="normální 13 2 11 4 2" xfId="8684"/>
    <cellStyle name="normální 13 2 11 4 2 2" xfId="16169"/>
    <cellStyle name="normální 13 2 11 4 3" xfId="11742"/>
    <cellStyle name="normální 13 2 11 4 4" xfId="14800"/>
    <cellStyle name="normální 13 2 11 5" xfId="6089"/>
    <cellStyle name="normální 13 2 11 5 2" xfId="9284"/>
    <cellStyle name="normální 13 2 11 5 2 2" xfId="16170"/>
    <cellStyle name="normální 13 2 11 5 3" xfId="12342"/>
    <cellStyle name="normální 13 2 11 5 4" xfId="15400"/>
    <cellStyle name="normální 13 2 11 6" xfId="3879"/>
    <cellStyle name="normální 13 2 11 6 2" xfId="16166"/>
    <cellStyle name="normální 13 2 11 7" xfId="7441"/>
    <cellStyle name="normální 13 2 11 8" xfId="10498"/>
    <cellStyle name="normální 13 2 11 9" xfId="13558"/>
    <cellStyle name="normální 13 2 12" xfId="4041"/>
    <cellStyle name="normální 13 2 12 2" xfId="4774"/>
    <cellStyle name="normální 13 2 12 2 2" xfId="8075"/>
    <cellStyle name="normální 13 2 12 2 2 2" xfId="16172"/>
    <cellStyle name="normální 13 2 12 2 3" xfId="11131"/>
    <cellStyle name="normální 13 2 12 2 4" xfId="14192"/>
    <cellStyle name="normální 13 2 12 3" xfId="4839"/>
    <cellStyle name="normální 13 2 12 3 2" xfId="8083"/>
    <cellStyle name="normální 13 2 12 3 2 2" xfId="16173"/>
    <cellStyle name="normální 13 2 12 3 3" xfId="11141"/>
    <cellStyle name="normální 13 2 12 3 4" xfId="14200"/>
    <cellStyle name="normální 13 2 12 4" xfId="5467"/>
    <cellStyle name="normální 13 2 12 4 2" xfId="8685"/>
    <cellStyle name="normální 13 2 12 4 2 2" xfId="16174"/>
    <cellStyle name="normální 13 2 12 4 3" xfId="11743"/>
    <cellStyle name="normální 13 2 12 4 4" xfId="14801"/>
    <cellStyle name="normální 13 2 12 5" xfId="6090"/>
    <cellStyle name="normální 13 2 12 5 2" xfId="9285"/>
    <cellStyle name="normální 13 2 12 5 2 2" xfId="16175"/>
    <cellStyle name="normální 13 2 12 5 3" xfId="12343"/>
    <cellStyle name="normální 13 2 12 5 4" xfId="15401"/>
    <cellStyle name="normální 13 2 12 6" xfId="7449"/>
    <cellStyle name="normální 13 2 12 6 2" xfId="16171"/>
    <cellStyle name="normální 13 2 12 7" xfId="10504"/>
    <cellStyle name="normální 13 2 12 8" xfId="13566"/>
    <cellStyle name="normální 13 2 13" xfId="4059"/>
    <cellStyle name="normální 13 2 13 2" xfId="7459"/>
    <cellStyle name="normální 13 2 13 2 2" xfId="16176"/>
    <cellStyle name="normální 13 2 13 3" xfId="10515"/>
    <cellStyle name="normální 13 2 13 4" xfId="13576"/>
    <cellStyle name="normální 13 2 14" xfId="4837"/>
    <cellStyle name="normální 13 2 14 2" xfId="8081"/>
    <cellStyle name="normální 13 2 14 2 2" xfId="16177"/>
    <cellStyle name="normální 13 2 14 3" xfId="11139"/>
    <cellStyle name="normální 13 2 14 4" xfId="14198"/>
    <cellStyle name="normální 13 2 15" xfId="5033"/>
    <cellStyle name="normální 13 2 15 2" xfId="8258"/>
    <cellStyle name="normální 13 2 15 2 2" xfId="16178"/>
    <cellStyle name="normální 13 2 15 3" xfId="11316"/>
    <cellStyle name="normální 13 2 15 4" xfId="14375"/>
    <cellStyle name="normální 13 2 16" xfId="4775"/>
    <cellStyle name="normální 13 2 16 2" xfId="8076"/>
    <cellStyle name="normální 13 2 16 2 2" xfId="16179"/>
    <cellStyle name="normální 13 2 16 3" xfId="11132"/>
    <cellStyle name="normální 13 2 16 4" xfId="14193"/>
    <cellStyle name="normální 13 2 17" xfId="5034"/>
    <cellStyle name="normální 13 2 17 2" xfId="8259"/>
    <cellStyle name="normální 13 2 17 2 2" xfId="16180"/>
    <cellStyle name="normální 13 2 17 3" xfId="11317"/>
    <cellStyle name="normální 13 2 17 4" xfId="14376"/>
    <cellStyle name="normální 13 2 18" xfId="5465"/>
    <cellStyle name="normální 13 2 18 2" xfId="8683"/>
    <cellStyle name="normální 13 2 18 2 2" xfId="16181"/>
    <cellStyle name="normální 13 2 18 3" xfId="11741"/>
    <cellStyle name="normální 13 2 18 4" xfId="14799"/>
    <cellStyle name="normální 13 2 19" xfId="5661"/>
    <cellStyle name="normální 13 2 19 2" xfId="8862"/>
    <cellStyle name="normální 13 2 19 2 2" xfId="16182"/>
    <cellStyle name="normální 13 2 19 3" xfId="11920"/>
    <cellStyle name="normální 13 2 19 4" xfId="14978"/>
    <cellStyle name="normální 13 2 2" xfId="259"/>
    <cellStyle name="normální 13 2 2 10" xfId="1549"/>
    <cellStyle name="normální 13 2 2 10 2" xfId="4840"/>
    <cellStyle name="normální 13 2 2 10 2 2" xfId="16184"/>
    <cellStyle name="normální 13 2 2 10 3" xfId="8084"/>
    <cellStyle name="normální 13 2 2 10 4" xfId="11142"/>
    <cellStyle name="normální 13 2 2 10 5" xfId="14201"/>
    <cellStyle name="normální 13 2 2 11" xfId="5468"/>
    <cellStyle name="normální 13 2 2 11 2" xfId="8686"/>
    <cellStyle name="normální 13 2 2 11 2 2" xfId="16185"/>
    <cellStyle name="normální 13 2 2 11 3" xfId="11744"/>
    <cellStyle name="normální 13 2 2 11 4" xfId="14802"/>
    <cellStyle name="normální 13 2 2 12" xfId="6091"/>
    <cellStyle name="normální 13 2 2 12 2" xfId="9286"/>
    <cellStyle name="normální 13 2 2 12 2 2" xfId="16186"/>
    <cellStyle name="normální 13 2 2 12 3" xfId="12344"/>
    <cellStyle name="normální 13 2 2 12 4" xfId="15402"/>
    <cellStyle name="normální 13 2 2 13" xfId="2102"/>
    <cellStyle name="normální 13 2 2 13 2" xfId="16183"/>
    <cellStyle name="normální 13 2 2 14" xfId="6818"/>
    <cellStyle name="normální 13 2 2 15" xfId="9852"/>
    <cellStyle name="normální 13 2 2 16" xfId="12941"/>
    <cellStyle name="normální 13 2 2 2" xfId="759"/>
    <cellStyle name="normální 13 2 2 2 10" xfId="9904"/>
    <cellStyle name="normální 13 2 2 2 11" xfId="12991"/>
    <cellStyle name="normální 13 2 2 2 2" xfId="1293"/>
    <cellStyle name="normální 13 2 2 2 2 10" xfId="13154"/>
    <cellStyle name="normální 13 2 2 2 2 2" xfId="1866"/>
    <cellStyle name="normální 13 2 2 2 2 2 2" xfId="4415"/>
    <cellStyle name="normální 13 2 2 2 2 2 2 2" xfId="7718"/>
    <cellStyle name="normální 13 2 2 2 2 2 2 2 2" xfId="16190"/>
    <cellStyle name="normální 13 2 2 2 2 2 2 3" xfId="10774"/>
    <cellStyle name="normální 13 2 2 2 2 2 2 4" xfId="13835"/>
    <cellStyle name="normální 13 2 2 2 2 2 3" xfId="4843"/>
    <cellStyle name="normální 13 2 2 2 2 2 3 2" xfId="8087"/>
    <cellStyle name="normální 13 2 2 2 2 2 3 2 2" xfId="16191"/>
    <cellStyle name="normální 13 2 2 2 2 2 3 3" xfId="11145"/>
    <cellStyle name="normální 13 2 2 2 2 2 3 4" xfId="14204"/>
    <cellStyle name="normální 13 2 2 2 2 2 4" xfId="5471"/>
    <cellStyle name="normální 13 2 2 2 2 2 4 2" xfId="8689"/>
    <cellStyle name="normální 13 2 2 2 2 2 4 2 2" xfId="16192"/>
    <cellStyle name="normální 13 2 2 2 2 2 4 3" xfId="11747"/>
    <cellStyle name="normální 13 2 2 2 2 2 4 4" xfId="14805"/>
    <cellStyle name="normální 13 2 2 2 2 2 5" xfId="6094"/>
    <cellStyle name="normální 13 2 2 2 2 2 5 2" xfId="9289"/>
    <cellStyle name="normální 13 2 2 2 2 2 5 2 2" xfId="16193"/>
    <cellStyle name="normální 13 2 2 2 2 2 5 3" xfId="12347"/>
    <cellStyle name="normální 13 2 2 2 2 2 5 4" xfId="15405"/>
    <cellStyle name="normální 13 2 2 2 2 2 6" xfId="3004"/>
    <cellStyle name="normální 13 2 2 2 2 2 6 2" xfId="16189"/>
    <cellStyle name="normální 13 2 2 2 2 2 7" xfId="7082"/>
    <cellStyle name="normální 13 2 2 2 2 2 8" xfId="10131"/>
    <cellStyle name="normální 13 2 2 2 2 2 9" xfId="13203"/>
    <cellStyle name="normální 13 2 2 2 2 3" xfId="4363"/>
    <cellStyle name="normální 13 2 2 2 2 3 2" xfId="7669"/>
    <cellStyle name="normální 13 2 2 2 2 3 2 2" xfId="16194"/>
    <cellStyle name="normální 13 2 2 2 2 3 3" xfId="10725"/>
    <cellStyle name="normální 13 2 2 2 2 3 4" xfId="13786"/>
    <cellStyle name="normální 13 2 2 2 2 4" xfId="4842"/>
    <cellStyle name="normální 13 2 2 2 2 4 2" xfId="8086"/>
    <cellStyle name="normální 13 2 2 2 2 4 2 2" xfId="16195"/>
    <cellStyle name="normální 13 2 2 2 2 4 3" xfId="11144"/>
    <cellStyle name="normální 13 2 2 2 2 4 4" xfId="14203"/>
    <cellStyle name="normální 13 2 2 2 2 5" xfId="5470"/>
    <cellStyle name="normální 13 2 2 2 2 5 2" xfId="8688"/>
    <cellStyle name="normální 13 2 2 2 2 5 2 2" xfId="16196"/>
    <cellStyle name="normální 13 2 2 2 2 5 3" xfId="11746"/>
    <cellStyle name="normální 13 2 2 2 2 5 4" xfId="14804"/>
    <cellStyle name="normální 13 2 2 2 2 6" xfId="6093"/>
    <cellStyle name="normální 13 2 2 2 2 6 2" xfId="9288"/>
    <cellStyle name="normální 13 2 2 2 2 6 2 2" xfId="16197"/>
    <cellStyle name="normální 13 2 2 2 2 6 3" xfId="12346"/>
    <cellStyle name="normální 13 2 2 2 2 6 4" xfId="15404"/>
    <cellStyle name="normální 13 2 2 2 2 7" xfId="2873"/>
    <cellStyle name="normální 13 2 2 2 2 7 2" xfId="16188"/>
    <cellStyle name="normální 13 2 2 2 2 8" xfId="7030"/>
    <cellStyle name="normální 13 2 2 2 2 9" xfId="10076"/>
    <cellStyle name="normální 13 2 2 2 3" xfId="1605"/>
    <cellStyle name="normální 13 2 2 2 3 2" xfId="4414"/>
    <cellStyle name="normální 13 2 2 2 3 2 2" xfId="7717"/>
    <cellStyle name="normální 13 2 2 2 3 2 2 2" xfId="16199"/>
    <cellStyle name="normální 13 2 2 2 3 2 3" xfId="10773"/>
    <cellStyle name="normální 13 2 2 2 3 2 4" xfId="13834"/>
    <cellStyle name="normální 13 2 2 2 3 3" xfId="4844"/>
    <cellStyle name="normální 13 2 2 2 3 3 2" xfId="8088"/>
    <cellStyle name="normální 13 2 2 2 3 3 2 2" xfId="16200"/>
    <cellStyle name="normální 13 2 2 2 3 3 3" xfId="11146"/>
    <cellStyle name="normální 13 2 2 2 3 3 4" xfId="14205"/>
    <cellStyle name="normální 13 2 2 2 3 4" xfId="5472"/>
    <cellStyle name="normální 13 2 2 2 3 4 2" xfId="8690"/>
    <cellStyle name="normální 13 2 2 2 3 4 2 2" xfId="16201"/>
    <cellStyle name="normální 13 2 2 2 3 4 3" xfId="11748"/>
    <cellStyle name="normální 13 2 2 2 3 4 4" xfId="14806"/>
    <cellStyle name="normální 13 2 2 2 3 5" xfId="6095"/>
    <cellStyle name="normální 13 2 2 2 3 5 2" xfId="9290"/>
    <cellStyle name="normální 13 2 2 2 3 5 2 2" xfId="16202"/>
    <cellStyle name="normální 13 2 2 2 3 5 3" xfId="12348"/>
    <cellStyle name="normální 13 2 2 2 3 5 4" xfId="15406"/>
    <cellStyle name="normální 13 2 2 2 3 6" xfId="3003"/>
    <cellStyle name="normální 13 2 2 2 3 6 2" xfId="16198"/>
    <cellStyle name="normální 13 2 2 2 3 7" xfId="7081"/>
    <cellStyle name="normální 13 2 2 2 3 8" xfId="10130"/>
    <cellStyle name="normální 13 2 2 2 3 9" xfId="13202"/>
    <cellStyle name="normální 13 2 2 2 4" xfId="4166"/>
    <cellStyle name="normální 13 2 2 2 4 2" xfId="7538"/>
    <cellStyle name="normální 13 2 2 2 4 2 2" xfId="16203"/>
    <cellStyle name="normální 13 2 2 2 4 3" xfId="10594"/>
    <cellStyle name="normální 13 2 2 2 4 4" xfId="13655"/>
    <cellStyle name="normální 13 2 2 2 5" xfId="4841"/>
    <cellStyle name="normální 13 2 2 2 5 2" xfId="8085"/>
    <cellStyle name="normální 13 2 2 2 5 2 2" xfId="16204"/>
    <cellStyle name="normální 13 2 2 2 5 3" xfId="11143"/>
    <cellStyle name="normální 13 2 2 2 5 4" xfId="14202"/>
    <cellStyle name="normální 13 2 2 2 6" xfId="5469"/>
    <cellStyle name="normální 13 2 2 2 6 2" xfId="8687"/>
    <cellStyle name="normální 13 2 2 2 6 2 2" xfId="16205"/>
    <cellStyle name="normální 13 2 2 2 6 3" xfId="11745"/>
    <cellStyle name="normální 13 2 2 2 6 4" xfId="14803"/>
    <cellStyle name="normální 13 2 2 2 7" xfId="6092"/>
    <cellStyle name="normální 13 2 2 2 7 2" xfId="9287"/>
    <cellStyle name="normální 13 2 2 2 7 2 2" xfId="16206"/>
    <cellStyle name="normální 13 2 2 2 7 3" xfId="12345"/>
    <cellStyle name="normální 13 2 2 2 7 4" xfId="15403"/>
    <cellStyle name="normální 13 2 2 2 8" xfId="2191"/>
    <cellStyle name="normální 13 2 2 2 8 2" xfId="16187"/>
    <cellStyle name="normální 13 2 2 2 9" xfId="6866"/>
    <cellStyle name="normální 13 2 2 3" xfId="932"/>
    <cellStyle name="normální 13 2 2 3 10" xfId="13050"/>
    <cellStyle name="normální 13 2 2 3 2" xfId="1350"/>
    <cellStyle name="normální 13 2 2 3 2 2" xfId="1906"/>
    <cellStyle name="normální 13 2 2 3 2 2 2" xfId="4416"/>
    <cellStyle name="normální 13 2 2 3 2 2 2 2" xfId="16209"/>
    <cellStyle name="normální 13 2 2 3 2 2 3" xfId="7719"/>
    <cellStyle name="normální 13 2 2 3 2 2 4" xfId="10775"/>
    <cellStyle name="normální 13 2 2 3 2 2 5" xfId="13836"/>
    <cellStyle name="normální 13 2 2 3 2 3" xfId="4846"/>
    <cellStyle name="normální 13 2 2 3 2 3 2" xfId="8090"/>
    <cellStyle name="normální 13 2 2 3 2 3 2 2" xfId="16210"/>
    <cellStyle name="normální 13 2 2 3 2 3 3" xfId="11148"/>
    <cellStyle name="normální 13 2 2 3 2 3 4" xfId="14207"/>
    <cellStyle name="normální 13 2 2 3 2 4" xfId="5474"/>
    <cellStyle name="normální 13 2 2 3 2 4 2" xfId="8692"/>
    <cellStyle name="normální 13 2 2 3 2 4 2 2" xfId="16211"/>
    <cellStyle name="normální 13 2 2 3 2 4 3" xfId="11750"/>
    <cellStyle name="normální 13 2 2 3 2 4 4" xfId="14808"/>
    <cellStyle name="normální 13 2 2 3 2 5" xfId="6097"/>
    <cellStyle name="normální 13 2 2 3 2 5 2" xfId="9292"/>
    <cellStyle name="normální 13 2 2 3 2 5 2 2" xfId="16212"/>
    <cellStyle name="normální 13 2 2 3 2 5 3" xfId="12350"/>
    <cellStyle name="normální 13 2 2 3 2 5 4" xfId="15408"/>
    <cellStyle name="normální 13 2 2 3 2 6" xfId="3005"/>
    <cellStyle name="normální 13 2 2 3 2 6 2" xfId="16208"/>
    <cellStyle name="normální 13 2 2 3 2 7" xfId="7083"/>
    <cellStyle name="normální 13 2 2 3 2 8" xfId="10132"/>
    <cellStyle name="normální 13 2 2 3 2 9" xfId="13204"/>
    <cellStyle name="normální 13 2 2 3 3" xfId="1647"/>
    <cellStyle name="normální 13 2 2 3 3 2" xfId="4246"/>
    <cellStyle name="normální 13 2 2 3 3 2 2" xfId="16213"/>
    <cellStyle name="normální 13 2 2 3 3 3" xfId="7584"/>
    <cellStyle name="normální 13 2 2 3 3 4" xfId="10640"/>
    <cellStyle name="normální 13 2 2 3 3 5" xfId="13701"/>
    <cellStyle name="normální 13 2 2 3 4" xfId="4845"/>
    <cellStyle name="normální 13 2 2 3 4 2" xfId="8089"/>
    <cellStyle name="normální 13 2 2 3 4 2 2" xfId="16214"/>
    <cellStyle name="normální 13 2 2 3 4 3" xfId="11147"/>
    <cellStyle name="normální 13 2 2 3 4 4" xfId="14206"/>
    <cellStyle name="normální 13 2 2 3 5" xfId="5473"/>
    <cellStyle name="normální 13 2 2 3 5 2" xfId="8691"/>
    <cellStyle name="normální 13 2 2 3 5 2 2" xfId="16215"/>
    <cellStyle name="normální 13 2 2 3 5 3" xfId="11749"/>
    <cellStyle name="normální 13 2 2 3 5 4" xfId="14807"/>
    <cellStyle name="normální 13 2 2 3 6" xfId="6096"/>
    <cellStyle name="normální 13 2 2 3 6 2" xfId="9291"/>
    <cellStyle name="normální 13 2 2 3 6 2 2" xfId="16216"/>
    <cellStyle name="normální 13 2 2 3 6 3" xfId="12349"/>
    <cellStyle name="normální 13 2 2 3 6 4" xfId="15407"/>
    <cellStyle name="normální 13 2 2 3 7" xfId="2410"/>
    <cellStyle name="normální 13 2 2 3 7 2" xfId="16207"/>
    <cellStyle name="normální 13 2 2 3 8" xfId="6924"/>
    <cellStyle name="normální 13 2 2 3 9" xfId="9964"/>
    <cellStyle name="normální 13 2 2 4" xfId="994"/>
    <cellStyle name="normální 13 2 2 4 2" xfId="1385"/>
    <cellStyle name="normální 13 2 2 4 2 2" xfId="1941"/>
    <cellStyle name="normální 13 2 2 4 2 2 2" xfId="16218"/>
    <cellStyle name="normální 13 2 2 4 2 3" xfId="4413"/>
    <cellStyle name="normální 13 2 2 4 2 4" xfId="7716"/>
    <cellStyle name="normální 13 2 2 4 2 5" xfId="10772"/>
    <cellStyle name="normální 13 2 2 4 2 6" xfId="13833"/>
    <cellStyle name="normální 13 2 2 4 3" xfId="1682"/>
    <cellStyle name="normální 13 2 2 4 3 2" xfId="4847"/>
    <cellStyle name="normální 13 2 2 4 3 2 2" xfId="16219"/>
    <cellStyle name="normální 13 2 2 4 3 3" xfId="8091"/>
    <cellStyle name="normální 13 2 2 4 3 4" xfId="11149"/>
    <cellStyle name="normální 13 2 2 4 3 5" xfId="14208"/>
    <cellStyle name="normální 13 2 2 4 4" xfId="5475"/>
    <cellStyle name="normální 13 2 2 4 4 2" xfId="8693"/>
    <cellStyle name="normální 13 2 2 4 4 2 2" xfId="16220"/>
    <cellStyle name="normální 13 2 2 4 4 3" xfId="11751"/>
    <cellStyle name="normální 13 2 2 4 4 4" xfId="14809"/>
    <cellStyle name="normální 13 2 2 4 5" xfId="6098"/>
    <cellStyle name="normální 13 2 2 4 5 2" xfId="9293"/>
    <cellStyle name="normální 13 2 2 4 5 2 2" xfId="16221"/>
    <cellStyle name="normální 13 2 2 4 5 3" xfId="12351"/>
    <cellStyle name="normální 13 2 2 4 5 4" xfId="15409"/>
    <cellStyle name="normální 13 2 2 4 6" xfId="3002"/>
    <cellStyle name="normální 13 2 2 4 6 2" xfId="16217"/>
    <cellStyle name="normální 13 2 2 4 7" xfId="7080"/>
    <cellStyle name="normální 13 2 2 4 8" xfId="10129"/>
    <cellStyle name="normální 13 2 2 4 9" xfId="13201"/>
    <cellStyle name="normální 13 2 2 5" xfId="1075"/>
    <cellStyle name="normální 13 2 2 5 2" xfId="1421"/>
    <cellStyle name="normální 13 2 2 5 2 2" xfId="1976"/>
    <cellStyle name="normální 13 2 2 5 2 2 2" xfId="16223"/>
    <cellStyle name="normální 13 2 2 5 2 3" xfId="4447"/>
    <cellStyle name="normální 13 2 2 5 2 4" xfId="7750"/>
    <cellStyle name="normální 13 2 2 5 2 5" xfId="10806"/>
    <cellStyle name="normální 13 2 2 5 2 6" xfId="13867"/>
    <cellStyle name="normální 13 2 2 5 3" xfId="1718"/>
    <cellStyle name="normální 13 2 2 5 3 2" xfId="4848"/>
    <cellStyle name="normální 13 2 2 5 3 2 2" xfId="16224"/>
    <cellStyle name="normální 13 2 2 5 3 3" xfId="8092"/>
    <cellStyle name="normální 13 2 2 5 3 4" xfId="11150"/>
    <cellStyle name="normální 13 2 2 5 3 5" xfId="14209"/>
    <cellStyle name="normální 13 2 2 5 4" xfId="5476"/>
    <cellStyle name="normální 13 2 2 5 4 2" xfId="8694"/>
    <cellStyle name="normální 13 2 2 5 4 2 2" xfId="16225"/>
    <cellStyle name="normální 13 2 2 5 4 3" xfId="11752"/>
    <cellStyle name="normální 13 2 2 5 4 4" xfId="14810"/>
    <cellStyle name="normální 13 2 2 5 5" xfId="6099"/>
    <cellStyle name="normální 13 2 2 5 5 2" xfId="9294"/>
    <cellStyle name="normální 13 2 2 5 5 2 2" xfId="16226"/>
    <cellStyle name="normální 13 2 2 5 5 3" xfId="12352"/>
    <cellStyle name="normální 13 2 2 5 5 4" xfId="15410"/>
    <cellStyle name="normální 13 2 2 5 6" xfId="3077"/>
    <cellStyle name="normální 13 2 2 5 6 2" xfId="16222"/>
    <cellStyle name="normální 13 2 2 5 7" xfId="7114"/>
    <cellStyle name="normální 13 2 2 5 8" xfId="10165"/>
    <cellStyle name="normální 13 2 2 5 9" xfId="13235"/>
    <cellStyle name="normální 13 2 2 6" xfId="1131"/>
    <cellStyle name="normální 13 2 2 6 2" xfId="1459"/>
    <cellStyle name="normální 13 2 2 6 2 2" xfId="2011"/>
    <cellStyle name="normální 13 2 2 6 2 2 2" xfId="16228"/>
    <cellStyle name="normální 13 2 2 6 2 3" xfId="4520"/>
    <cellStyle name="normální 13 2 2 6 2 4" xfId="7823"/>
    <cellStyle name="normální 13 2 2 6 2 5" xfId="10879"/>
    <cellStyle name="normální 13 2 2 6 2 6" xfId="13940"/>
    <cellStyle name="normální 13 2 2 6 3" xfId="1753"/>
    <cellStyle name="normální 13 2 2 6 3 2" xfId="4849"/>
    <cellStyle name="normální 13 2 2 6 3 2 2" xfId="16229"/>
    <cellStyle name="normální 13 2 2 6 3 3" xfId="8093"/>
    <cellStyle name="normální 13 2 2 6 3 4" xfId="11151"/>
    <cellStyle name="normální 13 2 2 6 3 5" xfId="14210"/>
    <cellStyle name="normální 13 2 2 6 4" xfId="5477"/>
    <cellStyle name="normální 13 2 2 6 4 2" xfId="8695"/>
    <cellStyle name="normální 13 2 2 6 4 2 2" xfId="16230"/>
    <cellStyle name="normální 13 2 2 6 4 3" xfId="11753"/>
    <cellStyle name="normální 13 2 2 6 4 4" xfId="14811"/>
    <cellStyle name="normální 13 2 2 6 5" xfId="6100"/>
    <cellStyle name="normální 13 2 2 6 5 2" xfId="9295"/>
    <cellStyle name="normální 13 2 2 6 5 2 2" xfId="16231"/>
    <cellStyle name="normální 13 2 2 6 5 3" xfId="12353"/>
    <cellStyle name="normální 13 2 2 6 5 4" xfId="15411"/>
    <cellStyle name="normální 13 2 2 6 6" xfId="3156"/>
    <cellStyle name="normální 13 2 2 6 6 2" xfId="16227"/>
    <cellStyle name="normální 13 2 2 6 7" xfId="7187"/>
    <cellStyle name="normální 13 2 2 6 8" xfId="10238"/>
    <cellStyle name="normální 13 2 2 6 9" xfId="13308"/>
    <cellStyle name="normální 13 2 2 7" xfId="1182"/>
    <cellStyle name="normální 13 2 2 7 2" xfId="1495"/>
    <cellStyle name="normální 13 2 2 7 2 2" xfId="2046"/>
    <cellStyle name="normální 13 2 2 7 2 2 2" xfId="16233"/>
    <cellStyle name="normální 13 2 2 7 2 3" xfId="4564"/>
    <cellStyle name="normální 13 2 2 7 2 4" xfId="7867"/>
    <cellStyle name="normální 13 2 2 7 2 5" xfId="10923"/>
    <cellStyle name="normální 13 2 2 7 2 6" xfId="13984"/>
    <cellStyle name="normální 13 2 2 7 3" xfId="1789"/>
    <cellStyle name="normální 13 2 2 7 3 2" xfId="4850"/>
    <cellStyle name="normální 13 2 2 7 3 2 2" xfId="16234"/>
    <cellStyle name="normální 13 2 2 7 3 3" xfId="8094"/>
    <cellStyle name="normální 13 2 2 7 3 4" xfId="11152"/>
    <cellStyle name="normální 13 2 2 7 3 5" xfId="14211"/>
    <cellStyle name="normální 13 2 2 7 4" xfId="5478"/>
    <cellStyle name="normální 13 2 2 7 4 2" xfId="8696"/>
    <cellStyle name="normální 13 2 2 7 4 2 2" xfId="16235"/>
    <cellStyle name="normální 13 2 2 7 4 3" xfId="11754"/>
    <cellStyle name="normální 13 2 2 7 4 4" xfId="14812"/>
    <cellStyle name="normální 13 2 2 7 5" xfId="6101"/>
    <cellStyle name="normální 13 2 2 7 5 2" xfId="9296"/>
    <cellStyle name="normální 13 2 2 7 5 2 2" xfId="16236"/>
    <cellStyle name="normální 13 2 2 7 5 3" xfId="12354"/>
    <cellStyle name="normální 13 2 2 7 5 4" xfId="15412"/>
    <cellStyle name="normální 13 2 2 7 6" xfId="3212"/>
    <cellStyle name="normální 13 2 2 7 6 2" xfId="16232"/>
    <cellStyle name="normální 13 2 2 7 7" xfId="7231"/>
    <cellStyle name="normální 13 2 2 7 8" xfId="10282"/>
    <cellStyle name="normální 13 2 2 7 9" xfId="13352"/>
    <cellStyle name="normální 13 2 2 8" xfId="1232"/>
    <cellStyle name="normální 13 2 2 8 2" xfId="1823"/>
    <cellStyle name="normální 13 2 2 8 2 2" xfId="4691"/>
    <cellStyle name="normální 13 2 2 8 2 2 2" xfId="16238"/>
    <cellStyle name="normální 13 2 2 8 2 3" xfId="7994"/>
    <cellStyle name="normální 13 2 2 8 2 4" xfId="11050"/>
    <cellStyle name="normální 13 2 2 8 2 5" xfId="14111"/>
    <cellStyle name="normální 13 2 2 8 3" xfId="4851"/>
    <cellStyle name="normální 13 2 2 8 3 2" xfId="8095"/>
    <cellStyle name="normální 13 2 2 8 3 2 2" xfId="16239"/>
    <cellStyle name="normální 13 2 2 8 3 3" xfId="11153"/>
    <cellStyle name="normální 13 2 2 8 3 4" xfId="14212"/>
    <cellStyle name="normální 13 2 2 8 4" xfId="5479"/>
    <cellStyle name="normální 13 2 2 8 4 2" xfId="8697"/>
    <cellStyle name="normální 13 2 2 8 4 2 2" xfId="16240"/>
    <cellStyle name="normální 13 2 2 8 4 3" xfId="11755"/>
    <cellStyle name="normální 13 2 2 8 4 4" xfId="14813"/>
    <cellStyle name="normální 13 2 2 8 5" xfId="6102"/>
    <cellStyle name="normální 13 2 2 8 5 2" xfId="9297"/>
    <cellStyle name="normální 13 2 2 8 5 2 2" xfId="16241"/>
    <cellStyle name="normální 13 2 2 8 5 3" xfId="12355"/>
    <cellStyle name="normální 13 2 2 8 5 4" xfId="15413"/>
    <cellStyle name="normální 13 2 2 8 6" xfId="3424"/>
    <cellStyle name="normální 13 2 2 8 6 2" xfId="16237"/>
    <cellStyle name="normální 13 2 2 8 7" xfId="7358"/>
    <cellStyle name="normální 13 2 2 8 8" xfId="10411"/>
    <cellStyle name="normální 13 2 2 8 9" xfId="13479"/>
    <cellStyle name="normální 13 2 2 9" xfId="581"/>
    <cellStyle name="normální 13 2 2 9 2" xfId="4060"/>
    <cellStyle name="normální 13 2 2 9 2 2" xfId="16242"/>
    <cellStyle name="normální 13 2 2 9 3" xfId="7460"/>
    <cellStyle name="normální 13 2 2 9 4" xfId="10516"/>
    <cellStyle name="normální 13 2 2 9 5" xfId="13577"/>
    <cellStyle name="normální 13 2 20" xfId="5410"/>
    <cellStyle name="normální 13 2 20 2" xfId="8632"/>
    <cellStyle name="normální 13 2 20 2 2" xfId="16243"/>
    <cellStyle name="normální 13 2 20 3" xfId="11690"/>
    <cellStyle name="normální 13 2 20 4" xfId="14748"/>
    <cellStyle name="normální 13 2 21" xfId="6088"/>
    <cellStyle name="normální 13 2 21 2" xfId="9283"/>
    <cellStyle name="normální 13 2 21 2 2" xfId="16244"/>
    <cellStyle name="normální 13 2 21 3" xfId="12341"/>
    <cellStyle name="normální 13 2 21 4" xfId="15399"/>
    <cellStyle name="normální 13 2 22" xfId="2101"/>
    <cellStyle name="normální 13 2 22 2" xfId="16245"/>
    <cellStyle name="normální 13 2 23" xfId="2132"/>
    <cellStyle name="normální 13 2 23 2" xfId="16246"/>
    <cellStyle name="normální 13 2 24" xfId="6787"/>
    <cellStyle name="normální 13 2 24 2" xfId="16247"/>
    <cellStyle name="normální 13 2 25" xfId="6705"/>
    <cellStyle name="normální 13 2 25 2" xfId="16942"/>
    <cellStyle name="normální 13 2 26" xfId="6650"/>
    <cellStyle name="normální 13 2 26 2" xfId="19534"/>
    <cellStyle name="normální 13 2 27" xfId="6735"/>
    <cellStyle name="normální 13 2 28" xfId="6796"/>
    <cellStyle name="normální 13 2 29" xfId="6709"/>
    <cellStyle name="normální 13 2 3" xfId="758"/>
    <cellStyle name="normální 13 2 3 10" xfId="9903"/>
    <cellStyle name="normální 13 2 3 11" xfId="12990"/>
    <cellStyle name="normální 13 2 3 2" xfId="1292"/>
    <cellStyle name="normální 13 2 3 2 10" xfId="13153"/>
    <cellStyle name="normální 13 2 3 2 2" xfId="1865"/>
    <cellStyle name="normální 13 2 3 2 2 2" xfId="4418"/>
    <cellStyle name="normální 13 2 3 2 2 2 2" xfId="7721"/>
    <cellStyle name="normální 13 2 3 2 2 2 2 2" xfId="16251"/>
    <cellStyle name="normální 13 2 3 2 2 2 3" xfId="10777"/>
    <cellStyle name="normální 13 2 3 2 2 2 4" xfId="13838"/>
    <cellStyle name="normální 13 2 3 2 2 3" xfId="4854"/>
    <cellStyle name="normální 13 2 3 2 2 3 2" xfId="8098"/>
    <cellStyle name="normální 13 2 3 2 2 3 2 2" xfId="16252"/>
    <cellStyle name="normální 13 2 3 2 2 3 3" xfId="11156"/>
    <cellStyle name="normální 13 2 3 2 2 3 4" xfId="14215"/>
    <cellStyle name="normální 13 2 3 2 2 4" xfId="5482"/>
    <cellStyle name="normální 13 2 3 2 2 4 2" xfId="8700"/>
    <cellStyle name="normální 13 2 3 2 2 4 2 2" xfId="16253"/>
    <cellStyle name="normální 13 2 3 2 2 4 3" xfId="11758"/>
    <cellStyle name="normální 13 2 3 2 2 4 4" xfId="14816"/>
    <cellStyle name="normální 13 2 3 2 2 5" xfId="6105"/>
    <cellStyle name="normální 13 2 3 2 2 5 2" xfId="9300"/>
    <cellStyle name="normální 13 2 3 2 2 5 2 2" xfId="16254"/>
    <cellStyle name="normální 13 2 3 2 2 5 3" xfId="12358"/>
    <cellStyle name="normální 13 2 3 2 2 5 4" xfId="15416"/>
    <cellStyle name="normální 13 2 3 2 2 6" xfId="3007"/>
    <cellStyle name="normální 13 2 3 2 2 6 2" xfId="16250"/>
    <cellStyle name="normální 13 2 3 2 2 7" xfId="7085"/>
    <cellStyle name="normální 13 2 3 2 2 8" xfId="10134"/>
    <cellStyle name="normální 13 2 3 2 2 9" xfId="13206"/>
    <cellStyle name="normální 13 2 3 2 3" xfId="4362"/>
    <cellStyle name="normální 13 2 3 2 3 2" xfId="7668"/>
    <cellStyle name="normální 13 2 3 2 3 2 2" xfId="16255"/>
    <cellStyle name="normální 13 2 3 2 3 3" xfId="10724"/>
    <cellStyle name="normální 13 2 3 2 3 4" xfId="13785"/>
    <cellStyle name="normální 13 2 3 2 4" xfId="4853"/>
    <cellStyle name="normální 13 2 3 2 4 2" xfId="8097"/>
    <cellStyle name="normální 13 2 3 2 4 2 2" xfId="16256"/>
    <cellStyle name="normální 13 2 3 2 4 3" xfId="11155"/>
    <cellStyle name="normální 13 2 3 2 4 4" xfId="14214"/>
    <cellStyle name="normální 13 2 3 2 5" xfId="5481"/>
    <cellStyle name="normální 13 2 3 2 5 2" xfId="8699"/>
    <cellStyle name="normální 13 2 3 2 5 2 2" xfId="16257"/>
    <cellStyle name="normální 13 2 3 2 5 3" xfId="11757"/>
    <cellStyle name="normální 13 2 3 2 5 4" xfId="14815"/>
    <cellStyle name="normální 13 2 3 2 6" xfId="6104"/>
    <cellStyle name="normální 13 2 3 2 6 2" xfId="9299"/>
    <cellStyle name="normální 13 2 3 2 6 2 2" xfId="16258"/>
    <cellStyle name="normální 13 2 3 2 6 3" xfId="12357"/>
    <cellStyle name="normální 13 2 3 2 6 4" xfId="15415"/>
    <cellStyle name="normální 13 2 3 2 7" xfId="2872"/>
    <cellStyle name="normální 13 2 3 2 7 2" xfId="16249"/>
    <cellStyle name="normální 13 2 3 2 8" xfId="7029"/>
    <cellStyle name="normální 13 2 3 2 9" xfId="10075"/>
    <cellStyle name="normální 13 2 3 3" xfId="1604"/>
    <cellStyle name="normální 13 2 3 3 2" xfId="4417"/>
    <cellStyle name="normální 13 2 3 3 2 2" xfId="7720"/>
    <cellStyle name="normální 13 2 3 3 2 2 2" xfId="16260"/>
    <cellStyle name="normální 13 2 3 3 2 3" xfId="10776"/>
    <cellStyle name="normální 13 2 3 3 2 4" xfId="13837"/>
    <cellStyle name="normální 13 2 3 3 3" xfId="4855"/>
    <cellStyle name="normální 13 2 3 3 3 2" xfId="8099"/>
    <cellStyle name="normální 13 2 3 3 3 2 2" xfId="16261"/>
    <cellStyle name="normální 13 2 3 3 3 3" xfId="11157"/>
    <cellStyle name="normální 13 2 3 3 3 4" xfId="14216"/>
    <cellStyle name="normální 13 2 3 3 4" xfId="5483"/>
    <cellStyle name="normální 13 2 3 3 4 2" xfId="8701"/>
    <cellStyle name="normální 13 2 3 3 4 2 2" xfId="16262"/>
    <cellStyle name="normální 13 2 3 3 4 3" xfId="11759"/>
    <cellStyle name="normální 13 2 3 3 4 4" xfId="14817"/>
    <cellStyle name="normální 13 2 3 3 5" xfId="6106"/>
    <cellStyle name="normální 13 2 3 3 5 2" xfId="9301"/>
    <cellStyle name="normální 13 2 3 3 5 2 2" xfId="16263"/>
    <cellStyle name="normální 13 2 3 3 5 3" xfId="12359"/>
    <cellStyle name="normální 13 2 3 3 5 4" xfId="15417"/>
    <cellStyle name="normální 13 2 3 3 6" xfId="3006"/>
    <cellStyle name="normální 13 2 3 3 6 2" xfId="16259"/>
    <cellStyle name="normální 13 2 3 3 7" xfId="7084"/>
    <cellStyle name="normální 13 2 3 3 8" xfId="10133"/>
    <cellStyle name="normální 13 2 3 3 9" xfId="13205"/>
    <cellStyle name="normální 13 2 3 4" xfId="4165"/>
    <cellStyle name="normální 13 2 3 4 2" xfId="7537"/>
    <cellStyle name="normální 13 2 3 4 2 2" xfId="16264"/>
    <cellStyle name="normální 13 2 3 4 3" xfId="10593"/>
    <cellStyle name="normální 13 2 3 4 4" xfId="13654"/>
    <cellStyle name="normální 13 2 3 5" xfId="4852"/>
    <cellStyle name="normální 13 2 3 5 2" xfId="8096"/>
    <cellStyle name="normální 13 2 3 5 2 2" xfId="16265"/>
    <cellStyle name="normální 13 2 3 5 3" xfId="11154"/>
    <cellStyle name="normální 13 2 3 5 4" xfId="14213"/>
    <cellStyle name="normální 13 2 3 6" xfId="5480"/>
    <cellStyle name="normální 13 2 3 6 2" xfId="8698"/>
    <cellStyle name="normální 13 2 3 6 2 2" xfId="16266"/>
    <cellStyle name="normální 13 2 3 6 3" xfId="11756"/>
    <cellStyle name="normální 13 2 3 6 4" xfId="14814"/>
    <cellStyle name="normální 13 2 3 7" xfId="6103"/>
    <cellStyle name="normální 13 2 3 7 2" xfId="9298"/>
    <cellStyle name="normální 13 2 3 7 2 2" xfId="16267"/>
    <cellStyle name="normální 13 2 3 7 3" xfId="12356"/>
    <cellStyle name="normální 13 2 3 7 4" xfId="15414"/>
    <cellStyle name="normální 13 2 3 8" xfId="2190"/>
    <cellStyle name="normální 13 2 3 8 2" xfId="16248"/>
    <cellStyle name="normální 13 2 3 9" xfId="6865"/>
    <cellStyle name="normální 13 2 30" xfId="6714"/>
    <cellStyle name="normální 13 2 31" xfId="2159"/>
    <cellStyle name="normální 13 2 32" xfId="6798"/>
    <cellStyle name="normální 13 2 33" xfId="6738"/>
    <cellStyle name="normální 13 2 34" xfId="6749"/>
    <cellStyle name="normální 13 2 35" xfId="2154"/>
    <cellStyle name="normální 13 2 36" xfId="6781"/>
    <cellStyle name="normální 13 2 37" xfId="2088"/>
    <cellStyle name="normální 13 2 38" xfId="6817"/>
    <cellStyle name="normální 13 2 39" xfId="6972"/>
    <cellStyle name="normální 13 2 4" xfId="931"/>
    <cellStyle name="normální 13 2 4 10" xfId="13049"/>
    <cellStyle name="normální 13 2 4 2" xfId="1349"/>
    <cellStyle name="normální 13 2 4 2 2" xfId="1905"/>
    <cellStyle name="normální 13 2 4 2 2 2" xfId="4419"/>
    <cellStyle name="normální 13 2 4 2 2 2 2" xfId="16270"/>
    <cellStyle name="normální 13 2 4 2 2 3" xfId="7722"/>
    <cellStyle name="normální 13 2 4 2 2 4" xfId="10778"/>
    <cellStyle name="normální 13 2 4 2 2 5" xfId="13839"/>
    <cellStyle name="normální 13 2 4 2 3" xfId="4857"/>
    <cellStyle name="normální 13 2 4 2 3 2" xfId="8101"/>
    <cellStyle name="normální 13 2 4 2 3 2 2" xfId="16271"/>
    <cellStyle name="normální 13 2 4 2 3 3" xfId="11159"/>
    <cellStyle name="normální 13 2 4 2 3 4" xfId="14218"/>
    <cellStyle name="normální 13 2 4 2 4" xfId="5485"/>
    <cellStyle name="normální 13 2 4 2 4 2" xfId="8703"/>
    <cellStyle name="normální 13 2 4 2 4 2 2" xfId="16272"/>
    <cellStyle name="normální 13 2 4 2 4 3" xfId="11761"/>
    <cellStyle name="normální 13 2 4 2 4 4" xfId="14819"/>
    <cellStyle name="normální 13 2 4 2 5" xfId="6108"/>
    <cellStyle name="normální 13 2 4 2 5 2" xfId="9303"/>
    <cellStyle name="normální 13 2 4 2 5 2 2" xfId="16273"/>
    <cellStyle name="normální 13 2 4 2 5 3" xfId="12361"/>
    <cellStyle name="normální 13 2 4 2 5 4" xfId="15419"/>
    <cellStyle name="normální 13 2 4 2 6" xfId="3008"/>
    <cellStyle name="normální 13 2 4 2 6 2" xfId="16269"/>
    <cellStyle name="normální 13 2 4 2 7" xfId="7086"/>
    <cellStyle name="normální 13 2 4 2 8" xfId="10135"/>
    <cellStyle name="normální 13 2 4 2 9" xfId="13207"/>
    <cellStyle name="normální 13 2 4 3" xfId="1646"/>
    <cellStyle name="normální 13 2 4 3 2" xfId="4245"/>
    <cellStyle name="normální 13 2 4 3 2 2" xfId="16274"/>
    <cellStyle name="normální 13 2 4 3 3" xfId="7583"/>
    <cellStyle name="normální 13 2 4 3 4" xfId="10639"/>
    <cellStyle name="normální 13 2 4 3 5" xfId="13700"/>
    <cellStyle name="normální 13 2 4 4" xfId="4856"/>
    <cellStyle name="normální 13 2 4 4 2" xfId="8100"/>
    <cellStyle name="normální 13 2 4 4 2 2" xfId="16275"/>
    <cellStyle name="normální 13 2 4 4 3" xfId="11158"/>
    <cellStyle name="normální 13 2 4 4 4" xfId="14217"/>
    <cellStyle name="normální 13 2 4 5" xfId="5484"/>
    <cellStyle name="normální 13 2 4 5 2" xfId="8702"/>
    <cellStyle name="normální 13 2 4 5 2 2" xfId="16276"/>
    <cellStyle name="normální 13 2 4 5 3" xfId="11760"/>
    <cellStyle name="normální 13 2 4 5 4" xfId="14818"/>
    <cellStyle name="normální 13 2 4 6" xfId="6107"/>
    <cellStyle name="normální 13 2 4 6 2" xfId="9302"/>
    <cellStyle name="normální 13 2 4 6 2 2" xfId="16277"/>
    <cellStyle name="normální 13 2 4 6 3" xfId="12360"/>
    <cellStyle name="normální 13 2 4 6 4" xfId="15418"/>
    <cellStyle name="normální 13 2 4 7" xfId="2409"/>
    <cellStyle name="normální 13 2 4 7 2" xfId="16268"/>
    <cellStyle name="normální 13 2 4 8" xfId="6923"/>
    <cellStyle name="normální 13 2 4 9" xfId="9963"/>
    <cellStyle name="normální 13 2 40" xfId="9838"/>
    <cellStyle name="normální 13 2 41" xfId="9851"/>
    <cellStyle name="normální 13 2 42" xfId="9891"/>
    <cellStyle name="normální 13 2 43" xfId="12922"/>
    <cellStyle name="normální 13 2 44" xfId="10487"/>
    <cellStyle name="normální 13 2 45" xfId="12897"/>
    <cellStyle name="normální 13 2 46" xfId="12918"/>
    <cellStyle name="normální 13 2 47" xfId="12916"/>
    <cellStyle name="normální 13 2 48" xfId="12899"/>
    <cellStyle name="normální 13 2 49" xfId="12940"/>
    <cellStyle name="normální 13 2 5" xfId="993"/>
    <cellStyle name="normální 13 2 5 2" xfId="1384"/>
    <cellStyle name="normální 13 2 5 2 2" xfId="1940"/>
    <cellStyle name="normální 13 2 5 2 2 2" xfId="16279"/>
    <cellStyle name="normální 13 2 5 2 3" xfId="4412"/>
    <cellStyle name="normální 13 2 5 2 4" xfId="7715"/>
    <cellStyle name="normální 13 2 5 2 5" xfId="10771"/>
    <cellStyle name="normální 13 2 5 2 6" xfId="13832"/>
    <cellStyle name="normální 13 2 5 3" xfId="1681"/>
    <cellStyle name="normální 13 2 5 3 2" xfId="4858"/>
    <cellStyle name="normální 13 2 5 3 2 2" xfId="16280"/>
    <cellStyle name="normální 13 2 5 3 3" xfId="8102"/>
    <cellStyle name="normální 13 2 5 3 4" xfId="11160"/>
    <cellStyle name="normální 13 2 5 3 5" xfId="14219"/>
    <cellStyle name="normální 13 2 5 4" xfId="5486"/>
    <cellStyle name="normální 13 2 5 4 2" xfId="8704"/>
    <cellStyle name="normální 13 2 5 4 2 2" xfId="16281"/>
    <cellStyle name="normální 13 2 5 4 3" xfId="11762"/>
    <cellStyle name="normální 13 2 5 4 4" xfId="14820"/>
    <cellStyle name="normální 13 2 5 5" xfId="6109"/>
    <cellStyle name="normální 13 2 5 5 2" xfId="9304"/>
    <cellStyle name="normální 13 2 5 5 2 2" xfId="16282"/>
    <cellStyle name="normální 13 2 5 5 3" xfId="12362"/>
    <cellStyle name="normální 13 2 5 5 4" xfId="15420"/>
    <cellStyle name="normální 13 2 5 6" xfId="3001"/>
    <cellStyle name="normální 13 2 5 6 2" xfId="16278"/>
    <cellStyle name="normální 13 2 5 7" xfId="7079"/>
    <cellStyle name="normální 13 2 5 8" xfId="10128"/>
    <cellStyle name="normální 13 2 5 9" xfId="13200"/>
    <cellStyle name="normální 13 2 50" xfId="12981"/>
    <cellStyle name="normální 13 2 51" xfId="13564"/>
    <cellStyle name="normální 13 2 6" xfId="1074"/>
    <cellStyle name="normální 13 2 6 2" xfId="1420"/>
    <cellStyle name="normální 13 2 6 2 2" xfId="1975"/>
    <cellStyle name="normální 13 2 6 2 2 2" xfId="16284"/>
    <cellStyle name="normální 13 2 6 2 3" xfId="4446"/>
    <cellStyle name="normální 13 2 6 2 4" xfId="7749"/>
    <cellStyle name="normální 13 2 6 2 5" xfId="10805"/>
    <cellStyle name="normální 13 2 6 2 6" xfId="13866"/>
    <cellStyle name="normální 13 2 6 3" xfId="1717"/>
    <cellStyle name="normální 13 2 6 3 2" xfId="4859"/>
    <cellStyle name="normální 13 2 6 3 2 2" xfId="16285"/>
    <cellStyle name="normální 13 2 6 3 3" xfId="8103"/>
    <cellStyle name="normální 13 2 6 3 4" xfId="11161"/>
    <cellStyle name="normální 13 2 6 3 5" xfId="14220"/>
    <cellStyle name="normální 13 2 6 4" xfId="5487"/>
    <cellStyle name="normální 13 2 6 4 2" xfId="8705"/>
    <cellStyle name="normální 13 2 6 4 2 2" xfId="16286"/>
    <cellStyle name="normální 13 2 6 4 3" xfId="11763"/>
    <cellStyle name="normální 13 2 6 4 4" xfId="14821"/>
    <cellStyle name="normální 13 2 6 5" xfId="6110"/>
    <cellStyle name="normální 13 2 6 5 2" xfId="9305"/>
    <cellStyle name="normální 13 2 6 5 2 2" xfId="16287"/>
    <cellStyle name="normální 13 2 6 5 3" xfId="12363"/>
    <cellStyle name="normální 13 2 6 5 4" xfId="15421"/>
    <cellStyle name="normální 13 2 6 6" xfId="3076"/>
    <cellStyle name="normální 13 2 6 6 2" xfId="16283"/>
    <cellStyle name="normální 13 2 6 7" xfId="7113"/>
    <cellStyle name="normální 13 2 6 8" xfId="10164"/>
    <cellStyle name="normální 13 2 6 9" xfId="13234"/>
    <cellStyle name="normální 13 2 7" xfId="1130"/>
    <cellStyle name="normální 13 2 7 2" xfId="1458"/>
    <cellStyle name="normální 13 2 7 2 2" xfId="2010"/>
    <cellStyle name="normální 13 2 7 2 2 2" xfId="16289"/>
    <cellStyle name="normální 13 2 7 2 3" xfId="4519"/>
    <cellStyle name="normální 13 2 7 2 4" xfId="7822"/>
    <cellStyle name="normální 13 2 7 2 5" xfId="10878"/>
    <cellStyle name="normální 13 2 7 2 6" xfId="13939"/>
    <cellStyle name="normální 13 2 7 3" xfId="1752"/>
    <cellStyle name="normální 13 2 7 3 2" xfId="4860"/>
    <cellStyle name="normální 13 2 7 3 2 2" xfId="16290"/>
    <cellStyle name="normální 13 2 7 3 3" xfId="8104"/>
    <cellStyle name="normální 13 2 7 3 4" xfId="11162"/>
    <cellStyle name="normální 13 2 7 3 5" xfId="14221"/>
    <cellStyle name="normální 13 2 7 4" xfId="5488"/>
    <cellStyle name="normální 13 2 7 4 2" xfId="8706"/>
    <cellStyle name="normální 13 2 7 4 2 2" xfId="16291"/>
    <cellStyle name="normální 13 2 7 4 3" xfId="11764"/>
    <cellStyle name="normální 13 2 7 4 4" xfId="14822"/>
    <cellStyle name="normální 13 2 7 5" xfId="6111"/>
    <cellStyle name="normální 13 2 7 5 2" xfId="9306"/>
    <cellStyle name="normální 13 2 7 5 2 2" xfId="16292"/>
    <cellStyle name="normální 13 2 7 5 3" xfId="12364"/>
    <cellStyle name="normální 13 2 7 5 4" xfId="15422"/>
    <cellStyle name="normální 13 2 7 6" xfId="3155"/>
    <cellStyle name="normální 13 2 7 6 2" xfId="16288"/>
    <cellStyle name="normální 13 2 7 7" xfId="7186"/>
    <cellStyle name="normální 13 2 7 8" xfId="10237"/>
    <cellStyle name="normální 13 2 7 9" xfId="13307"/>
    <cellStyle name="normální 13 2 8" xfId="1181"/>
    <cellStyle name="normální 13 2 8 2" xfId="1494"/>
    <cellStyle name="normální 13 2 8 2 2" xfId="2045"/>
    <cellStyle name="normální 13 2 8 2 2 2" xfId="16294"/>
    <cellStyle name="normální 13 2 8 2 3" xfId="4563"/>
    <cellStyle name="normální 13 2 8 2 4" xfId="7866"/>
    <cellStyle name="normální 13 2 8 2 5" xfId="10922"/>
    <cellStyle name="normální 13 2 8 2 6" xfId="13983"/>
    <cellStyle name="normální 13 2 8 3" xfId="1788"/>
    <cellStyle name="normální 13 2 8 3 2" xfId="4861"/>
    <cellStyle name="normální 13 2 8 3 2 2" xfId="16295"/>
    <cellStyle name="normální 13 2 8 3 3" xfId="8105"/>
    <cellStyle name="normální 13 2 8 3 4" xfId="11163"/>
    <cellStyle name="normální 13 2 8 3 5" xfId="14222"/>
    <cellStyle name="normální 13 2 8 4" xfId="5489"/>
    <cellStyle name="normální 13 2 8 4 2" xfId="8707"/>
    <cellStyle name="normální 13 2 8 4 2 2" xfId="16296"/>
    <cellStyle name="normální 13 2 8 4 3" xfId="11765"/>
    <cellStyle name="normální 13 2 8 4 4" xfId="14823"/>
    <cellStyle name="normální 13 2 8 5" xfId="6112"/>
    <cellStyle name="normální 13 2 8 5 2" xfId="9307"/>
    <cellStyle name="normální 13 2 8 5 2 2" xfId="16297"/>
    <cellStyle name="normální 13 2 8 5 3" xfId="12365"/>
    <cellStyle name="normální 13 2 8 5 4" xfId="15423"/>
    <cellStyle name="normální 13 2 8 6" xfId="3211"/>
    <cellStyle name="normální 13 2 8 6 2" xfId="16293"/>
    <cellStyle name="normální 13 2 8 7" xfId="7230"/>
    <cellStyle name="normální 13 2 8 8" xfId="10281"/>
    <cellStyle name="normální 13 2 8 9" xfId="13351"/>
    <cellStyle name="normální 13 2 9" xfId="1231"/>
    <cellStyle name="Normální 13 2 9 10" xfId="6687"/>
    <cellStyle name="normální 13 2 9 2" xfId="1822"/>
    <cellStyle name="normální 13 2 9 2 2" xfId="4692"/>
    <cellStyle name="normální 13 2 9 2 2 2" xfId="7995"/>
    <cellStyle name="normální 13 2 9 2 2 2 2" xfId="16299"/>
    <cellStyle name="normální 13 2 9 2 2 3" xfId="11051"/>
    <cellStyle name="normální 13 2 9 2 2 4" xfId="14112"/>
    <cellStyle name="normální 13 2 9 2 3" xfId="4862"/>
    <cellStyle name="normální 13 2 9 2 3 2" xfId="8106"/>
    <cellStyle name="normální 13 2 9 2 3 2 2" xfId="16300"/>
    <cellStyle name="normální 13 2 9 2 3 3" xfId="11164"/>
    <cellStyle name="normální 13 2 9 2 3 4" xfId="14223"/>
    <cellStyle name="normální 13 2 9 2 4" xfId="5490"/>
    <cellStyle name="normální 13 2 9 2 4 2" xfId="8708"/>
    <cellStyle name="normální 13 2 9 2 4 2 2" xfId="16301"/>
    <cellStyle name="normální 13 2 9 2 4 3" xfId="11766"/>
    <cellStyle name="normální 13 2 9 2 4 4" xfId="14824"/>
    <cellStyle name="normální 13 2 9 2 5" xfId="6113"/>
    <cellStyle name="normální 13 2 9 2 5 2" xfId="9308"/>
    <cellStyle name="normální 13 2 9 2 5 2 2" xfId="16302"/>
    <cellStyle name="normální 13 2 9 2 5 3" xfId="12366"/>
    <cellStyle name="normální 13 2 9 2 5 4" xfId="15424"/>
    <cellStyle name="normální 13 2 9 2 6" xfId="3425"/>
    <cellStyle name="normální 13 2 9 2 6 2" xfId="16298"/>
    <cellStyle name="normální 13 2 9 2 7" xfId="7359"/>
    <cellStyle name="normální 13 2 9 2 8" xfId="10412"/>
    <cellStyle name="normální 13 2 9 2 9" xfId="13480"/>
    <cellStyle name="Normální 13 2 9 3" xfId="3266"/>
    <cellStyle name="Normální 13 2 9 4" xfId="6685"/>
    <cellStyle name="Normální 13 2 9 5" xfId="6751"/>
    <cellStyle name="Normální 13 2 9 6" xfId="6716"/>
    <cellStyle name="Normální 13 2 9 7" xfId="6771"/>
    <cellStyle name="Normální 13 2 9 8" xfId="6762"/>
    <cellStyle name="Normální 13 2 9 9" xfId="6718"/>
    <cellStyle name="Normální 13 20" xfId="5662"/>
    <cellStyle name="Normální 13 21" xfId="5409"/>
    <cellStyle name="Normální 13 22" xfId="6087"/>
    <cellStyle name="normální 13 23" xfId="16165"/>
    <cellStyle name="Normální 13 24" xfId="16943"/>
    <cellStyle name="normální 13 25" xfId="19535"/>
    <cellStyle name="normální 13 3" xfId="260"/>
    <cellStyle name="normální 13 3 2" xfId="261"/>
    <cellStyle name="normální 13 3 2 2" xfId="2411"/>
    <cellStyle name="normální 13 3 3" xfId="2412"/>
    <cellStyle name="normální 13 4" xfId="262"/>
    <cellStyle name="Normální 13 5" xfId="263"/>
    <cellStyle name="Normální 13 5 2" xfId="760"/>
    <cellStyle name="Normální 13 5 3" xfId="582"/>
    <cellStyle name="Normální 13 5 4" xfId="3554"/>
    <cellStyle name="Normální 13 6" xfId="264"/>
    <cellStyle name="Normální 13 6 2" xfId="1233"/>
    <cellStyle name="Normální 13 6 3" xfId="583"/>
    <cellStyle name="Normální 13 7" xfId="265"/>
    <cellStyle name="Normální 13 7 2" xfId="757"/>
    <cellStyle name="Normální 13 8" xfId="266"/>
    <cellStyle name="Normální 13 8 2" xfId="725"/>
    <cellStyle name="Normální 13 9" xfId="739"/>
    <cellStyle name="Normální 13 9 2" xfId="3701"/>
    <cellStyle name="normální 14" xfId="267"/>
    <cellStyle name="normální 14 2" xfId="268"/>
    <cellStyle name="normální 14 2 2" xfId="2413"/>
    <cellStyle name="normální 14 3" xfId="2414"/>
    <cellStyle name="normální 15" xfId="269"/>
    <cellStyle name="normální 15 2" xfId="270"/>
    <cellStyle name="normální 15 3" xfId="271"/>
    <cellStyle name="normální 15 3 2" xfId="272"/>
    <cellStyle name="normální 15 3 2 2" xfId="2415"/>
    <cellStyle name="normální 15 3 3" xfId="2416"/>
    <cellStyle name="normální 15 4" xfId="273"/>
    <cellStyle name="normální 15 4 2" xfId="2417"/>
    <cellStyle name="normální 15 5" xfId="2418"/>
    <cellStyle name="Normální 16" xfId="274"/>
    <cellStyle name="Normální 16 10" xfId="696"/>
    <cellStyle name="Normální 16 10 2" xfId="1285"/>
    <cellStyle name="Normální 16 10 2 2" xfId="1858"/>
    <cellStyle name="Normální 16 10 2 2 2" xfId="16305"/>
    <cellStyle name="Normální 16 10 2 3" xfId="4403"/>
    <cellStyle name="Normální 16 10 2 4" xfId="7708"/>
    <cellStyle name="Normální 16 10 2 5" xfId="10764"/>
    <cellStyle name="Normální 16 10 2 6" xfId="13825"/>
    <cellStyle name="Normální 16 10 3" xfId="1595"/>
    <cellStyle name="Normální 16 10 3 2" xfId="4868"/>
    <cellStyle name="Normální 16 10 3 2 2" xfId="16306"/>
    <cellStyle name="Normální 16 10 3 3" xfId="8108"/>
    <cellStyle name="Normální 16 10 3 4" xfId="11166"/>
    <cellStyle name="Normální 16 10 3 5" xfId="14225"/>
    <cellStyle name="Normální 16 10 4" xfId="5494"/>
    <cellStyle name="Normální 16 10 4 2" xfId="8710"/>
    <cellStyle name="Normální 16 10 4 2 2" xfId="16307"/>
    <cellStyle name="Normální 16 10 4 3" xfId="11768"/>
    <cellStyle name="Normální 16 10 4 4" xfId="14826"/>
    <cellStyle name="Normální 16 10 5" xfId="6115"/>
    <cellStyle name="Normální 16 10 5 2" xfId="9310"/>
    <cellStyle name="Normální 16 10 5 2 2" xfId="16308"/>
    <cellStyle name="Normální 16 10 5 3" xfId="12368"/>
    <cellStyle name="Normální 16 10 5 4" xfId="15426"/>
    <cellStyle name="Normální 16 10 6" xfId="2970"/>
    <cellStyle name="Normální 16 10 6 2" xfId="16304"/>
    <cellStyle name="Normální 16 10 7" xfId="7070"/>
    <cellStyle name="Normální 16 10 8" xfId="10118"/>
    <cellStyle name="Normální 16 10 9" xfId="13193"/>
    <cellStyle name="Normální 16 11" xfId="933"/>
    <cellStyle name="Normální 16 11 2" xfId="1351"/>
    <cellStyle name="Normální 16 11 2 2" xfId="1907"/>
    <cellStyle name="Normální 16 11 2 2 2" xfId="16310"/>
    <cellStyle name="Normální 16 11 2 3" xfId="4434"/>
    <cellStyle name="Normální 16 11 2 4" xfId="7737"/>
    <cellStyle name="Normální 16 11 2 5" xfId="10793"/>
    <cellStyle name="Normální 16 11 2 6" xfId="13854"/>
    <cellStyle name="Normální 16 11 3" xfId="1648"/>
    <cellStyle name="Normální 16 11 3 2" xfId="4869"/>
    <cellStyle name="Normální 16 11 3 2 2" xfId="16311"/>
    <cellStyle name="Normální 16 11 3 3" xfId="8109"/>
    <cellStyle name="Normální 16 11 3 4" xfId="11167"/>
    <cellStyle name="Normální 16 11 3 5" xfId="14226"/>
    <cellStyle name="Normální 16 11 4" xfId="5495"/>
    <cellStyle name="Normální 16 11 4 2" xfId="8711"/>
    <cellStyle name="Normální 16 11 4 2 2" xfId="16312"/>
    <cellStyle name="Normální 16 11 4 3" xfId="11769"/>
    <cellStyle name="Normální 16 11 4 4" xfId="14827"/>
    <cellStyle name="Normální 16 11 5" xfId="6116"/>
    <cellStyle name="Normální 16 11 5 2" xfId="9311"/>
    <cellStyle name="Normální 16 11 5 2 2" xfId="16313"/>
    <cellStyle name="Normální 16 11 5 3" xfId="12369"/>
    <cellStyle name="Normální 16 11 5 4" xfId="15427"/>
    <cellStyle name="Normální 16 11 6" xfId="3050"/>
    <cellStyle name="Normální 16 11 6 2" xfId="16309"/>
    <cellStyle name="Normální 16 11 7" xfId="7101"/>
    <cellStyle name="Normální 16 11 8" xfId="10151"/>
    <cellStyle name="Normální 16 11 9" xfId="13222"/>
    <cellStyle name="Normální 16 12" xfId="1002"/>
    <cellStyle name="Normální 16 12 2" xfId="1386"/>
    <cellStyle name="Normální 16 12 2 2" xfId="1942"/>
    <cellStyle name="Normální 16 12 2 2 2" xfId="16315"/>
    <cellStyle name="Normální 16 12 2 3" xfId="4441"/>
    <cellStyle name="Normální 16 12 2 4" xfId="7744"/>
    <cellStyle name="Normální 16 12 2 5" xfId="10800"/>
    <cellStyle name="Normální 16 12 2 6" xfId="13861"/>
    <cellStyle name="Normální 16 12 3" xfId="1684"/>
    <cellStyle name="Normální 16 12 3 2" xfId="4870"/>
    <cellStyle name="Normální 16 12 3 2 2" xfId="16316"/>
    <cellStyle name="Normální 16 12 3 3" xfId="8110"/>
    <cellStyle name="Normální 16 12 3 4" xfId="11168"/>
    <cellStyle name="Normální 16 12 3 5" xfId="14227"/>
    <cellStyle name="Normální 16 12 4" xfId="5496"/>
    <cellStyle name="Normální 16 12 4 2" xfId="8712"/>
    <cellStyle name="Normální 16 12 4 2 2" xfId="16317"/>
    <cellStyle name="Normální 16 12 4 3" xfId="11770"/>
    <cellStyle name="Normální 16 12 4 4" xfId="14828"/>
    <cellStyle name="Normální 16 12 5" xfId="6117"/>
    <cellStyle name="Normální 16 12 5 2" xfId="9312"/>
    <cellStyle name="Normální 16 12 5 2 2" xfId="16318"/>
    <cellStyle name="Normální 16 12 5 3" xfId="12370"/>
    <cellStyle name="Normální 16 12 5 4" xfId="15428"/>
    <cellStyle name="Normální 16 12 6" xfId="3063"/>
    <cellStyle name="Normální 16 12 6 2" xfId="16314"/>
    <cellStyle name="Normální 16 12 7" xfId="7108"/>
    <cellStyle name="Normální 16 12 8" xfId="10158"/>
    <cellStyle name="Normální 16 12 9" xfId="13229"/>
    <cellStyle name="Normální 16 13" xfId="1078"/>
    <cellStyle name="Normální 16 13 2" xfId="1422"/>
    <cellStyle name="Normální 16 13 2 2" xfId="1977"/>
    <cellStyle name="Normální 16 13 2 2 2" xfId="16320"/>
    <cellStyle name="Normální 16 13 2 3" xfId="4448"/>
    <cellStyle name="Normální 16 13 2 4" xfId="7751"/>
    <cellStyle name="Normální 16 13 2 5" xfId="10807"/>
    <cellStyle name="Normální 16 13 2 6" xfId="13868"/>
    <cellStyle name="Normální 16 13 3" xfId="1719"/>
    <cellStyle name="Normální 16 13 3 2" xfId="4871"/>
    <cellStyle name="Normální 16 13 3 2 2" xfId="16321"/>
    <cellStyle name="Normální 16 13 3 3" xfId="8111"/>
    <cellStyle name="Normální 16 13 3 4" xfId="11169"/>
    <cellStyle name="Normální 16 13 3 5" xfId="14228"/>
    <cellStyle name="Normální 16 13 4" xfId="5497"/>
    <cellStyle name="Normální 16 13 4 2" xfId="8713"/>
    <cellStyle name="Normální 16 13 4 2 2" xfId="16322"/>
    <cellStyle name="Normální 16 13 4 3" xfId="11771"/>
    <cellStyle name="Normální 16 13 4 4" xfId="14829"/>
    <cellStyle name="Normální 16 13 5" xfId="6118"/>
    <cellStyle name="Normální 16 13 5 2" xfId="9313"/>
    <cellStyle name="Normální 16 13 5 2 2" xfId="16323"/>
    <cellStyle name="Normální 16 13 5 3" xfId="12371"/>
    <cellStyle name="Normální 16 13 5 4" xfId="15429"/>
    <cellStyle name="Normální 16 13 6" xfId="3078"/>
    <cellStyle name="Normální 16 13 6 2" xfId="16319"/>
    <cellStyle name="Normální 16 13 7" xfId="7115"/>
    <cellStyle name="Normální 16 13 8" xfId="10166"/>
    <cellStyle name="Normální 16 13 9" xfId="13236"/>
    <cellStyle name="Normální 16 14" xfId="1132"/>
    <cellStyle name="Normální 16 14 2" xfId="1460"/>
    <cellStyle name="Normální 16 14 2 2" xfId="2012"/>
    <cellStyle name="Normální 16 14 2 2 2" xfId="16325"/>
    <cellStyle name="Normální 16 14 2 3" xfId="4521"/>
    <cellStyle name="Normální 16 14 2 4" xfId="7824"/>
    <cellStyle name="Normální 16 14 2 5" xfId="10880"/>
    <cellStyle name="Normální 16 14 2 6" xfId="13941"/>
    <cellStyle name="Normální 16 14 3" xfId="1754"/>
    <cellStyle name="Normální 16 14 3 2" xfId="4872"/>
    <cellStyle name="Normální 16 14 3 2 2" xfId="16326"/>
    <cellStyle name="Normální 16 14 3 3" xfId="8112"/>
    <cellStyle name="Normální 16 14 3 4" xfId="11170"/>
    <cellStyle name="Normální 16 14 3 5" xfId="14229"/>
    <cellStyle name="Normální 16 14 4" xfId="5498"/>
    <cellStyle name="Normální 16 14 4 2" xfId="8714"/>
    <cellStyle name="Normální 16 14 4 2 2" xfId="16327"/>
    <cellStyle name="Normální 16 14 4 3" xfId="11772"/>
    <cellStyle name="Normální 16 14 4 4" xfId="14830"/>
    <cellStyle name="Normální 16 14 5" xfId="6119"/>
    <cellStyle name="Normální 16 14 5 2" xfId="9314"/>
    <cellStyle name="Normální 16 14 5 2 2" xfId="16328"/>
    <cellStyle name="Normální 16 14 5 3" xfId="12372"/>
    <cellStyle name="Normální 16 14 5 4" xfId="15430"/>
    <cellStyle name="Normální 16 14 6" xfId="3157"/>
    <cellStyle name="Normální 16 14 6 2" xfId="16324"/>
    <cellStyle name="Normální 16 14 7" xfId="7188"/>
    <cellStyle name="Normální 16 14 8" xfId="10239"/>
    <cellStyle name="Normální 16 14 9" xfId="13309"/>
    <cellStyle name="Normální 16 15" xfId="1187"/>
    <cellStyle name="Normální 16 15 2" xfId="1496"/>
    <cellStyle name="Normální 16 15 2 2" xfId="2047"/>
    <cellStyle name="Normální 16 15 2 2 2" xfId="16330"/>
    <cellStyle name="Normální 16 15 2 3" xfId="4565"/>
    <cellStyle name="Normální 16 15 2 4" xfId="7868"/>
    <cellStyle name="Normální 16 15 2 5" xfId="10924"/>
    <cellStyle name="Normální 16 15 2 6" xfId="13985"/>
    <cellStyle name="Normální 16 15 3" xfId="1790"/>
    <cellStyle name="Normální 16 15 3 2" xfId="4873"/>
    <cellStyle name="Normální 16 15 3 2 2" xfId="16331"/>
    <cellStyle name="Normální 16 15 3 3" xfId="8113"/>
    <cellStyle name="Normální 16 15 3 4" xfId="11171"/>
    <cellStyle name="Normální 16 15 3 5" xfId="14230"/>
    <cellStyle name="Normální 16 15 4" xfId="5499"/>
    <cellStyle name="Normální 16 15 4 2" xfId="8715"/>
    <cellStyle name="Normální 16 15 4 2 2" xfId="16332"/>
    <cellStyle name="Normální 16 15 4 3" xfId="11773"/>
    <cellStyle name="Normální 16 15 4 4" xfId="14831"/>
    <cellStyle name="Normální 16 15 5" xfId="6120"/>
    <cellStyle name="Normální 16 15 5 2" xfId="9315"/>
    <cellStyle name="Normální 16 15 5 2 2" xfId="16333"/>
    <cellStyle name="Normální 16 15 5 3" xfId="12373"/>
    <cellStyle name="Normální 16 15 5 4" xfId="15431"/>
    <cellStyle name="Normální 16 15 6" xfId="3214"/>
    <cellStyle name="Normální 16 15 6 2" xfId="16329"/>
    <cellStyle name="Normální 16 15 7" xfId="7232"/>
    <cellStyle name="Normální 16 15 8" xfId="10283"/>
    <cellStyle name="Normální 16 15 9" xfId="13353"/>
    <cellStyle name="Normální 16 16" xfId="1234"/>
    <cellStyle name="Normální 16 16 2" xfId="1824"/>
    <cellStyle name="Normální 16 16 2 2" xfId="4690"/>
    <cellStyle name="Normální 16 16 2 2 2" xfId="16335"/>
    <cellStyle name="Normální 16 16 2 3" xfId="7993"/>
    <cellStyle name="Normální 16 16 2 4" xfId="11049"/>
    <cellStyle name="Normální 16 16 2 5" xfId="14110"/>
    <cellStyle name="Normální 16 16 3" xfId="4874"/>
    <cellStyle name="Normální 16 16 3 2" xfId="8114"/>
    <cellStyle name="Normální 16 16 3 2 2" xfId="16336"/>
    <cellStyle name="Normální 16 16 3 3" xfId="11172"/>
    <cellStyle name="Normální 16 16 3 4" xfId="14231"/>
    <cellStyle name="Normální 16 16 4" xfId="5500"/>
    <cellStyle name="Normální 16 16 4 2" xfId="8716"/>
    <cellStyle name="Normální 16 16 4 2 2" xfId="16337"/>
    <cellStyle name="Normální 16 16 4 3" xfId="11774"/>
    <cellStyle name="Normální 16 16 4 4" xfId="14832"/>
    <cellStyle name="Normální 16 16 5" xfId="6121"/>
    <cellStyle name="Normální 16 16 5 2" xfId="9316"/>
    <cellStyle name="Normální 16 16 5 2 2" xfId="16338"/>
    <cellStyle name="Normální 16 16 5 3" xfId="12374"/>
    <cellStyle name="Normální 16 16 5 4" xfId="15432"/>
    <cellStyle name="Normální 16 16 6" xfId="3423"/>
    <cellStyle name="Normální 16 16 6 2" xfId="16334"/>
    <cellStyle name="Normální 16 16 7" xfId="7357"/>
    <cellStyle name="Normální 16 16 8" xfId="10410"/>
    <cellStyle name="Normální 16 16 9" xfId="13478"/>
    <cellStyle name="Normální 16 17" xfId="584"/>
    <cellStyle name="Normální 16 17 2" xfId="4061"/>
    <cellStyle name="Normální 16 17 2 2" xfId="16339"/>
    <cellStyle name="Normální 16 17 3" xfId="7461"/>
    <cellStyle name="Normální 16 17 4" xfId="10517"/>
    <cellStyle name="Normální 16 17 5" xfId="13578"/>
    <cellStyle name="Normální 16 18" xfId="1550"/>
    <cellStyle name="Normální 16 18 2" xfId="4867"/>
    <cellStyle name="Normální 16 18 2 2" xfId="16340"/>
    <cellStyle name="Normální 16 18 3" xfId="8107"/>
    <cellStyle name="Normální 16 18 4" xfId="11165"/>
    <cellStyle name="Normální 16 18 5" xfId="14224"/>
    <cellStyle name="Normální 16 19" xfId="5493"/>
    <cellStyle name="Normální 16 19 2" xfId="8709"/>
    <cellStyle name="Normální 16 19 2 2" xfId="16341"/>
    <cellStyle name="Normální 16 19 3" xfId="11767"/>
    <cellStyle name="Normální 16 19 4" xfId="14825"/>
    <cellStyle name="normální 16 2" xfId="275"/>
    <cellStyle name="Normální 16 20" xfId="6114"/>
    <cellStyle name="Normální 16 20 2" xfId="9309"/>
    <cellStyle name="Normální 16 20 2 2" xfId="16342"/>
    <cellStyle name="Normální 16 20 3" xfId="12367"/>
    <cellStyle name="Normální 16 20 4" xfId="15425"/>
    <cellStyle name="Normální 16 21" xfId="2103"/>
    <cellStyle name="Normální 16 21 2" xfId="16303"/>
    <cellStyle name="Normální 16 22" xfId="6819"/>
    <cellStyle name="Normální 16 23" xfId="9853"/>
    <cellStyle name="Normální 16 24" xfId="12942"/>
    <cellStyle name="normální 16 3" xfId="276"/>
    <cellStyle name="normální 16 3 2" xfId="277"/>
    <cellStyle name="normální 16 3 2 2" xfId="2420"/>
    <cellStyle name="normální 16 3 3" xfId="2421"/>
    <cellStyle name="Normální 16 4" xfId="278"/>
    <cellStyle name="Normální 16 4 10" xfId="1551"/>
    <cellStyle name="Normální 16 4 10 2" xfId="4875"/>
    <cellStyle name="Normální 16 4 10 2 2" xfId="16344"/>
    <cellStyle name="Normální 16 4 10 3" xfId="8115"/>
    <cellStyle name="Normální 16 4 10 4" xfId="11173"/>
    <cellStyle name="Normální 16 4 10 5" xfId="14232"/>
    <cellStyle name="Normální 16 4 11" xfId="5502"/>
    <cellStyle name="Normální 16 4 11 2" xfId="8717"/>
    <cellStyle name="Normální 16 4 11 2 2" xfId="16345"/>
    <cellStyle name="Normální 16 4 11 3" xfId="11775"/>
    <cellStyle name="Normální 16 4 11 4" xfId="14833"/>
    <cellStyle name="Normální 16 4 12" xfId="6122"/>
    <cellStyle name="Normální 16 4 12 2" xfId="9317"/>
    <cellStyle name="Normální 16 4 12 2 2" xfId="16346"/>
    <cellStyle name="Normální 16 4 12 3" xfId="12375"/>
    <cellStyle name="Normální 16 4 12 4" xfId="15433"/>
    <cellStyle name="Normální 16 4 13" xfId="2104"/>
    <cellStyle name="Normální 16 4 13 2" xfId="16343"/>
    <cellStyle name="Normální 16 4 14" xfId="6820"/>
    <cellStyle name="Normální 16 4 15" xfId="9854"/>
    <cellStyle name="Normální 16 4 16" xfId="12943"/>
    <cellStyle name="Normální 16 4 2" xfId="762"/>
    <cellStyle name="Normální 16 4 2 10" xfId="9906"/>
    <cellStyle name="Normální 16 4 2 11" xfId="12993"/>
    <cellStyle name="Normální 16 4 2 2" xfId="1295"/>
    <cellStyle name="Normální 16 4 2 2 10" xfId="13156"/>
    <cellStyle name="Normální 16 4 2 2 2" xfId="1868"/>
    <cellStyle name="Normální 16 4 2 2 2 2" xfId="4423"/>
    <cellStyle name="Normální 16 4 2 2 2 2 2" xfId="7726"/>
    <cellStyle name="Normální 16 4 2 2 2 2 2 2" xfId="16350"/>
    <cellStyle name="Normální 16 4 2 2 2 2 3" xfId="10782"/>
    <cellStyle name="Normální 16 4 2 2 2 2 4" xfId="13843"/>
    <cellStyle name="Normální 16 4 2 2 2 3" xfId="4878"/>
    <cellStyle name="Normální 16 4 2 2 2 3 2" xfId="8118"/>
    <cellStyle name="Normální 16 4 2 2 2 3 2 2" xfId="16351"/>
    <cellStyle name="Normální 16 4 2 2 2 3 3" xfId="11176"/>
    <cellStyle name="Normální 16 4 2 2 2 3 4" xfId="14235"/>
    <cellStyle name="Normální 16 4 2 2 2 4" xfId="5505"/>
    <cellStyle name="Normální 16 4 2 2 2 4 2" xfId="8720"/>
    <cellStyle name="Normální 16 4 2 2 2 4 2 2" xfId="16352"/>
    <cellStyle name="Normální 16 4 2 2 2 4 3" xfId="11778"/>
    <cellStyle name="Normální 16 4 2 2 2 4 4" xfId="14836"/>
    <cellStyle name="Normální 16 4 2 2 2 5" xfId="6125"/>
    <cellStyle name="Normální 16 4 2 2 2 5 2" xfId="9320"/>
    <cellStyle name="Normální 16 4 2 2 2 5 2 2" xfId="16353"/>
    <cellStyle name="Normální 16 4 2 2 2 5 3" xfId="12378"/>
    <cellStyle name="Normální 16 4 2 2 2 5 4" xfId="15436"/>
    <cellStyle name="Normální 16 4 2 2 2 6" xfId="3016"/>
    <cellStyle name="Normální 16 4 2 2 2 6 2" xfId="16349"/>
    <cellStyle name="Normální 16 4 2 2 2 7" xfId="7090"/>
    <cellStyle name="Normální 16 4 2 2 2 8" xfId="10139"/>
    <cellStyle name="Normální 16 4 2 2 2 9" xfId="13211"/>
    <cellStyle name="Normální 16 4 2 2 3" xfId="4365"/>
    <cellStyle name="Normální 16 4 2 2 3 2" xfId="7671"/>
    <cellStyle name="Normální 16 4 2 2 3 2 2" xfId="16354"/>
    <cellStyle name="Normální 16 4 2 2 3 3" xfId="10727"/>
    <cellStyle name="Normální 16 4 2 2 3 4" xfId="13788"/>
    <cellStyle name="Normální 16 4 2 2 4" xfId="4877"/>
    <cellStyle name="Normální 16 4 2 2 4 2" xfId="8117"/>
    <cellStyle name="Normální 16 4 2 2 4 2 2" xfId="16355"/>
    <cellStyle name="Normální 16 4 2 2 4 3" xfId="11175"/>
    <cellStyle name="Normální 16 4 2 2 4 4" xfId="14234"/>
    <cellStyle name="Normální 16 4 2 2 5" xfId="5504"/>
    <cellStyle name="Normální 16 4 2 2 5 2" xfId="8719"/>
    <cellStyle name="Normální 16 4 2 2 5 2 2" xfId="16356"/>
    <cellStyle name="Normální 16 4 2 2 5 3" xfId="11777"/>
    <cellStyle name="Normální 16 4 2 2 5 4" xfId="14835"/>
    <cellStyle name="Normální 16 4 2 2 6" xfId="6124"/>
    <cellStyle name="Normální 16 4 2 2 6 2" xfId="9319"/>
    <cellStyle name="Normální 16 4 2 2 6 2 2" xfId="16357"/>
    <cellStyle name="Normální 16 4 2 2 6 3" xfId="12377"/>
    <cellStyle name="Normální 16 4 2 2 6 4" xfId="15435"/>
    <cellStyle name="Normální 16 4 2 2 7" xfId="2875"/>
    <cellStyle name="Normální 16 4 2 2 7 2" xfId="16348"/>
    <cellStyle name="Normální 16 4 2 2 8" xfId="7032"/>
    <cellStyle name="Normální 16 4 2 2 9" xfId="10078"/>
    <cellStyle name="Normální 16 4 2 3" xfId="1607"/>
    <cellStyle name="Normální 16 4 2 3 2" xfId="4422"/>
    <cellStyle name="Normální 16 4 2 3 2 2" xfId="7725"/>
    <cellStyle name="Normální 16 4 2 3 2 2 2" xfId="16359"/>
    <cellStyle name="Normální 16 4 2 3 2 3" xfId="10781"/>
    <cellStyle name="Normální 16 4 2 3 2 4" xfId="13842"/>
    <cellStyle name="Normální 16 4 2 3 3" xfId="4879"/>
    <cellStyle name="Normální 16 4 2 3 3 2" xfId="8119"/>
    <cellStyle name="Normální 16 4 2 3 3 2 2" xfId="16360"/>
    <cellStyle name="Normální 16 4 2 3 3 3" xfId="11177"/>
    <cellStyle name="Normální 16 4 2 3 3 4" xfId="14236"/>
    <cellStyle name="Normální 16 4 2 3 4" xfId="5506"/>
    <cellStyle name="Normální 16 4 2 3 4 2" xfId="8721"/>
    <cellStyle name="Normální 16 4 2 3 4 2 2" xfId="16361"/>
    <cellStyle name="Normální 16 4 2 3 4 3" xfId="11779"/>
    <cellStyle name="Normální 16 4 2 3 4 4" xfId="14837"/>
    <cellStyle name="Normální 16 4 2 3 5" xfId="6126"/>
    <cellStyle name="Normální 16 4 2 3 5 2" xfId="9321"/>
    <cellStyle name="Normální 16 4 2 3 5 2 2" xfId="16362"/>
    <cellStyle name="Normální 16 4 2 3 5 3" xfId="12379"/>
    <cellStyle name="Normální 16 4 2 3 5 4" xfId="15437"/>
    <cellStyle name="Normální 16 4 2 3 6" xfId="3015"/>
    <cellStyle name="Normální 16 4 2 3 6 2" xfId="16358"/>
    <cellStyle name="Normální 16 4 2 3 7" xfId="7089"/>
    <cellStyle name="Normální 16 4 2 3 8" xfId="10138"/>
    <cellStyle name="Normální 16 4 2 3 9" xfId="13210"/>
    <cellStyle name="Normální 16 4 2 4" xfId="4168"/>
    <cellStyle name="Normální 16 4 2 4 2" xfId="7540"/>
    <cellStyle name="Normální 16 4 2 4 2 2" xfId="16363"/>
    <cellStyle name="Normální 16 4 2 4 3" xfId="10596"/>
    <cellStyle name="Normální 16 4 2 4 4" xfId="13657"/>
    <cellStyle name="Normální 16 4 2 5" xfId="4876"/>
    <cellStyle name="Normální 16 4 2 5 2" xfId="8116"/>
    <cellStyle name="Normální 16 4 2 5 2 2" xfId="16364"/>
    <cellStyle name="Normální 16 4 2 5 3" xfId="11174"/>
    <cellStyle name="Normální 16 4 2 5 4" xfId="14233"/>
    <cellStyle name="Normální 16 4 2 6" xfId="5503"/>
    <cellStyle name="Normální 16 4 2 6 2" xfId="8718"/>
    <cellStyle name="Normální 16 4 2 6 2 2" xfId="16365"/>
    <cellStyle name="Normální 16 4 2 6 3" xfId="11776"/>
    <cellStyle name="Normální 16 4 2 6 4" xfId="14834"/>
    <cellStyle name="Normální 16 4 2 7" xfId="6123"/>
    <cellStyle name="Normální 16 4 2 7 2" xfId="9318"/>
    <cellStyle name="Normální 16 4 2 7 2 2" xfId="16366"/>
    <cellStyle name="Normální 16 4 2 7 3" xfId="12376"/>
    <cellStyle name="Normální 16 4 2 7 4" xfId="15434"/>
    <cellStyle name="Normální 16 4 2 8" xfId="2193"/>
    <cellStyle name="Normální 16 4 2 8 2" xfId="16347"/>
    <cellStyle name="Normální 16 4 2 9" xfId="6868"/>
    <cellStyle name="Normální 16 4 3" xfId="934"/>
    <cellStyle name="Normální 16 4 3 10" xfId="13052"/>
    <cellStyle name="Normální 16 4 3 2" xfId="1352"/>
    <cellStyle name="Normální 16 4 3 2 2" xfId="1908"/>
    <cellStyle name="Normální 16 4 3 2 2 2" xfId="4424"/>
    <cellStyle name="Normální 16 4 3 2 2 2 2" xfId="16369"/>
    <cellStyle name="Normální 16 4 3 2 2 3" xfId="7727"/>
    <cellStyle name="Normální 16 4 3 2 2 4" xfId="10783"/>
    <cellStyle name="Normální 16 4 3 2 2 5" xfId="13844"/>
    <cellStyle name="Normální 16 4 3 2 3" xfId="4881"/>
    <cellStyle name="Normální 16 4 3 2 3 2" xfId="8121"/>
    <cellStyle name="Normální 16 4 3 2 3 2 2" xfId="16370"/>
    <cellStyle name="Normální 16 4 3 2 3 3" xfId="11179"/>
    <cellStyle name="Normální 16 4 3 2 3 4" xfId="14238"/>
    <cellStyle name="Normální 16 4 3 2 4" xfId="5508"/>
    <cellStyle name="Normální 16 4 3 2 4 2" xfId="8723"/>
    <cellStyle name="Normální 16 4 3 2 4 2 2" xfId="16371"/>
    <cellStyle name="Normální 16 4 3 2 4 3" xfId="11781"/>
    <cellStyle name="Normální 16 4 3 2 4 4" xfId="14839"/>
    <cellStyle name="Normální 16 4 3 2 5" xfId="6128"/>
    <cellStyle name="Normální 16 4 3 2 5 2" xfId="9323"/>
    <cellStyle name="Normální 16 4 3 2 5 2 2" xfId="16372"/>
    <cellStyle name="Normální 16 4 3 2 5 3" xfId="12381"/>
    <cellStyle name="Normální 16 4 3 2 5 4" xfId="15439"/>
    <cellStyle name="Normální 16 4 3 2 6" xfId="3017"/>
    <cellStyle name="Normální 16 4 3 2 6 2" xfId="16368"/>
    <cellStyle name="Normální 16 4 3 2 7" xfId="7091"/>
    <cellStyle name="Normální 16 4 3 2 8" xfId="10140"/>
    <cellStyle name="Normální 16 4 3 2 9" xfId="13212"/>
    <cellStyle name="Normální 16 4 3 3" xfId="1649"/>
    <cellStyle name="Normální 16 4 3 3 2" xfId="4248"/>
    <cellStyle name="Normální 16 4 3 3 2 2" xfId="16373"/>
    <cellStyle name="Normální 16 4 3 3 3" xfId="7586"/>
    <cellStyle name="Normální 16 4 3 3 4" xfId="10642"/>
    <cellStyle name="Normální 16 4 3 3 5" xfId="13703"/>
    <cellStyle name="Normální 16 4 3 4" xfId="4880"/>
    <cellStyle name="Normální 16 4 3 4 2" xfId="8120"/>
    <cellStyle name="Normální 16 4 3 4 2 2" xfId="16374"/>
    <cellStyle name="Normální 16 4 3 4 3" xfId="11178"/>
    <cellStyle name="Normální 16 4 3 4 4" xfId="14237"/>
    <cellStyle name="Normální 16 4 3 5" xfId="5507"/>
    <cellStyle name="Normální 16 4 3 5 2" xfId="8722"/>
    <cellStyle name="Normální 16 4 3 5 2 2" xfId="16375"/>
    <cellStyle name="Normální 16 4 3 5 3" xfId="11780"/>
    <cellStyle name="Normální 16 4 3 5 4" xfId="14838"/>
    <cellStyle name="Normální 16 4 3 6" xfId="6127"/>
    <cellStyle name="Normální 16 4 3 6 2" xfId="9322"/>
    <cellStyle name="Normální 16 4 3 6 2 2" xfId="16376"/>
    <cellStyle name="Normální 16 4 3 6 3" xfId="12380"/>
    <cellStyle name="Normální 16 4 3 6 4" xfId="15438"/>
    <cellStyle name="Normální 16 4 3 7" xfId="2422"/>
    <cellStyle name="Normální 16 4 3 7 2" xfId="16367"/>
    <cellStyle name="Normální 16 4 3 8" xfId="6926"/>
    <cellStyle name="Normální 16 4 3 9" xfId="9966"/>
    <cellStyle name="Normální 16 4 4" xfId="1004"/>
    <cellStyle name="Normální 16 4 4 2" xfId="1387"/>
    <cellStyle name="Normální 16 4 4 2 2" xfId="1943"/>
    <cellStyle name="Normální 16 4 4 2 2 2" xfId="16378"/>
    <cellStyle name="Normální 16 4 4 2 3" xfId="4421"/>
    <cellStyle name="Normální 16 4 4 2 4" xfId="7724"/>
    <cellStyle name="Normální 16 4 4 2 5" xfId="10780"/>
    <cellStyle name="Normální 16 4 4 2 6" xfId="13841"/>
    <cellStyle name="Normální 16 4 4 3" xfId="1685"/>
    <cellStyle name="Normální 16 4 4 3 2" xfId="4882"/>
    <cellStyle name="Normální 16 4 4 3 2 2" xfId="16379"/>
    <cellStyle name="Normální 16 4 4 3 3" xfId="8122"/>
    <cellStyle name="Normální 16 4 4 3 4" xfId="11180"/>
    <cellStyle name="Normální 16 4 4 3 5" xfId="14239"/>
    <cellStyle name="Normální 16 4 4 4" xfId="5509"/>
    <cellStyle name="Normální 16 4 4 4 2" xfId="8724"/>
    <cellStyle name="Normální 16 4 4 4 2 2" xfId="16380"/>
    <cellStyle name="Normální 16 4 4 4 3" xfId="11782"/>
    <cellStyle name="Normální 16 4 4 4 4" xfId="14840"/>
    <cellStyle name="Normální 16 4 4 5" xfId="6129"/>
    <cellStyle name="Normální 16 4 4 5 2" xfId="9324"/>
    <cellStyle name="Normální 16 4 4 5 2 2" xfId="16381"/>
    <cellStyle name="Normální 16 4 4 5 3" xfId="12382"/>
    <cellStyle name="Normální 16 4 4 5 4" xfId="15440"/>
    <cellStyle name="Normální 16 4 4 6" xfId="3014"/>
    <cellStyle name="Normální 16 4 4 6 2" xfId="16377"/>
    <cellStyle name="Normální 16 4 4 7" xfId="7088"/>
    <cellStyle name="Normální 16 4 4 8" xfId="10137"/>
    <cellStyle name="Normální 16 4 4 9" xfId="13209"/>
    <cellStyle name="Normální 16 4 5" xfId="1079"/>
    <cellStyle name="Normální 16 4 5 2" xfId="1423"/>
    <cellStyle name="Normální 16 4 5 2 2" xfId="1978"/>
    <cellStyle name="Normální 16 4 5 2 2 2" xfId="16383"/>
    <cellStyle name="Normální 16 4 5 2 3" xfId="4449"/>
    <cellStyle name="Normální 16 4 5 2 4" xfId="7752"/>
    <cellStyle name="Normální 16 4 5 2 5" xfId="10808"/>
    <cellStyle name="Normální 16 4 5 2 6" xfId="13869"/>
    <cellStyle name="Normální 16 4 5 3" xfId="1720"/>
    <cellStyle name="Normální 16 4 5 3 2" xfId="4883"/>
    <cellStyle name="Normální 16 4 5 3 2 2" xfId="16384"/>
    <cellStyle name="Normální 16 4 5 3 3" xfId="8123"/>
    <cellStyle name="Normální 16 4 5 3 4" xfId="11181"/>
    <cellStyle name="Normální 16 4 5 3 5" xfId="14240"/>
    <cellStyle name="Normální 16 4 5 4" xfId="5510"/>
    <cellStyle name="Normální 16 4 5 4 2" xfId="8725"/>
    <cellStyle name="Normální 16 4 5 4 2 2" xfId="16385"/>
    <cellStyle name="Normální 16 4 5 4 3" xfId="11783"/>
    <cellStyle name="Normální 16 4 5 4 4" xfId="14841"/>
    <cellStyle name="Normální 16 4 5 5" xfId="6130"/>
    <cellStyle name="Normální 16 4 5 5 2" xfId="9325"/>
    <cellStyle name="Normální 16 4 5 5 2 2" xfId="16386"/>
    <cellStyle name="Normální 16 4 5 5 3" xfId="12383"/>
    <cellStyle name="Normální 16 4 5 5 4" xfId="15441"/>
    <cellStyle name="Normální 16 4 5 6" xfId="3079"/>
    <cellStyle name="Normální 16 4 5 6 2" xfId="16382"/>
    <cellStyle name="Normální 16 4 5 7" xfId="7116"/>
    <cellStyle name="Normální 16 4 5 8" xfId="10167"/>
    <cellStyle name="Normální 16 4 5 9" xfId="13237"/>
    <cellStyle name="Normální 16 4 6" xfId="1133"/>
    <cellStyle name="Normální 16 4 6 2" xfId="1461"/>
    <cellStyle name="Normální 16 4 6 2 2" xfId="2013"/>
    <cellStyle name="Normální 16 4 6 2 2 2" xfId="16388"/>
    <cellStyle name="Normální 16 4 6 2 3" xfId="4522"/>
    <cellStyle name="Normální 16 4 6 2 4" xfId="7825"/>
    <cellStyle name="Normální 16 4 6 2 5" xfId="10881"/>
    <cellStyle name="Normální 16 4 6 2 6" xfId="13942"/>
    <cellStyle name="Normální 16 4 6 3" xfId="1755"/>
    <cellStyle name="Normální 16 4 6 3 2" xfId="4884"/>
    <cellStyle name="Normální 16 4 6 3 2 2" xfId="16389"/>
    <cellStyle name="Normální 16 4 6 3 3" xfId="8124"/>
    <cellStyle name="Normální 16 4 6 3 4" xfId="11182"/>
    <cellStyle name="Normální 16 4 6 3 5" xfId="14241"/>
    <cellStyle name="Normální 16 4 6 4" xfId="5511"/>
    <cellStyle name="Normální 16 4 6 4 2" xfId="8726"/>
    <cellStyle name="Normální 16 4 6 4 2 2" xfId="16390"/>
    <cellStyle name="Normální 16 4 6 4 3" xfId="11784"/>
    <cellStyle name="Normální 16 4 6 4 4" xfId="14842"/>
    <cellStyle name="Normální 16 4 6 5" xfId="6131"/>
    <cellStyle name="Normální 16 4 6 5 2" xfId="9326"/>
    <cellStyle name="Normální 16 4 6 5 2 2" xfId="16391"/>
    <cellStyle name="Normální 16 4 6 5 3" xfId="12384"/>
    <cellStyle name="Normální 16 4 6 5 4" xfId="15442"/>
    <cellStyle name="Normální 16 4 6 6" xfId="3158"/>
    <cellStyle name="Normální 16 4 6 6 2" xfId="16387"/>
    <cellStyle name="Normální 16 4 6 7" xfId="7189"/>
    <cellStyle name="Normální 16 4 6 8" xfId="10240"/>
    <cellStyle name="Normální 16 4 6 9" xfId="13310"/>
    <cellStyle name="Normální 16 4 7" xfId="1188"/>
    <cellStyle name="Normální 16 4 7 2" xfId="1497"/>
    <cellStyle name="Normální 16 4 7 2 2" xfId="2048"/>
    <cellStyle name="Normální 16 4 7 2 2 2" xfId="16393"/>
    <cellStyle name="Normální 16 4 7 2 3" xfId="4566"/>
    <cellStyle name="Normální 16 4 7 2 4" xfId="7869"/>
    <cellStyle name="Normální 16 4 7 2 5" xfId="10925"/>
    <cellStyle name="Normální 16 4 7 2 6" xfId="13986"/>
    <cellStyle name="Normální 16 4 7 3" xfId="1791"/>
    <cellStyle name="Normální 16 4 7 3 2" xfId="4885"/>
    <cellStyle name="Normální 16 4 7 3 2 2" xfId="16394"/>
    <cellStyle name="Normální 16 4 7 3 3" xfId="8125"/>
    <cellStyle name="Normální 16 4 7 3 4" xfId="11183"/>
    <cellStyle name="Normální 16 4 7 3 5" xfId="14242"/>
    <cellStyle name="Normální 16 4 7 4" xfId="5512"/>
    <cellStyle name="Normální 16 4 7 4 2" xfId="8727"/>
    <cellStyle name="Normální 16 4 7 4 2 2" xfId="16395"/>
    <cellStyle name="Normální 16 4 7 4 3" xfId="11785"/>
    <cellStyle name="Normální 16 4 7 4 4" xfId="14843"/>
    <cellStyle name="Normální 16 4 7 5" xfId="6132"/>
    <cellStyle name="Normální 16 4 7 5 2" xfId="9327"/>
    <cellStyle name="Normální 16 4 7 5 2 2" xfId="16396"/>
    <cellStyle name="Normální 16 4 7 5 3" xfId="12385"/>
    <cellStyle name="Normální 16 4 7 5 4" xfId="15443"/>
    <cellStyle name="Normální 16 4 7 6" xfId="3215"/>
    <cellStyle name="Normální 16 4 7 6 2" xfId="16392"/>
    <cellStyle name="Normální 16 4 7 7" xfId="7233"/>
    <cellStyle name="Normální 16 4 7 8" xfId="10284"/>
    <cellStyle name="Normální 16 4 7 9" xfId="13354"/>
    <cellStyle name="Normální 16 4 8" xfId="1235"/>
    <cellStyle name="Normální 16 4 8 2" xfId="1825"/>
    <cellStyle name="Normální 16 4 8 2 2" xfId="4689"/>
    <cellStyle name="Normální 16 4 8 2 2 2" xfId="16398"/>
    <cellStyle name="Normální 16 4 8 2 3" xfId="7992"/>
    <cellStyle name="Normální 16 4 8 2 4" xfId="11048"/>
    <cellStyle name="Normální 16 4 8 2 5" xfId="14109"/>
    <cellStyle name="Normální 16 4 8 3" xfId="4886"/>
    <cellStyle name="Normální 16 4 8 3 2" xfId="8126"/>
    <cellStyle name="Normální 16 4 8 3 2 2" xfId="16399"/>
    <cellStyle name="Normální 16 4 8 3 3" xfId="11184"/>
    <cellStyle name="Normální 16 4 8 3 4" xfId="14243"/>
    <cellStyle name="Normální 16 4 8 4" xfId="5513"/>
    <cellStyle name="Normální 16 4 8 4 2" xfId="8728"/>
    <cellStyle name="Normální 16 4 8 4 2 2" xfId="16400"/>
    <cellStyle name="Normální 16 4 8 4 3" xfId="11786"/>
    <cellStyle name="Normální 16 4 8 4 4" xfId="14844"/>
    <cellStyle name="Normální 16 4 8 5" xfId="6133"/>
    <cellStyle name="Normální 16 4 8 5 2" xfId="9328"/>
    <cellStyle name="Normální 16 4 8 5 2 2" xfId="16401"/>
    <cellStyle name="Normální 16 4 8 5 3" xfId="12386"/>
    <cellStyle name="Normální 16 4 8 5 4" xfId="15444"/>
    <cellStyle name="Normální 16 4 8 6" xfId="3422"/>
    <cellStyle name="Normální 16 4 8 6 2" xfId="16397"/>
    <cellStyle name="Normální 16 4 8 7" xfId="7356"/>
    <cellStyle name="Normální 16 4 8 8" xfId="10409"/>
    <cellStyle name="Normální 16 4 8 9" xfId="13477"/>
    <cellStyle name="Normální 16 4 9" xfId="585"/>
    <cellStyle name="Normální 16 4 9 2" xfId="4062"/>
    <cellStyle name="Normální 16 4 9 2 2" xfId="16402"/>
    <cellStyle name="Normální 16 4 9 3" xfId="7462"/>
    <cellStyle name="Normální 16 4 9 4" xfId="10518"/>
    <cellStyle name="Normální 16 4 9 5" xfId="13579"/>
    <cellStyle name="Normální 16 5" xfId="761"/>
    <cellStyle name="Normální 16 5 10" xfId="9905"/>
    <cellStyle name="Normální 16 5 11" xfId="12992"/>
    <cellStyle name="Normální 16 5 2" xfId="1294"/>
    <cellStyle name="Normální 16 5 2 10" xfId="13155"/>
    <cellStyle name="Normální 16 5 2 2" xfId="1867"/>
    <cellStyle name="Normální 16 5 2 2 2" xfId="4426"/>
    <cellStyle name="Normální 16 5 2 2 2 2" xfId="7729"/>
    <cellStyle name="Normální 16 5 2 2 2 2 2" xfId="16406"/>
    <cellStyle name="Normální 16 5 2 2 2 3" xfId="10785"/>
    <cellStyle name="Normální 16 5 2 2 2 4" xfId="13846"/>
    <cellStyle name="Normální 16 5 2 2 3" xfId="4889"/>
    <cellStyle name="Normální 16 5 2 2 3 2" xfId="8129"/>
    <cellStyle name="Normální 16 5 2 2 3 2 2" xfId="16407"/>
    <cellStyle name="Normální 16 5 2 2 3 3" xfId="11187"/>
    <cellStyle name="Normální 16 5 2 2 3 4" xfId="14246"/>
    <cellStyle name="Normální 16 5 2 2 4" xfId="5516"/>
    <cellStyle name="Normální 16 5 2 2 4 2" xfId="8731"/>
    <cellStyle name="Normální 16 5 2 2 4 2 2" xfId="16408"/>
    <cellStyle name="Normální 16 5 2 2 4 3" xfId="11789"/>
    <cellStyle name="Normální 16 5 2 2 4 4" xfId="14847"/>
    <cellStyle name="Normální 16 5 2 2 5" xfId="6136"/>
    <cellStyle name="Normální 16 5 2 2 5 2" xfId="9331"/>
    <cellStyle name="Normální 16 5 2 2 5 2 2" xfId="16409"/>
    <cellStyle name="Normální 16 5 2 2 5 3" xfId="12389"/>
    <cellStyle name="Normální 16 5 2 2 5 4" xfId="15447"/>
    <cellStyle name="Normální 16 5 2 2 6" xfId="3019"/>
    <cellStyle name="Normální 16 5 2 2 6 2" xfId="16405"/>
    <cellStyle name="Normální 16 5 2 2 7" xfId="7093"/>
    <cellStyle name="Normální 16 5 2 2 8" xfId="10142"/>
    <cellStyle name="Normální 16 5 2 2 9" xfId="13214"/>
    <cellStyle name="Normální 16 5 2 3" xfId="4364"/>
    <cellStyle name="Normální 16 5 2 3 2" xfId="7670"/>
    <cellStyle name="Normální 16 5 2 3 2 2" xfId="16410"/>
    <cellStyle name="Normální 16 5 2 3 3" xfId="10726"/>
    <cellStyle name="Normální 16 5 2 3 4" xfId="13787"/>
    <cellStyle name="Normální 16 5 2 4" xfId="4888"/>
    <cellStyle name="Normální 16 5 2 4 2" xfId="8128"/>
    <cellStyle name="Normální 16 5 2 4 2 2" xfId="16411"/>
    <cellStyle name="Normální 16 5 2 4 3" xfId="11186"/>
    <cellStyle name="Normální 16 5 2 4 4" xfId="14245"/>
    <cellStyle name="Normální 16 5 2 5" xfId="5515"/>
    <cellStyle name="Normální 16 5 2 5 2" xfId="8730"/>
    <cellStyle name="Normální 16 5 2 5 2 2" xfId="16412"/>
    <cellStyle name="Normální 16 5 2 5 3" xfId="11788"/>
    <cellStyle name="Normální 16 5 2 5 4" xfId="14846"/>
    <cellStyle name="Normální 16 5 2 6" xfId="6135"/>
    <cellStyle name="Normální 16 5 2 6 2" xfId="9330"/>
    <cellStyle name="Normální 16 5 2 6 2 2" xfId="16413"/>
    <cellStyle name="Normální 16 5 2 6 3" xfId="12388"/>
    <cellStyle name="Normální 16 5 2 6 4" xfId="15446"/>
    <cellStyle name="Normální 16 5 2 7" xfId="2874"/>
    <cellStyle name="Normální 16 5 2 7 2" xfId="16404"/>
    <cellStyle name="Normální 16 5 2 8" xfId="7031"/>
    <cellStyle name="Normální 16 5 2 9" xfId="10077"/>
    <cellStyle name="Normální 16 5 3" xfId="1606"/>
    <cellStyle name="Normální 16 5 3 2" xfId="4425"/>
    <cellStyle name="Normální 16 5 3 2 2" xfId="7728"/>
    <cellStyle name="Normální 16 5 3 2 2 2" xfId="16415"/>
    <cellStyle name="Normální 16 5 3 2 3" xfId="10784"/>
    <cellStyle name="Normální 16 5 3 2 4" xfId="13845"/>
    <cellStyle name="Normální 16 5 3 3" xfId="4890"/>
    <cellStyle name="Normální 16 5 3 3 2" xfId="8130"/>
    <cellStyle name="Normální 16 5 3 3 2 2" xfId="16416"/>
    <cellStyle name="Normální 16 5 3 3 3" xfId="11188"/>
    <cellStyle name="Normální 16 5 3 3 4" xfId="14247"/>
    <cellStyle name="Normální 16 5 3 4" xfId="5517"/>
    <cellStyle name="Normální 16 5 3 4 2" xfId="8732"/>
    <cellStyle name="Normální 16 5 3 4 2 2" xfId="16417"/>
    <cellStyle name="Normální 16 5 3 4 3" xfId="11790"/>
    <cellStyle name="Normální 16 5 3 4 4" xfId="14848"/>
    <cellStyle name="Normální 16 5 3 5" xfId="6137"/>
    <cellStyle name="Normální 16 5 3 5 2" xfId="9332"/>
    <cellStyle name="Normální 16 5 3 5 2 2" xfId="16418"/>
    <cellStyle name="Normální 16 5 3 5 3" xfId="12390"/>
    <cellStyle name="Normální 16 5 3 5 4" xfId="15448"/>
    <cellStyle name="Normální 16 5 3 6" xfId="3018"/>
    <cellStyle name="Normální 16 5 3 6 2" xfId="16414"/>
    <cellStyle name="Normální 16 5 3 7" xfId="7092"/>
    <cellStyle name="Normální 16 5 3 8" xfId="10141"/>
    <cellStyle name="Normální 16 5 3 9" xfId="13213"/>
    <cellStyle name="Normální 16 5 4" xfId="4167"/>
    <cellStyle name="Normální 16 5 4 2" xfId="7539"/>
    <cellStyle name="Normální 16 5 4 2 2" xfId="16419"/>
    <cellStyle name="Normální 16 5 4 3" xfId="10595"/>
    <cellStyle name="Normální 16 5 4 4" xfId="13656"/>
    <cellStyle name="Normální 16 5 5" xfId="4887"/>
    <cellStyle name="Normální 16 5 5 2" xfId="8127"/>
    <cellStyle name="Normální 16 5 5 2 2" xfId="16420"/>
    <cellStyle name="Normální 16 5 5 3" xfId="11185"/>
    <cellStyle name="Normální 16 5 5 4" xfId="14244"/>
    <cellStyle name="Normální 16 5 6" xfId="5514"/>
    <cellStyle name="Normální 16 5 6 2" xfId="8729"/>
    <cellStyle name="Normální 16 5 6 2 2" xfId="16421"/>
    <cellStyle name="Normální 16 5 6 3" xfId="11787"/>
    <cellStyle name="Normální 16 5 6 4" xfId="14845"/>
    <cellStyle name="Normální 16 5 7" xfId="6134"/>
    <cellStyle name="Normální 16 5 7 2" xfId="9329"/>
    <cellStyle name="Normální 16 5 7 2 2" xfId="16422"/>
    <cellStyle name="Normální 16 5 7 3" xfId="12387"/>
    <cellStyle name="Normální 16 5 7 4" xfId="15445"/>
    <cellStyle name="Normální 16 5 8" xfId="2192"/>
    <cellStyle name="Normální 16 5 8 2" xfId="16403"/>
    <cellStyle name="Normální 16 5 9" xfId="6867"/>
    <cellStyle name="Normální 16 6" xfId="698"/>
    <cellStyle name="Normální 16 6 10" xfId="9902"/>
    <cellStyle name="Normální 16 6 11" xfId="12989"/>
    <cellStyle name="Normální 16 6 2" xfId="1287"/>
    <cellStyle name="Normální 16 6 2 10" xfId="13152"/>
    <cellStyle name="Normální 16 6 2 2" xfId="1860"/>
    <cellStyle name="Normální 16 6 2 2 2" xfId="4428"/>
    <cellStyle name="Normální 16 6 2 2 2 2" xfId="7731"/>
    <cellStyle name="Normální 16 6 2 2 2 2 2" xfId="16426"/>
    <cellStyle name="Normální 16 6 2 2 2 3" xfId="10787"/>
    <cellStyle name="Normální 16 6 2 2 2 4" xfId="13848"/>
    <cellStyle name="Normální 16 6 2 2 3" xfId="4893"/>
    <cellStyle name="Normální 16 6 2 2 3 2" xfId="8133"/>
    <cellStyle name="Normální 16 6 2 2 3 2 2" xfId="16427"/>
    <cellStyle name="Normální 16 6 2 2 3 3" xfId="11191"/>
    <cellStyle name="Normální 16 6 2 2 3 4" xfId="14250"/>
    <cellStyle name="Normální 16 6 2 2 4" xfId="5520"/>
    <cellStyle name="Normální 16 6 2 2 4 2" xfId="8735"/>
    <cellStyle name="Normální 16 6 2 2 4 2 2" xfId="16428"/>
    <cellStyle name="Normální 16 6 2 2 4 3" xfId="11793"/>
    <cellStyle name="Normální 16 6 2 2 4 4" xfId="14851"/>
    <cellStyle name="Normální 16 6 2 2 5" xfId="6140"/>
    <cellStyle name="Normální 16 6 2 2 5 2" xfId="9335"/>
    <cellStyle name="Normální 16 6 2 2 5 2 2" xfId="16429"/>
    <cellStyle name="Normální 16 6 2 2 5 3" xfId="12393"/>
    <cellStyle name="Normální 16 6 2 2 5 4" xfId="15451"/>
    <cellStyle name="Normální 16 6 2 2 6" xfId="3021"/>
    <cellStyle name="Normální 16 6 2 2 6 2" xfId="16425"/>
    <cellStyle name="Normální 16 6 2 2 7" xfId="7095"/>
    <cellStyle name="Normální 16 6 2 2 8" xfId="10144"/>
    <cellStyle name="Normální 16 6 2 2 9" xfId="13216"/>
    <cellStyle name="Normální 16 6 2 3" xfId="4361"/>
    <cellStyle name="Normální 16 6 2 3 2" xfId="7667"/>
    <cellStyle name="Normální 16 6 2 3 2 2" xfId="16430"/>
    <cellStyle name="Normální 16 6 2 3 3" xfId="10723"/>
    <cellStyle name="Normální 16 6 2 3 4" xfId="13784"/>
    <cellStyle name="Normální 16 6 2 4" xfId="4892"/>
    <cellStyle name="Normální 16 6 2 4 2" xfId="8132"/>
    <cellStyle name="Normální 16 6 2 4 2 2" xfId="16431"/>
    <cellStyle name="Normální 16 6 2 4 3" xfId="11190"/>
    <cellStyle name="Normální 16 6 2 4 4" xfId="14249"/>
    <cellStyle name="Normální 16 6 2 5" xfId="5519"/>
    <cellStyle name="Normální 16 6 2 5 2" xfId="8734"/>
    <cellStyle name="Normální 16 6 2 5 2 2" xfId="16432"/>
    <cellStyle name="Normální 16 6 2 5 3" xfId="11792"/>
    <cellStyle name="Normální 16 6 2 5 4" xfId="14850"/>
    <cellStyle name="Normální 16 6 2 6" xfId="6139"/>
    <cellStyle name="Normální 16 6 2 6 2" xfId="9334"/>
    <cellStyle name="Normální 16 6 2 6 2 2" xfId="16433"/>
    <cellStyle name="Normální 16 6 2 6 3" xfId="12392"/>
    <cellStyle name="Normální 16 6 2 6 4" xfId="15450"/>
    <cellStyle name="Normální 16 6 2 7" xfId="2871"/>
    <cellStyle name="Normální 16 6 2 7 2" xfId="16424"/>
    <cellStyle name="Normální 16 6 2 8" xfId="7028"/>
    <cellStyle name="Normální 16 6 2 9" xfId="10074"/>
    <cellStyle name="Normální 16 6 3" xfId="1597"/>
    <cellStyle name="Normální 16 6 3 2" xfId="4427"/>
    <cellStyle name="Normální 16 6 3 2 2" xfId="7730"/>
    <cellStyle name="Normální 16 6 3 2 2 2" xfId="16435"/>
    <cellStyle name="Normální 16 6 3 2 3" xfId="10786"/>
    <cellStyle name="Normální 16 6 3 2 4" xfId="13847"/>
    <cellStyle name="Normální 16 6 3 3" xfId="4894"/>
    <cellStyle name="Normální 16 6 3 3 2" xfId="8134"/>
    <cellStyle name="Normální 16 6 3 3 2 2" xfId="16436"/>
    <cellStyle name="Normální 16 6 3 3 3" xfId="11192"/>
    <cellStyle name="Normální 16 6 3 3 4" xfId="14251"/>
    <cellStyle name="Normální 16 6 3 4" xfId="5521"/>
    <cellStyle name="Normální 16 6 3 4 2" xfId="8736"/>
    <cellStyle name="Normální 16 6 3 4 2 2" xfId="16437"/>
    <cellStyle name="Normální 16 6 3 4 3" xfId="11794"/>
    <cellStyle name="Normální 16 6 3 4 4" xfId="14852"/>
    <cellStyle name="Normální 16 6 3 5" xfId="6141"/>
    <cellStyle name="Normální 16 6 3 5 2" xfId="9336"/>
    <cellStyle name="Normální 16 6 3 5 2 2" xfId="16438"/>
    <cellStyle name="Normální 16 6 3 5 3" xfId="12394"/>
    <cellStyle name="Normální 16 6 3 5 4" xfId="15452"/>
    <cellStyle name="Normální 16 6 3 6" xfId="3020"/>
    <cellStyle name="Normální 16 6 3 6 2" xfId="16434"/>
    <cellStyle name="Normální 16 6 3 7" xfId="7094"/>
    <cellStyle name="Normální 16 6 3 8" xfId="10143"/>
    <cellStyle name="Normální 16 6 3 9" xfId="13215"/>
    <cellStyle name="Normální 16 6 4" xfId="4164"/>
    <cellStyle name="Normální 16 6 4 2" xfId="7536"/>
    <cellStyle name="Normální 16 6 4 2 2" xfId="16439"/>
    <cellStyle name="Normální 16 6 4 3" xfId="10592"/>
    <cellStyle name="Normální 16 6 4 4" xfId="13653"/>
    <cellStyle name="Normální 16 6 5" xfId="4891"/>
    <cellStyle name="Normální 16 6 5 2" xfId="8131"/>
    <cellStyle name="Normální 16 6 5 2 2" xfId="16440"/>
    <cellStyle name="Normální 16 6 5 3" xfId="11189"/>
    <cellStyle name="Normální 16 6 5 4" xfId="14248"/>
    <cellStyle name="Normální 16 6 6" xfId="5518"/>
    <cellStyle name="Normální 16 6 6 2" xfId="8733"/>
    <cellStyle name="Normální 16 6 6 2 2" xfId="16441"/>
    <cellStyle name="Normální 16 6 6 3" xfId="11791"/>
    <cellStyle name="Normální 16 6 6 4" xfId="14849"/>
    <cellStyle name="Normální 16 6 7" xfId="6138"/>
    <cellStyle name="Normální 16 6 7 2" xfId="9333"/>
    <cellStyle name="Normální 16 6 7 2 2" xfId="16442"/>
    <cellStyle name="Normální 16 6 7 3" xfId="12391"/>
    <cellStyle name="Normální 16 6 7 4" xfId="15449"/>
    <cellStyle name="Normální 16 6 8" xfId="2179"/>
    <cellStyle name="Normální 16 6 8 2" xfId="16423"/>
    <cellStyle name="Normální 16 6 9" xfId="6864"/>
    <cellStyle name="Normální 16 7" xfId="742"/>
    <cellStyle name="Normální 16 7 10" xfId="13051"/>
    <cellStyle name="Normální 16 7 2" xfId="1290"/>
    <cellStyle name="Normální 16 7 2 2" xfId="1863"/>
    <cellStyle name="Normální 16 7 2 2 2" xfId="4429"/>
    <cellStyle name="Normální 16 7 2 2 2 2" xfId="16445"/>
    <cellStyle name="Normální 16 7 2 2 3" xfId="7732"/>
    <cellStyle name="Normální 16 7 2 2 4" xfId="10788"/>
    <cellStyle name="Normální 16 7 2 2 5" xfId="13849"/>
    <cellStyle name="Normální 16 7 2 3" xfId="4896"/>
    <cellStyle name="Normální 16 7 2 3 2" xfId="8136"/>
    <cellStyle name="Normální 16 7 2 3 2 2" xfId="16446"/>
    <cellStyle name="Normální 16 7 2 3 3" xfId="11194"/>
    <cellStyle name="Normální 16 7 2 3 4" xfId="14253"/>
    <cellStyle name="Normální 16 7 2 4" xfId="5523"/>
    <cellStyle name="Normální 16 7 2 4 2" xfId="8738"/>
    <cellStyle name="Normální 16 7 2 4 2 2" xfId="16447"/>
    <cellStyle name="Normální 16 7 2 4 3" xfId="11796"/>
    <cellStyle name="Normální 16 7 2 4 4" xfId="14854"/>
    <cellStyle name="Normální 16 7 2 5" xfId="6143"/>
    <cellStyle name="Normální 16 7 2 5 2" xfId="9338"/>
    <cellStyle name="Normální 16 7 2 5 2 2" xfId="16448"/>
    <cellStyle name="Normální 16 7 2 5 3" xfId="12396"/>
    <cellStyle name="Normální 16 7 2 5 4" xfId="15454"/>
    <cellStyle name="Normální 16 7 2 6" xfId="3022"/>
    <cellStyle name="Normální 16 7 2 6 2" xfId="16444"/>
    <cellStyle name="Normální 16 7 2 7" xfId="7096"/>
    <cellStyle name="Normální 16 7 2 8" xfId="10145"/>
    <cellStyle name="Normální 16 7 2 9" xfId="13217"/>
    <cellStyle name="Normální 16 7 3" xfId="1602"/>
    <cellStyle name="Normální 16 7 3 2" xfId="4247"/>
    <cellStyle name="Normální 16 7 3 2 2" xfId="16449"/>
    <cellStyle name="Normální 16 7 3 3" xfId="7585"/>
    <cellStyle name="Normální 16 7 3 4" xfId="10641"/>
    <cellStyle name="Normální 16 7 3 5" xfId="13702"/>
    <cellStyle name="Normální 16 7 4" xfId="4895"/>
    <cellStyle name="Normální 16 7 4 2" xfId="8135"/>
    <cellStyle name="Normální 16 7 4 2 2" xfId="16450"/>
    <cellStyle name="Normální 16 7 4 3" xfId="11193"/>
    <cellStyle name="Normální 16 7 4 4" xfId="14252"/>
    <cellStyle name="Normální 16 7 5" xfId="5522"/>
    <cellStyle name="Normální 16 7 5 2" xfId="8737"/>
    <cellStyle name="Normální 16 7 5 2 2" xfId="16451"/>
    <cellStyle name="Normální 16 7 5 3" xfId="11795"/>
    <cellStyle name="Normální 16 7 5 4" xfId="14853"/>
    <cellStyle name="Normální 16 7 6" xfId="6142"/>
    <cellStyle name="Normální 16 7 6 2" xfId="9337"/>
    <cellStyle name="Normální 16 7 6 2 2" xfId="16452"/>
    <cellStyle name="Normální 16 7 6 3" xfId="12395"/>
    <cellStyle name="Normální 16 7 6 4" xfId="15453"/>
    <cellStyle name="Normální 16 7 7" xfId="2419"/>
    <cellStyle name="Normální 16 7 7 2" xfId="16443"/>
    <cellStyle name="Normální 16 7 8" xfId="6925"/>
    <cellStyle name="Normální 16 7 9" xfId="9965"/>
    <cellStyle name="Normální 16 8" xfId="697"/>
    <cellStyle name="Normální 16 8 2" xfId="1286"/>
    <cellStyle name="Normální 16 8 2 2" xfId="1859"/>
    <cellStyle name="Normální 16 8 2 2 2" xfId="16454"/>
    <cellStyle name="Normální 16 8 2 3" xfId="4420"/>
    <cellStyle name="Normální 16 8 2 4" xfId="7723"/>
    <cellStyle name="Normální 16 8 2 5" xfId="10779"/>
    <cellStyle name="Normální 16 8 2 6" xfId="13840"/>
    <cellStyle name="Normální 16 8 3" xfId="1596"/>
    <cellStyle name="Normální 16 8 3 2" xfId="4897"/>
    <cellStyle name="Normální 16 8 3 2 2" xfId="16455"/>
    <cellStyle name="Normální 16 8 3 3" xfId="8137"/>
    <cellStyle name="Normální 16 8 3 4" xfId="11195"/>
    <cellStyle name="Normální 16 8 3 5" xfId="14254"/>
    <cellStyle name="Normální 16 8 4" xfId="5524"/>
    <cellStyle name="Normální 16 8 4 2" xfId="8739"/>
    <cellStyle name="Normální 16 8 4 2 2" xfId="16456"/>
    <cellStyle name="Normální 16 8 4 3" xfId="11797"/>
    <cellStyle name="Normální 16 8 4 4" xfId="14855"/>
    <cellStyle name="Normální 16 8 5" xfId="6144"/>
    <cellStyle name="Normální 16 8 5 2" xfId="9339"/>
    <cellStyle name="Normální 16 8 5 2 2" xfId="16457"/>
    <cellStyle name="Normální 16 8 5 3" xfId="12397"/>
    <cellStyle name="Normální 16 8 5 4" xfId="15455"/>
    <cellStyle name="Normální 16 8 6" xfId="3012"/>
    <cellStyle name="Normální 16 8 6 2" xfId="16453"/>
    <cellStyle name="Normální 16 8 7" xfId="7087"/>
    <cellStyle name="Normální 16 8 8" xfId="10136"/>
    <cellStyle name="Normální 16 8 9" xfId="13208"/>
    <cellStyle name="Normální 16 9" xfId="743"/>
    <cellStyle name="Normální 16 9 2" xfId="1291"/>
    <cellStyle name="Normální 16 9 2 2" xfId="1864"/>
    <cellStyle name="Normální 16 9 2 2 2" xfId="16459"/>
    <cellStyle name="Normální 16 9 2 3" xfId="4558"/>
    <cellStyle name="Normální 16 9 2 4" xfId="7861"/>
    <cellStyle name="Normální 16 9 2 5" xfId="10917"/>
    <cellStyle name="Normální 16 9 2 6" xfId="13978"/>
    <cellStyle name="Normální 16 9 3" xfId="1603"/>
    <cellStyle name="Normální 16 9 3 2" xfId="4898"/>
    <cellStyle name="Normální 16 9 3 2 2" xfId="16460"/>
    <cellStyle name="Normální 16 9 3 3" xfId="8138"/>
    <cellStyle name="Normální 16 9 3 4" xfId="11196"/>
    <cellStyle name="Normální 16 9 3 5" xfId="14255"/>
    <cellStyle name="Normální 16 9 4" xfId="5525"/>
    <cellStyle name="Normální 16 9 4 2" xfId="8740"/>
    <cellStyle name="Normální 16 9 4 2 2" xfId="16461"/>
    <cellStyle name="Normální 16 9 4 3" xfId="11798"/>
    <cellStyle name="Normální 16 9 4 4" xfId="14856"/>
    <cellStyle name="Normální 16 9 5" xfId="6145"/>
    <cellStyle name="Normální 16 9 5 2" xfId="9340"/>
    <cellStyle name="Normální 16 9 5 2 2" xfId="16462"/>
    <cellStyle name="Normální 16 9 5 3" xfId="12398"/>
    <cellStyle name="Normální 16 9 5 4" xfId="15456"/>
    <cellStyle name="Normální 16 9 6" xfId="3205"/>
    <cellStyle name="Normální 16 9 6 2" xfId="16458"/>
    <cellStyle name="Normální 16 9 7" xfId="7225"/>
    <cellStyle name="Normální 16 9 8" xfId="10276"/>
    <cellStyle name="Normální 16 9 9" xfId="13346"/>
    <cellStyle name="Normální 17" xfId="279"/>
    <cellStyle name="Normální 17 10" xfId="534"/>
    <cellStyle name="normální 17 11" xfId="3556"/>
    <cellStyle name="normální 17 12" xfId="3646"/>
    <cellStyle name="normální 17 13" xfId="4026"/>
    <cellStyle name="normální 17 14" xfId="3824"/>
    <cellStyle name="normální 17 15" xfId="3965"/>
    <cellStyle name="normální 17 16" xfId="3469"/>
    <cellStyle name="normální 17 17" xfId="3629"/>
    <cellStyle name="normální 17 18" xfId="3509"/>
    <cellStyle name="normální 17 19" xfId="3494"/>
    <cellStyle name="normální 17 2" xfId="280"/>
    <cellStyle name="normální 17 2 2" xfId="281"/>
    <cellStyle name="normální 17 2 2 2" xfId="2423"/>
    <cellStyle name="normální 17 2 3" xfId="2424"/>
    <cellStyle name="normální 17 20" xfId="3956"/>
    <cellStyle name="normální 17 21" xfId="3940"/>
    <cellStyle name="normální 17 22" xfId="4003"/>
    <cellStyle name="normální 17 23" xfId="3497"/>
    <cellStyle name="normální 17 24" xfId="3939"/>
    <cellStyle name="normální 17 25" xfId="3463"/>
    <cellStyle name="normální 17 26" xfId="3548"/>
    <cellStyle name="normální 17 27" xfId="3705"/>
    <cellStyle name="normální 17 28" xfId="4027"/>
    <cellStyle name="normální 17 29" xfId="3960"/>
    <cellStyle name="normální 17 3" xfId="282"/>
    <cellStyle name="normální 17 3 2" xfId="764"/>
    <cellStyle name="normální 17 3 3" xfId="587"/>
    <cellStyle name="normální 17 3 4" xfId="3558"/>
    <cellStyle name="normální 17 30" xfId="3929"/>
    <cellStyle name="normální 17 31" xfId="3974"/>
    <cellStyle name="normální 17 32" xfId="3957"/>
    <cellStyle name="normální 17 33" xfId="3662"/>
    <cellStyle name="normální 17 34" xfId="3535"/>
    <cellStyle name="normální 17 35" xfId="3741"/>
    <cellStyle name="normální 17 36" xfId="3552"/>
    <cellStyle name="Normální 17 37" xfId="2942"/>
    <cellStyle name="normální 17 38" xfId="2105"/>
    <cellStyle name="normální 17 39" xfId="2131"/>
    <cellStyle name="Normální 17 4" xfId="283"/>
    <cellStyle name="Normální 17 4 2" xfId="2425"/>
    <cellStyle name="normální 17 40" xfId="6668"/>
    <cellStyle name="Normální 17 40 2" xfId="16463"/>
    <cellStyle name="normální 17 41" xfId="6734"/>
    <cellStyle name="normální 17 42" xfId="6742"/>
    <cellStyle name="normální 17 43" xfId="6645"/>
    <cellStyle name="normální 17 44" xfId="6662"/>
    <cellStyle name="normální 17 45" xfId="6679"/>
    <cellStyle name="normální 17 46" xfId="6724"/>
    <cellStyle name="normální 17 47" xfId="6726"/>
    <cellStyle name="normální 17 48" xfId="6755"/>
    <cellStyle name="normální 17 49" xfId="6750"/>
    <cellStyle name="Normální 17 5" xfId="284"/>
    <cellStyle name="Normální 17 5 2" xfId="2426"/>
    <cellStyle name="normální 17 50" xfId="3421"/>
    <cellStyle name="normální 17 51" xfId="3426"/>
    <cellStyle name="normální 17 52" xfId="6653"/>
    <cellStyle name="normální 17 53" xfId="6704"/>
    <cellStyle name="normální 17 54" xfId="6821"/>
    <cellStyle name="normální 17 55" xfId="6971"/>
    <cellStyle name="normální 17 56" xfId="7371"/>
    <cellStyle name="normální 17 57" xfId="9855"/>
    <cellStyle name="normální 17 58" xfId="10016"/>
    <cellStyle name="normální 17 59" xfId="10492"/>
    <cellStyle name="normální 17 6" xfId="588"/>
    <cellStyle name="Normální 17 6 10" xfId="4044"/>
    <cellStyle name="normální 17 6 11" xfId="4899"/>
    <cellStyle name="normální 17 6 2" xfId="1237"/>
    <cellStyle name="normální 17 6 2 2" xfId="3924"/>
    <cellStyle name="Normální 17 6 3" xfId="2427"/>
    <cellStyle name="Normální 17 6 4" xfId="3025"/>
    <cellStyle name="normální 17 6 4 2" xfId="3702"/>
    <cellStyle name="Normální 17 6 5" xfId="3183"/>
    <cellStyle name="Normální 17 6 6" xfId="2979"/>
    <cellStyle name="Normální 17 6 7" xfId="3191"/>
    <cellStyle name="Normální 17 6 8" xfId="2981"/>
    <cellStyle name="Normální 17 6 9" xfId="3208"/>
    <cellStyle name="normální 17 60" xfId="12904"/>
    <cellStyle name="normální 17 61" xfId="12908"/>
    <cellStyle name="normální 17 62" xfId="9962"/>
    <cellStyle name="normální 17 63" xfId="12907"/>
    <cellStyle name="normální 17 64" xfId="12901"/>
    <cellStyle name="normální 17 65" xfId="12944"/>
    <cellStyle name="normální 17 66" xfId="12980"/>
    <cellStyle name="normální 17 67" xfId="13089"/>
    <cellStyle name="normální 17 7" xfId="763"/>
    <cellStyle name="Normální 17 7 2" xfId="3338"/>
    <cellStyle name="normální 17 7 3" xfId="3011"/>
    <cellStyle name="normální 17 7 4" xfId="2952"/>
    <cellStyle name="Normální 17 7 5" xfId="2194"/>
    <cellStyle name="normální 17 7 5 2" xfId="16464"/>
    <cellStyle name="Normální 17 8" xfId="1236"/>
    <cellStyle name="Normální 17 9" xfId="586"/>
    <cellStyle name="Normální 18" xfId="285"/>
    <cellStyle name="Normální 18 10" xfId="1530"/>
    <cellStyle name="normální 18 11" xfId="3560"/>
    <cellStyle name="normální 18 12" xfId="3736"/>
    <cellStyle name="normální 18 13" xfId="3526"/>
    <cellStyle name="normální 18 14" xfId="3703"/>
    <cellStyle name="normální 18 15" xfId="4029"/>
    <cellStyle name="normální 18 16" xfId="4030"/>
    <cellStyle name="normální 18 17" xfId="4031"/>
    <cellStyle name="normální 18 18" xfId="4008"/>
    <cellStyle name="normální 18 19" xfId="4033"/>
    <cellStyle name="normální 18 2" xfId="286"/>
    <cellStyle name="normální 18 2 2" xfId="287"/>
    <cellStyle name="normální 18 2 2 2" xfId="2428"/>
    <cellStyle name="normální 18 2 3" xfId="2429"/>
    <cellStyle name="normální 18 20" xfId="3966"/>
    <cellStyle name="normální 18 21" xfId="3661"/>
    <cellStyle name="normální 18 22" xfId="3628"/>
    <cellStyle name="normální 18 23" xfId="3546"/>
    <cellStyle name="normální 18 24" xfId="4006"/>
    <cellStyle name="normální 18 25" xfId="3638"/>
    <cellStyle name="normální 18 26" xfId="3744"/>
    <cellStyle name="normální 18 27" xfId="3689"/>
    <cellStyle name="normální 18 28" xfId="3462"/>
    <cellStyle name="normální 18 29" xfId="3948"/>
    <cellStyle name="normální 18 3" xfId="288"/>
    <cellStyle name="normální 18 3 2" xfId="2196"/>
    <cellStyle name="normální 18 30" xfId="4040"/>
    <cellStyle name="normální 18 31" xfId="4014"/>
    <cellStyle name="normální 18 32" xfId="3476"/>
    <cellStyle name="normální 18 33" xfId="3947"/>
    <cellStyle name="normální 18 34" xfId="3467"/>
    <cellStyle name="normální 18 35" xfId="3465"/>
    <cellStyle name="normální 18 36" xfId="3565"/>
    <cellStyle name="Normální 18 37" xfId="2943"/>
    <cellStyle name="normální 18 38" xfId="4043"/>
    <cellStyle name="normální 18 39" xfId="4900"/>
    <cellStyle name="Normální 18 4" xfId="289"/>
    <cellStyle name="Normální 18 4 2" xfId="2430"/>
    <cellStyle name="normální 18 40" xfId="5001"/>
    <cellStyle name="normální 18 41" xfId="4800"/>
    <cellStyle name="normální 18 42" xfId="5003"/>
    <cellStyle name="normální 18 43" xfId="5526"/>
    <cellStyle name="normální 18 44" xfId="5630"/>
    <cellStyle name="normální 18 45" xfId="5433"/>
    <cellStyle name="normální 18 46" xfId="6146"/>
    <cellStyle name="normální 18 47" xfId="2107"/>
    <cellStyle name="normální 18 48" xfId="2130"/>
    <cellStyle name="normální 18 49" xfId="2110"/>
    <cellStyle name="Normální 18 49 2" xfId="16465"/>
    <cellStyle name="normální 18 5" xfId="591"/>
    <cellStyle name="Normální 18 5 10" xfId="4042"/>
    <cellStyle name="normální 18 5 11" xfId="4139"/>
    <cellStyle name="normální 18 5 2" xfId="2856"/>
    <cellStyle name="Normální 18 5 3" xfId="2431"/>
    <cellStyle name="Normální 18 5 4" xfId="3026"/>
    <cellStyle name="Normální 18 5 5" xfId="3161"/>
    <cellStyle name="Normální 18 5 6" xfId="2980"/>
    <cellStyle name="Normální 18 5 7" xfId="3166"/>
    <cellStyle name="Normální 18 5 8" xfId="2983"/>
    <cellStyle name="Normální 18 5 9" xfId="3202"/>
    <cellStyle name="normální 18 50" xfId="6728"/>
    <cellStyle name="normální 18 51" xfId="6797"/>
    <cellStyle name="normální 18 52" xfId="6713"/>
    <cellStyle name="normální 18 53" xfId="6708"/>
    <cellStyle name="normální 18 54" xfId="6772"/>
    <cellStyle name="normální 18 55" xfId="6753"/>
    <cellStyle name="normální 18 56" xfId="6669"/>
    <cellStyle name="normální 18 57" xfId="6722"/>
    <cellStyle name="normální 18 58" xfId="6719"/>
    <cellStyle name="normální 18 59" xfId="6654"/>
    <cellStyle name="normální 18 6" xfId="674"/>
    <cellStyle name="Normální 18 6 10" xfId="2988"/>
    <cellStyle name="normální 18 6 11" xfId="4901"/>
    <cellStyle name="normální 18 6 2" xfId="2857"/>
    <cellStyle name="Normální 18 6 3" xfId="2432"/>
    <cellStyle name="Normální 18 6 4" xfId="3027"/>
    <cellStyle name="Normální 18 6 5" xfId="3159"/>
    <cellStyle name="Normální 18 6 6" xfId="2982"/>
    <cellStyle name="Normální 18 6 7" xfId="3164"/>
    <cellStyle name="Normální 18 6 8" xfId="2985"/>
    <cellStyle name="Normální 18 6 9" xfId="3199"/>
    <cellStyle name="normální 18 60" xfId="6756"/>
    <cellStyle name="normální 18 61" xfId="6665"/>
    <cellStyle name="normální 18 62" xfId="6725"/>
    <cellStyle name="normální 18 63" xfId="6822"/>
    <cellStyle name="normální 18 64" xfId="7442"/>
    <cellStyle name="normální 18 65" xfId="6963"/>
    <cellStyle name="normální 18 66" xfId="9856"/>
    <cellStyle name="normální 18 67" xfId="10015"/>
    <cellStyle name="normální 18 68" xfId="10005"/>
    <cellStyle name="normální 18 69" xfId="12898"/>
    <cellStyle name="Normální 18 7" xfId="1238"/>
    <cellStyle name="normální 18 70" xfId="12925"/>
    <cellStyle name="normální 18 71" xfId="12910"/>
    <cellStyle name="normální 18 72" xfId="12890"/>
    <cellStyle name="normální 18 73" xfId="12915"/>
    <cellStyle name="normální 18 74" xfId="12945"/>
    <cellStyle name="normální 18 75" xfId="13096"/>
    <cellStyle name="normální 18 76" xfId="15948"/>
    <cellStyle name="Normální 18 8" xfId="589"/>
    <cellStyle name="normální 18 8 10" xfId="6707"/>
    <cellStyle name="Normální 18 8 2" xfId="3441"/>
    <cellStyle name="normální 18 8 3" xfId="2195"/>
    <cellStyle name="normální 18 8 4" xfId="2180"/>
    <cellStyle name="normální 18 8 5" xfId="6693"/>
    <cellStyle name="normální 18 8 6" xfId="6800"/>
    <cellStyle name="normální 18 8 7" xfId="6672"/>
    <cellStyle name="normální 18 8 8" xfId="6778"/>
    <cellStyle name="normální 18 8 9" xfId="6689"/>
    <cellStyle name="Normální 18 9" xfId="531"/>
    <cellStyle name="Normální 19" xfId="290"/>
    <cellStyle name="Normální 19 10" xfId="593"/>
    <cellStyle name="normální 19 11" xfId="3573"/>
    <cellStyle name="normální 19 12" xfId="3643"/>
    <cellStyle name="normální 19 13" xfId="3996"/>
    <cellStyle name="normální 19 14" xfId="3943"/>
    <cellStyle name="normální 19 15" xfId="3964"/>
    <cellStyle name="normální 19 16" xfId="3472"/>
    <cellStyle name="normální 19 17" xfId="3470"/>
    <cellStyle name="normální 19 18" xfId="3992"/>
    <cellStyle name="normální 19 19" xfId="3999"/>
    <cellStyle name="normální 19 2" xfId="291"/>
    <cellStyle name="normální 19 2 2" xfId="292"/>
    <cellStyle name="normální 19 2 2 2" xfId="2433"/>
    <cellStyle name="normální 19 2 3" xfId="2434"/>
    <cellStyle name="normální 19 20" xfId="3952"/>
    <cellStyle name="normální 19 21" xfId="3938"/>
    <cellStyle name="normální 19 22" xfId="3654"/>
    <cellStyle name="normální 19 23" xfId="3990"/>
    <cellStyle name="normální 19 24" xfId="4018"/>
    <cellStyle name="normální 19 25" xfId="4004"/>
    <cellStyle name="normální 19 26" xfId="3998"/>
    <cellStyle name="normální 19 27" xfId="3985"/>
    <cellStyle name="normální 19 28" xfId="3955"/>
    <cellStyle name="normální 19 29" xfId="3969"/>
    <cellStyle name="normální 19 3" xfId="293"/>
    <cellStyle name="normální 19 30" xfId="4015"/>
    <cellStyle name="normální 19 31" xfId="3973"/>
    <cellStyle name="normální 19 32" xfId="3637"/>
    <cellStyle name="normální 19 33" xfId="3474"/>
    <cellStyle name="normální 19 34" xfId="3672"/>
    <cellStyle name="normální 19 35" xfId="3930"/>
    <cellStyle name="normální 19 36" xfId="4012"/>
    <cellStyle name="Normální 19 37" xfId="2944"/>
    <cellStyle name="normální 19 38" xfId="2109"/>
    <cellStyle name="normální 19 39" xfId="2129"/>
    <cellStyle name="Normální 19 4" xfId="294"/>
    <cellStyle name="Normální 19 4 2" xfId="2435"/>
    <cellStyle name="normální 19 40" xfId="6667"/>
    <cellStyle name="Normální 19 40 2" xfId="16466"/>
    <cellStyle name="normální 19 41" xfId="6780"/>
    <cellStyle name="normální 19 42" xfId="2089"/>
    <cellStyle name="normální 19 43" xfId="6758"/>
    <cellStyle name="normální 19 44" xfId="6691"/>
    <cellStyle name="normální 19 45" xfId="6697"/>
    <cellStyle name="normální 19 46" xfId="2106"/>
    <cellStyle name="normální 19 47" xfId="6711"/>
    <cellStyle name="normální 19 48" xfId="6788"/>
    <cellStyle name="normální 19 49" xfId="6646"/>
    <cellStyle name="normální 19 5" xfId="594"/>
    <cellStyle name="Normální 19 5 10" xfId="3064"/>
    <cellStyle name="normální 19 5 11" xfId="4169"/>
    <cellStyle name="normální 19 5 2" xfId="2876"/>
    <cellStyle name="Normální 19 5 3" xfId="2436"/>
    <cellStyle name="Normální 19 5 4" xfId="3029"/>
    <cellStyle name="Normální 19 5 5" xfId="3149"/>
    <cellStyle name="Normální 19 5 6" xfId="2984"/>
    <cellStyle name="Normální 19 5 7" xfId="3153"/>
    <cellStyle name="Normální 19 5 8" xfId="2986"/>
    <cellStyle name="Normální 19 5 9" xfId="3185"/>
    <cellStyle name="normální 19 50" xfId="6684"/>
    <cellStyle name="normální 19 51" xfId="6743"/>
    <cellStyle name="normální 19 52" xfId="2112"/>
    <cellStyle name="normální 19 53" xfId="6700"/>
    <cellStyle name="normální 19 54" xfId="6823"/>
    <cellStyle name="normální 19 55" xfId="6970"/>
    <cellStyle name="normální 19 56" xfId="7448"/>
    <cellStyle name="normální 19 57" xfId="9857"/>
    <cellStyle name="normální 19 58" xfId="10014"/>
    <cellStyle name="normální 19 59" xfId="10507"/>
    <cellStyle name="Normální 19 6" xfId="1239"/>
    <cellStyle name="normální 19 60" xfId="12917"/>
    <cellStyle name="normální 19 61" xfId="10113"/>
    <cellStyle name="normální 19 62" xfId="10406"/>
    <cellStyle name="normální 19 63" xfId="12905"/>
    <cellStyle name="normální 19 64" xfId="11138"/>
    <cellStyle name="normální 19 65" xfId="12946"/>
    <cellStyle name="normální 19 66" xfId="13559"/>
    <cellStyle name="normální 19 67" xfId="13046"/>
    <cellStyle name="Normální 19 7" xfId="592"/>
    <cellStyle name="Normální 19 8" xfId="530"/>
    <cellStyle name="Normální 19 9" xfId="1537"/>
    <cellStyle name="Normální 2" xfId="295"/>
    <cellStyle name="normální 2 10" xfId="296"/>
    <cellStyle name="normální 2 10 2" xfId="3271"/>
    <cellStyle name="Normální 2 10 3" xfId="3270"/>
    <cellStyle name="Normální 2 10 4" xfId="3265"/>
    <cellStyle name="Normální 2 10 5" xfId="3269"/>
    <cellStyle name="Normální 2 10 6" xfId="16467"/>
    <cellStyle name="Normální 2 100" xfId="1552"/>
    <cellStyle name="Normální 2 101" xfId="1639"/>
    <cellStyle name="Normální 2 102" xfId="2080"/>
    <cellStyle name="Normální 2 103" xfId="2086"/>
    <cellStyle name="Normální 2 104" xfId="1636"/>
    <cellStyle name="Normální 2 105" xfId="2076"/>
    <cellStyle name="Normální 2 106" xfId="2083"/>
    <cellStyle name="Normální 2 107" xfId="1566"/>
    <cellStyle name="Normální 2 108" xfId="1683"/>
    <cellStyle name="Normální 2 109" xfId="1541"/>
    <cellStyle name="Normální 2 11" xfId="297"/>
    <cellStyle name="Normální 2 11 2" xfId="771"/>
    <cellStyle name="Normální 2 110" xfId="2079"/>
    <cellStyle name="Normální 2 111" xfId="3944"/>
    <cellStyle name="Normální 2 112" xfId="3959"/>
    <cellStyle name="Normální 2 113" xfId="3988"/>
    <cellStyle name="Normální 2 114" xfId="3953"/>
    <cellStyle name="Normální 2 115" xfId="3975"/>
    <cellStyle name="Normální 2 116" xfId="4017"/>
    <cellStyle name="Normální 2 117" xfId="3660"/>
    <cellStyle name="Normální 2 118" xfId="3954"/>
    <cellStyle name="Normální 2 119" xfId="3665"/>
    <cellStyle name="Normální 2 12" xfId="298"/>
    <cellStyle name="Normální 2 12 2" xfId="770"/>
    <cellStyle name="Normální 2 12 3" xfId="3577"/>
    <cellStyle name="Normální 2 12 4" xfId="2945"/>
    <cellStyle name="Normální 2 120" xfId="3962"/>
    <cellStyle name="Normální 2 121" xfId="3936"/>
    <cellStyle name="Normální 2 122" xfId="3987"/>
    <cellStyle name="Normální 2 123" xfId="3982"/>
    <cellStyle name="Normální 2 124" xfId="3641"/>
    <cellStyle name="Normální 2 125" xfId="4001"/>
    <cellStyle name="Normální 2 126" xfId="3949"/>
    <cellStyle name="Normální 2 127" xfId="3742"/>
    <cellStyle name="Normální 2 128" xfId="3690"/>
    <cellStyle name="Normální 2 129" xfId="3640"/>
    <cellStyle name="Normální 2 13" xfId="299"/>
    <cellStyle name="Normální 2 13 2" xfId="689"/>
    <cellStyle name="Normální 2 130" xfId="4140"/>
    <cellStyle name="Normální 2 131" xfId="4048"/>
    <cellStyle name="Normální 2 131 2" xfId="5527"/>
    <cellStyle name="Normální 2 132" xfId="2111"/>
    <cellStyle name="Normální 2 133" xfId="2128"/>
    <cellStyle name="Normální 2 134" xfId="6675"/>
    <cellStyle name="Normální 2 135" xfId="6803"/>
    <cellStyle name="Normální 2 136" xfId="6761"/>
    <cellStyle name="Normální 2 137" xfId="6678"/>
    <cellStyle name="Normální 2 138" xfId="6754"/>
    <cellStyle name="Normální 2 139" xfId="6739"/>
    <cellStyle name="Normální 2 14" xfId="748"/>
    <cellStyle name="Normální 2 14 2" xfId="3580"/>
    <cellStyle name="Normální 2 140" xfId="6673"/>
    <cellStyle name="Normální 2 141" xfId="6692"/>
    <cellStyle name="Normální 2 142" xfId="6757"/>
    <cellStyle name="Normální 2 143" xfId="6676"/>
    <cellStyle name="Normální 2 144" xfId="6729"/>
    <cellStyle name="Normální 2 145" xfId="6805"/>
    <cellStyle name="Normální 2 146" xfId="6730"/>
    <cellStyle name="Normální 2 147" xfId="6736"/>
    <cellStyle name="Normální 2 148" xfId="6824"/>
    <cellStyle name="Normální 2 149" xfId="6856"/>
    <cellStyle name="Normální 2 15" xfId="687"/>
    <cellStyle name="Normální 2 15 2" xfId="2197"/>
    <cellStyle name="Normální 2 15 3" xfId="3582"/>
    <cellStyle name="Normální 2 150" xfId="7437"/>
    <cellStyle name="Normální 2 151" xfId="9858"/>
    <cellStyle name="Normální 2 152" xfId="10013"/>
    <cellStyle name="Normální 2 153" xfId="10491"/>
    <cellStyle name="Normální 2 154" xfId="12929"/>
    <cellStyle name="Normální 2 155" xfId="12903"/>
    <cellStyle name="Normální 2 156" xfId="12893"/>
    <cellStyle name="Normální 2 157" xfId="12928"/>
    <cellStyle name="Normální 2 158" xfId="12933"/>
    <cellStyle name="Normální 2 159" xfId="12947"/>
    <cellStyle name="Normální 2 16" xfId="753"/>
    <cellStyle name="Normální 2 16 2" xfId="3584"/>
    <cellStyle name="Normální 2 160" xfId="13095"/>
    <cellStyle name="Normální 2 161" xfId="15950"/>
    <cellStyle name="Normální 2 17" xfId="685"/>
    <cellStyle name="Normální 2 17 2" xfId="3586"/>
    <cellStyle name="Normální 2 18" xfId="750"/>
    <cellStyle name="Normální 2 18 2" xfId="3588"/>
    <cellStyle name="Normální 2 19" xfId="683"/>
    <cellStyle name="Normální 2 19 2" xfId="2438"/>
    <cellStyle name="Normální 2 19 3" xfId="2437"/>
    <cellStyle name="Normální 2 19 4" xfId="3590"/>
    <cellStyle name="Normální 2 2" xfId="300"/>
    <cellStyle name="Normální 2 2 10" xfId="686"/>
    <cellStyle name="Normální 2 2 10 2" xfId="3768"/>
    <cellStyle name="Normální 2 2 11" xfId="596"/>
    <cellStyle name="Normální 2 2 12" xfId="3591"/>
    <cellStyle name="normální 2 2 2" xfId="301"/>
    <cellStyle name="normální 2 2 2 10" xfId="302"/>
    <cellStyle name="normální 2 2 2 10 2" xfId="2199"/>
    <cellStyle name="normální 2 2 2 10 3" xfId="2877"/>
    <cellStyle name="normální 2 2 2 10 4" xfId="4170"/>
    <cellStyle name="normální 2 2 2 10 5" xfId="2198"/>
    <cellStyle name="normální 2 2 2 11" xfId="2200"/>
    <cellStyle name="normální 2 2 2 2" xfId="303"/>
    <cellStyle name="normální 2 2 2 2 2" xfId="2201"/>
    <cellStyle name="Normální 2 2 2 3" xfId="304"/>
    <cellStyle name="Normální 2 2 2 3 10" xfId="4011"/>
    <cellStyle name="normální 2 2 2 3 11" xfId="16468"/>
    <cellStyle name="Normální 2 2 2 3 2" xfId="773"/>
    <cellStyle name="Normální 2 2 2 3 3" xfId="597"/>
    <cellStyle name="normální 2 2 2 3 3 10" xfId="2224"/>
    <cellStyle name="Normální 2 2 2 3 3 2" xfId="3420"/>
    <cellStyle name="normální 2 2 2 3 3 3" xfId="3273"/>
    <cellStyle name="normální 2 2 2 3 3 4" xfId="6686"/>
    <cellStyle name="normální 2 2 2 3 3 5" xfId="6802"/>
    <cellStyle name="normální 2 2 2 3 3 6" xfId="2994"/>
    <cellStyle name="normální 2 2 2 3 3 7" xfId="6663"/>
    <cellStyle name="normální 2 2 2 3 3 8" xfId="6658"/>
    <cellStyle name="normální 2 2 2 3 3 9" xfId="6710"/>
    <cellStyle name="normální 2 2 2 3 4" xfId="3261"/>
    <cellStyle name="normální 2 2 2 3 5" xfId="3272"/>
    <cellStyle name="Normální 2 2 2 3 6" xfId="3592"/>
    <cellStyle name="Normální 2 2 2 3 7" xfId="3733"/>
    <cellStyle name="Normální 2 2 2 3 8" xfId="3994"/>
    <cellStyle name="Normální 2 2 2 3 9" xfId="3928"/>
    <cellStyle name="Normální 2 2 2 4" xfId="305"/>
    <cellStyle name="Normální 2 2 2 4 2" xfId="774"/>
    <cellStyle name="Normální 2 2 2 4 3" xfId="598"/>
    <cellStyle name="Normální 2 2 2 4 4" xfId="3593"/>
    <cellStyle name="Normální 2 2 2 5" xfId="306"/>
    <cellStyle name="Normální 2 2 2 5 2" xfId="775"/>
    <cellStyle name="Normální 2 2 2 5 3" xfId="599"/>
    <cellStyle name="Normální 2 2 2 5 4" xfId="3594"/>
    <cellStyle name="normální 2 2 2 6" xfId="307"/>
    <cellStyle name="normální 2 2 2 7" xfId="308"/>
    <cellStyle name="normální 2 2 2 7 2" xfId="2439"/>
    <cellStyle name="normální 2 2 2 7 3" xfId="2440"/>
    <cellStyle name="normální 2 2 2 8" xfId="309"/>
    <cellStyle name="normální 2 2 2 8 2" xfId="2441"/>
    <cellStyle name="normální 2 2 2 8 3" xfId="2442"/>
    <cellStyle name="normální 2 2 2 9" xfId="310"/>
    <cellStyle name="normální 2 2 2 9 2" xfId="2203"/>
    <cellStyle name="normální 2 2 2 9 3" xfId="2878"/>
    <cellStyle name="normální 2 2 2 9 4" xfId="4171"/>
    <cellStyle name="normální 2 2 2 9 5" xfId="2202"/>
    <cellStyle name="normální 2 2 3" xfId="311"/>
    <cellStyle name="normální 2 2 4" xfId="312"/>
    <cellStyle name="normální 2 2 5" xfId="313"/>
    <cellStyle name="normální 2 2 6" xfId="314"/>
    <cellStyle name="normální 2 2 7" xfId="315"/>
    <cellStyle name="normální 2 2 8" xfId="316"/>
    <cellStyle name="Normální 2 2 9" xfId="772"/>
    <cellStyle name="Normální 2 2 9 2" xfId="3769"/>
    <cellStyle name="Normální 2 20" xfId="744"/>
    <cellStyle name="Normální 2 20 2" xfId="2444"/>
    <cellStyle name="Normální 2 20 3" xfId="2443"/>
    <cellStyle name="Normální 2 20 4" xfId="3596"/>
    <cellStyle name="Normální 2 21" xfId="669"/>
    <cellStyle name="Normální 2 21 2" xfId="2446"/>
    <cellStyle name="Normální 2 21 3" xfId="2445"/>
    <cellStyle name="Normální 2 21 4" xfId="3597"/>
    <cellStyle name="Normální 2 22" xfId="668"/>
    <cellStyle name="Normální 2 22 2" xfId="2448"/>
    <cellStyle name="Normální 2 22 3" xfId="2449"/>
    <cellStyle name="Normální 2 22 4" xfId="2447"/>
    <cellStyle name="Normální 2 22 5" xfId="3598"/>
    <cellStyle name="Normální 2 22 6" xfId="4141"/>
    <cellStyle name="Normální 2 23" xfId="667"/>
    <cellStyle name="Normální 2 23 2" xfId="2450"/>
    <cellStyle name="Normální 2 23 3" xfId="3599"/>
    <cellStyle name="Normální 2 23 4" xfId="4142"/>
    <cellStyle name="Normální 2 24" xfId="666"/>
    <cellStyle name="Normální 2 24 2" xfId="2451"/>
    <cellStyle name="Normální 2 24 3" xfId="3600"/>
    <cellStyle name="Normální 2 24 4" xfId="4143"/>
    <cellStyle name="Normální 2 25" xfId="665"/>
    <cellStyle name="Normální 2 25 2" xfId="2452"/>
    <cellStyle name="Normální 2 25 3" xfId="3601"/>
    <cellStyle name="Normální 2 25 4" xfId="4144"/>
    <cellStyle name="Normální 2 26" xfId="664"/>
    <cellStyle name="Normální 2 26 2" xfId="3602"/>
    <cellStyle name="Normální 2 27" xfId="663"/>
    <cellStyle name="Normální 2 27 2" xfId="3603"/>
    <cellStyle name="Normální 2 28" xfId="843"/>
    <cellStyle name="Normální 2 28 2" xfId="2454"/>
    <cellStyle name="Normální 2 28 3" xfId="2453"/>
    <cellStyle name="Normální 2 28 4" xfId="3604"/>
    <cellStyle name="Normální 2 29" xfId="844"/>
    <cellStyle name="Normální 2 29 2" xfId="2456"/>
    <cellStyle name="Normální 2 29 3" xfId="2457"/>
    <cellStyle name="Normální 2 29 4" xfId="2455"/>
    <cellStyle name="Normální 2 29 5" xfId="3605"/>
    <cellStyle name="Normální 2 29 6" xfId="4145"/>
    <cellStyle name="Normální 2 3" xfId="317"/>
    <cellStyle name="Normální 2 3 10" xfId="845"/>
    <cellStyle name="Normální 2 3 11" xfId="847"/>
    <cellStyle name="Normální 2 3 11 2" xfId="3606"/>
    <cellStyle name="normální 2 3 2" xfId="318"/>
    <cellStyle name="Normální 2 3 3" xfId="848"/>
    <cellStyle name="Normální 2 3 4" xfId="849"/>
    <cellStyle name="Normální 2 3 5" xfId="850"/>
    <cellStyle name="Normální 2 3 6" xfId="851"/>
    <cellStyle name="Normální 2 3 7" xfId="853"/>
    <cellStyle name="Normální 2 3 8" xfId="854"/>
    <cellStyle name="Normální 2 3 9" xfId="855"/>
    <cellStyle name="Normální 2 30" xfId="856"/>
    <cellStyle name="Normální 2 30 2" xfId="2458"/>
    <cellStyle name="Normální 2 30 3" xfId="3607"/>
    <cellStyle name="Normální 2 30 4" xfId="4146"/>
    <cellStyle name="Normální 2 31" xfId="857"/>
    <cellStyle name="Normální 2 31 2" xfId="3608"/>
    <cellStyle name="Normální 2 32" xfId="859"/>
    <cellStyle name="Normální 2 32 2" xfId="3609"/>
    <cellStyle name="Normální 2 33" xfId="860"/>
    <cellStyle name="Normální 2 33 2" xfId="3610"/>
    <cellStyle name="Normální 2 34" xfId="861"/>
    <cellStyle name="Normální 2 34 2" xfId="2459"/>
    <cellStyle name="Normální 2 34 3" xfId="3611"/>
    <cellStyle name="Normální 2 34 4" xfId="4147"/>
    <cellStyle name="Normální 2 35" xfId="862"/>
    <cellStyle name="Normální 2 35 2" xfId="2460"/>
    <cellStyle name="Normální 2 35 3" xfId="3612"/>
    <cellStyle name="Normální 2 35 4" xfId="4148"/>
    <cellStyle name="Normální 2 36" xfId="863"/>
    <cellStyle name="Normální 2 36 2" xfId="3613"/>
    <cellStyle name="Normální 2 37" xfId="864"/>
    <cellStyle name="Normální 2 37 2" xfId="3614"/>
    <cellStyle name="Normální 2 38" xfId="865"/>
    <cellStyle name="Normální 2 38 2" xfId="2461"/>
    <cellStyle name="Normální 2 38 3" xfId="3615"/>
    <cellStyle name="Normální 2 38 4" xfId="4149"/>
    <cellStyle name="Normální 2 39" xfId="866"/>
    <cellStyle name="Normální 2 39 2" xfId="2463"/>
    <cellStyle name="Normální 2 39 3" xfId="2462"/>
    <cellStyle name="Normální 2 39 4" xfId="3616"/>
    <cellStyle name="normální 2 4" xfId="319"/>
    <cellStyle name="normální 2 4 2" xfId="320"/>
    <cellStyle name="normální 2 4 2 2" xfId="3276"/>
    <cellStyle name="normální 2 4 2 3" xfId="3275"/>
    <cellStyle name="normální 2 4 3" xfId="321"/>
    <cellStyle name="normální 2 4 4" xfId="322"/>
    <cellStyle name="normální 2 4 5" xfId="600"/>
    <cellStyle name="Normální 2 40" xfId="868"/>
    <cellStyle name="Normální 2 40 2" xfId="3627"/>
    <cellStyle name="Normální 2 41" xfId="673"/>
    <cellStyle name="Normální 2 41 2" xfId="2464"/>
    <cellStyle name="Normální 2 41 3" xfId="3706"/>
    <cellStyle name="Normální 2 41 4" xfId="4172"/>
    <cellStyle name="Normální 2 42" xfId="721"/>
    <cellStyle name="Normální 2 42 2" xfId="2466"/>
    <cellStyle name="Normální 2 42 3" xfId="2879"/>
    <cellStyle name="Normální 2 42 4" xfId="2465"/>
    <cellStyle name="Normální 2 42 5" xfId="3707"/>
    <cellStyle name="Normální 2 42 6" xfId="4173"/>
    <cellStyle name="Normální 2 43" xfId="684"/>
    <cellStyle name="Normální 2 43 2" xfId="3708"/>
    <cellStyle name="Normální 2 44" xfId="728"/>
    <cellStyle name="Normální 2 44 2" xfId="3709"/>
    <cellStyle name="Normální 2 45" xfId="691"/>
    <cellStyle name="Normální 2 45 2" xfId="3710"/>
    <cellStyle name="Normální 2 46" xfId="729"/>
    <cellStyle name="Normální 2 46 2" xfId="2467"/>
    <cellStyle name="Normální 2 46 3" xfId="3711"/>
    <cellStyle name="Normální 2 46 4" xfId="4174"/>
    <cellStyle name="Normální 2 47" xfId="690"/>
    <cellStyle name="Normální 2 47 2" xfId="2469"/>
    <cellStyle name="Normální 2 47 3" xfId="2880"/>
    <cellStyle name="Normální 2 47 4" xfId="2468"/>
    <cellStyle name="Normální 2 47 5" xfId="3712"/>
    <cellStyle name="Normální 2 47 6" xfId="4175"/>
    <cellStyle name="Normální 2 48" xfId="730"/>
    <cellStyle name="Normální 2 48 2" xfId="2471"/>
    <cellStyle name="Normální 2 48 3" xfId="2881"/>
    <cellStyle name="Normální 2 48 4" xfId="2470"/>
    <cellStyle name="Normální 2 48 5" xfId="3713"/>
    <cellStyle name="Normální 2 48 6" xfId="4176"/>
    <cellStyle name="Normální 2 49" xfId="688"/>
    <cellStyle name="Normální 2 49 2" xfId="2473"/>
    <cellStyle name="Normální 2 49 3" xfId="2882"/>
    <cellStyle name="Normální 2 49 4" xfId="2472"/>
    <cellStyle name="Normální 2 49 5" xfId="3714"/>
    <cellStyle name="Normální 2 49 6" xfId="4177"/>
    <cellStyle name="normální 2 5" xfId="323"/>
    <cellStyle name="Normální 2 50" xfId="731"/>
    <cellStyle name="Normální 2 50 2" xfId="2475"/>
    <cellStyle name="Normální 2 50 3" xfId="2474"/>
    <cellStyle name="Normální 2 50 4" xfId="3715"/>
    <cellStyle name="Normální 2 51" xfId="679"/>
    <cellStyle name="Normální 2 51 2" xfId="2477"/>
    <cellStyle name="Normální 2 51 3" xfId="2883"/>
    <cellStyle name="Normální 2 51 4" xfId="2476"/>
    <cellStyle name="Normální 2 51 5" xfId="3717"/>
    <cellStyle name="Normální 2 51 6" xfId="4178"/>
    <cellStyle name="Normální 2 52" xfId="692"/>
    <cellStyle name="Normální 2 52 2" xfId="2479"/>
    <cellStyle name="Normální 2 52 3" xfId="2884"/>
    <cellStyle name="Normální 2 52 4" xfId="2478"/>
    <cellStyle name="Normální 2 52 5" xfId="3718"/>
    <cellStyle name="Normální 2 52 6" xfId="4179"/>
    <cellStyle name="Normální 2 53" xfId="676"/>
    <cellStyle name="Normální 2 53 2" xfId="2481"/>
    <cellStyle name="Normální 2 53 3" xfId="2885"/>
    <cellStyle name="Normální 2 53 4" xfId="2480"/>
    <cellStyle name="Normální 2 53 5" xfId="3719"/>
    <cellStyle name="Normální 2 53 6" xfId="4180"/>
    <cellStyle name="Normální 2 54" xfId="935"/>
    <cellStyle name="Normální 2 54 2" xfId="2483"/>
    <cellStyle name="Normální 2 54 3" xfId="2886"/>
    <cellStyle name="Normální 2 54 4" xfId="2482"/>
    <cellStyle name="Normální 2 54 5" xfId="3720"/>
    <cellStyle name="Normální 2 54 6" xfId="4181"/>
    <cellStyle name="Normální 2 55" xfId="930"/>
    <cellStyle name="Normální 2 55 2" xfId="2485"/>
    <cellStyle name="Normální 2 55 3" xfId="2887"/>
    <cellStyle name="Normální 2 55 4" xfId="2484"/>
    <cellStyle name="Normální 2 55 5" xfId="3721"/>
    <cellStyle name="Normální 2 55 6" xfId="4182"/>
    <cellStyle name="Normální 2 56" xfId="1005"/>
    <cellStyle name="Normální 2 56 2" xfId="2486"/>
    <cellStyle name="Normální 2 56 3" xfId="3722"/>
    <cellStyle name="Normální 2 56 4" xfId="4183"/>
    <cellStyle name="Normální 2 57" xfId="990"/>
    <cellStyle name="Normální 2 57 2" xfId="2487"/>
    <cellStyle name="Normální 2 57 3" xfId="3723"/>
    <cellStyle name="Normální 2 57 4" xfId="4184"/>
    <cellStyle name="Normální 2 58" xfId="997"/>
    <cellStyle name="Normální 2 58 2" xfId="2488"/>
    <cellStyle name="Normální 2 58 3" xfId="3724"/>
    <cellStyle name="Normální 2 58 4" xfId="4185"/>
    <cellStyle name="Normální 2 59" xfId="989"/>
    <cellStyle name="Normální 2 59 2" xfId="2489"/>
    <cellStyle name="Normální 2 59 3" xfId="3725"/>
    <cellStyle name="Normální 2 59 4" xfId="4186"/>
    <cellStyle name="normální 2 6" xfId="324"/>
    <cellStyle name="Normální 2 60" xfId="1003"/>
    <cellStyle name="Normální 2 60 2" xfId="2490"/>
    <cellStyle name="Normální 2 60 3" xfId="3726"/>
    <cellStyle name="Normální 2 60 4" xfId="4187"/>
    <cellStyle name="Normální 2 61" xfId="991"/>
    <cellStyle name="Normální 2 61 2" xfId="2491"/>
    <cellStyle name="Normální 2 61 3" xfId="3727"/>
    <cellStyle name="Normální 2 61 4" xfId="4188"/>
    <cellStyle name="Normální 2 62" xfId="1000"/>
    <cellStyle name="Normální 2 62 2" xfId="2492"/>
    <cellStyle name="Normální 2 62 3" xfId="3728"/>
    <cellStyle name="Normální 2 62 4" xfId="4189"/>
    <cellStyle name="Normální 2 63" xfId="992"/>
    <cellStyle name="Normální 2 63 2" xfId="2493"/>
    <cellStyle name="Normální 2 63 3" xfId="3729"/>
    <cellStyle name="Normální 2 63 4" xfId="4190"/>
    <cellStyle name="Normální 2 64" xfId="1001"/>
    <cellStyle name="Normální 2 64 2" xfId="2494"/>
    <cellStyle name="Normální 2 64 3" xfId="3730"/>
    <cellStyle name="Normální 2 64 4" xfId="4191"/>
    <cellStyle name="Normální 2 65" xfId="986"/>
    <cellStyle name="Normální 2 65 2" xfId="2495"/>
    <cellStyle name="Normální 2 65 3" xfId="3770"/>
    <cellStyle name="Normální 2 65 4" xfId="4249"/>
    <cellStyle name="Normální 2 66" xfId="995"/>
    <cellStyle name="Normální 2 66 2" xfId="2496"/>
    <cellStyle name="Normální 2 66 3" xfId="3771"/>
    <cellStyle name="Normální 2 66 4" xfId="4250"/>
    <cellStyle name="Normální 2 67" xfId="965"/>
    <cellStyle name="Normální 2 67 2" xfId="2497"/>
    <cellStyle name="Normální 2 67 3" xfId="3772"/>
    <cellStyle name="Normální 2 67 4" xfId="4251"/>
    <cellStyle name="Normální 2 68" xfId="996"/>
    <cellStyle name="Normální 2 68 2" xfId="2498"/>
    <cellStyle name="Normální 2 68 3" xfId="3773"/>
    <cellStyle name="Normální 2 68 4" xfId="4252"/>
    <cellStyle name="Normální 2 69" xfId="988"/>
    <cellStyle name="Normální 2 69 2" xfId="2499"/>
    <cellStyle name="Normální 2 69 3" xfId="3774"/>
    <cellStyle name="Normální 2 69 4" xfId="4253"/>
    <cellStyle name="normální 2 7" xfId="325"/>
    <cellStyle name="normální 2 7 2" xfId="2500"/>
    <cellStyle name="Normální 2 7 3" xfId="2501"/>
    <cellStyle name="Normální 2 7 3 2" xfId="3775"/>
    <cellStyle name="Normální 2 7 3 3" xfId="3279"/>
    <cellStyle name="Normální 2 7 4" xfId="2502"/>
    <cellStyle name="Normální 2 7 4 2" xfId="3776"/>
    <cellStyle name="Normální 2 7 4 3" xfId="3260"/>
    <cellStyle name="Normální 2 7 5" xfId="3274"/>
    <cellStyle name="Normální 2 7 6" xfId="4063"/>
    <cellStyle name="Normální 2 7 7" xfId="16469"/>
    <cellStyle name="Normální 2 70" xfId="998"/>
    <cellStyle name="Normální 2 70 2" xfId="2503"/>
    <cellStyle name="Normální 2 70 3" xfId="3777"/>
    <cellStyle name="Normální 2 70 4" xfId="4254"/>
    <cellStyle name="Normální 2 71" xfId="987"/>
    <cellStyle name="Normální 2 71 2" xfId="3778"/>
    <cellStyle name="Normální 2 72" xfId="999"/>
    <cellStyle name="Normální 2 72 2" xfId="3779"/>
    <cellStyle name="Normální 2 73" xfId="1080"/>
    <cellStyle name="Normální 2 73 2" xfId="3780"/>
    <cellStyle name="Normální 2 74" xfId="1070"/>
    <cellStyle name="Normální 2 74 2" xfId="3781"/>
    <cellStyle name="Normální 2 75" xfId="1077"/>
    <cellStyle name="Normální 2 75 2" xfId="3782"/>
    <cellStyle name="Normální 2 76" xfId="1069"/>
    <cellStyle name="Normální 2 76 2" xfId="3783"/>
    <cellStyle name="Normální 2 77" xfId="1071"/>
    <cellStyle name="Normální 2 77 2" xfId="2505"/>
    <cellStyle name="Normální 2 77 3" xfId="3784"/>
    <cellStyle name="Normální 2 77 4" xfId="4255"/>
    <cellStyle name="Normální 2 77 5" xfId="2504"/>
    <cellStyle name="Normální 2 78" xfId="1068"/>
    <cellStyle name="Normální 2 78 2" xfId="2507"/>
    <cellStyle name="Normální 2 78 3" xfId="3785"/>
    <cellStyle name="Normální 2 78 4" xfId="4256"/>
    <cellStyle name="Normální 2 78 5" xfId="2506"/>
    <cellStyle name="Normální 2 79" xfId="1072"/>
    <cellStyle name="Normální 2 79 2" xfId="3786"/>
    <cellStyle name="normální 2 8" xfId="326"/>
    <cellStyle name="normální 2 8 2" xfId="2508"/>
    <cellStyle name="Normální 2 8 3" xfId="2509"/>
    <cellStyle name="Normální 2 8 3 2" xfId="3787"/>
    <cellStyle name="Normální 2 8 3 3" xfId="3682"/>
    <cellStyle name="Normální 2 8 4" xfId="2510"/>
    <cellStyle name="Normální 2 8 4 2" xfId="3788"/>
    <cellStyle name="Normální 2 8 4 3" xfId="3259"/>
    <cellStyle name="Normální 2 8 5" xfId="3277"/>
    <cellStyle name="Normální 2 8 6" xfId="4064"/>
    <cellStyle name="Normální 2 8 7" xfId="16470"/>
    <cellStyle name="Normální 2 80" xfId="1067"/>
    <cellStyle name="Normální 2 80 2" xfId="3789"/>
    <cellStyle name="Normální 2 81" xfId="1073"/>
    <cellStyle name="Normální 2 81 2" xfId="3790"/>
    <cellStyle name="Normální 2 82" xfId="1066"/>
    <cellStyle name="Normální 2 82 2" xfId="3791"/>
    <cellStyle name="Normální 2 83" xfId="1076"/>
    <cellStyle name="Normální 2 83 2" xfId="3792"/>
    <cellStyle name="Normální 2 84" xfId="1134"/>
    <cellStyle name="Normální 2 84 2" xfId="3793"/>
    <cellStyle name="Normální 2 85" xfId="1129"/>
    <cellStyle name="Normální 2 85 2" xfId="2512"/>
    <cellStyle name="Normální 2 85 3" xfId="3794"/>
    <cellStyle name="Normální 2 85 4" xfId="4257"/>
    <cellStyle name="Normální 2 86" xfId="1189"/>
    <cellStyle name="Normální 2 86 2" xfId="3795"/>
    <cellStyle name="Normální 2 87" xfId="1179"/>
    <cellStyle name="Normální 2 87 2" xfId="3796"/>
    <cellStyle name="Normální 2 88" xfId="1184"/>
    <cellStyle name="Normální 2 88 2" xfId="3797"/>
    <cellStyle name="Normální 2 88 3" xfId="3213"/>
    <cellStyle name="Normální 2 88 4" xfId="2513"/>
    <cellStyle name="Normální 2 89" xfId="1165"/>
    <cellStyle name="Normální 2 89 2" xfId="3798"/>
    <cellStyle name="normální 2 9" xfId="327"/>
    <cellStyle name="normální 2 9 2" xfId="3281"/>
    <cellStyle name="Normální 2 9 3" xfId="3280"/>
    <cellStyle name="Normální 2 9 4" xfId="3258"/>
    <cellStyle name="Normální 2 9 5" xfId="3278"/>
    <cellStyle name="Normální 2 9 6" xfId="16471"/>
    <cellStyle name="Normální 2 90" xfId="1183"/>
    <cellStyle name="Normální 2 90 2" xfId="3799"/>
    <cellStyle name="Normální 2 91" xfId="1178"/>
    <cellStyle name="Normální 2 91 2" xfId="3800"/>
    <cellStyle name="Normální 2 92" xfId="1185"/>
    <cellStyle name="Normální 2 92 2" xfId="3801"/>
    <cellStyle name="Normální 2 93" xfId="1180"/>
    <cellStyle name="Normální 2 93 2" xfId="3802"/>
    <cellStyle name="Normální 2 94" xfId="1186"/>
    <cellStyle name="Normální 2 94 2" xfId="3803"/>
    <cellStyle name="Normální 2 95" xfId="1240"/>
    <cellStyle name="Normální 2 95 2" xfId="3804"/>
    <cellStyle name="Normální 2 96" xfId="595"/>
    <cellStyle name="Normální 2 97" xfId="528"/>
    <cellStyle name="Normální 2 98" xfId="1533"/>
    <cellStyle name="Normální 2 99" xfId="550"/>
    <cellStyle name="Normální 20" xfId="328"/>
    <cellStyle name="Normální 20 10" xfId="1535"/>
    <cellStyle name="normální 20 11" xfId="3634"/>
    <cellStyle name="normální 20 12" xfId="3595"/>
    <cellStyle name="normální 20 13" xfId="3989"/>
    <cellStyle name="normální 20 14" xfId="3823"/>
    <cellStyle name="normální 20 15" xfId="4010"/>
    <cellStyle name="normální 20 16" xfId="3466"/>
    <cellStyle name="normální 20 17" xfId="3984"/>
    <cellStyle name="normální 20 18" xfId="3945"/>
    <cellStyle name="normální 20 19" xfId="3961"/>
    <cellStyle name="normální 20 2" xfId="329"/>
    <cellStyle name="normální 20 2 2" xfId="330"/>
    <cellStyle name="normální 20 2 2 2" xfId="2516"/>
    <cellStyle name="normální 20 2 3" xfId="2517"/>
    <cellStyle name="normální 20 20" xfId="3931"/>
    <cellStyle name="normální 20 21" xfId="4024"/>
    <cellStyle name="normální 20 22" xfId="4021"/>
    <cellStyle name="normální 20 23" xfId="3704"/>
    <cellStyle name="normální 20 24" xfId="4032"/>
    <cellStyle name="normální 20 25" xfId="4034"/>
    <cellStyle name="normální 20 26" xfId="4036"/>
    <cellStyle name="normální 20 27" xfId="4037"/>
    <cellStyle name="normální 20 28" xfId="4038"/>
    <cellStyle name="normální 20 29" xfId="3671"/>
    <cellStyle name="normální 20 3" xfId="331"/>
    <cellStyle name="normální 20 3 2" xfId="782"/>
    <cellStyle name="normální 20 3 3" xfId="602"/>
    <cellStyle name="normální 20 3 4" xfId="3635"/>
    <cellStyle name="normální 20 30" xfId="3916"/>
    <cellStyle name="normální 20 31" xfId="4016"/>
    <cellStyle name="normální 20 32" xfId="4025"/>
    <cellStyle name="normální 20 33" xfId="4022"/>
    <cellStyle name="normální 20 34" xfId="3669"/>
    <cellStyle name="normální 20 35" xfId="3981"/>
    <cellStyle name="normální 20 36" xfId="3739"/>
    <cellStyle name="Normální 20 37" xfId="2946"/>
    <cellStyle name="normální 20 38" xfId="2115"/>
    <cellStyle name="normální 20 39" xfId="3414"/>
    <cellStyle name="Normální 20 4" xfId="332"/>
    <cellStyle name="Normální 20 4 2" xfId="2518"/>
    <cellStyle name="normální 20 40" xfId="6786"/>
    <cellStyle name="Normální 20 40 2" xfId="16472"/>
    <cellStyle name="normální 20 41" xfId="2708"/>
    <cellStyle name="normální 20 42" xfId="6808"/>
    <cellStyle name="normální 20 43" xfId="2160"/>
    <cellStyle name="normální 20 44" xfId="3700"/>
    <cellStyle name="normální 20 45" xfId="6647"/>
    <cellStyle name="normální 20 46" xfId="6776"/>
    <cellStyle name="normální 20 47" xfId="6655"/>
    <cellStyle name="normální 20 48" xfId="2100"/>
    <cellStyle name="normální 20 49" xfId="6779"/>
    <cellStyle name="normální 20 5" xfId="603"/>
    <cellStyle name="Normální 20 5 10" xfId="3683"/>
    <cellStyle name="normální 20 5 11" xfId="4192"/>
    <cellStyle name="normální 20 5 2" xfId="1242"/>
    <cellStyle name="normální 20 5 2 2" xfId="3927"/>
    <cellStyle name="Normální 20 5 3" xfId="2519"/>
    <cellStyle name="Normální 20 5 4" xfId="3085"/>
    <cellStyle name="normální 20 5 4 2" xfId="3731"/>
    <cellStyle name="Normální 20 5 5" xfId="3035"/>
    <cellStyle name="Normální 20 5 6" xfId="3030"/>
    <cellStyle name="Normální 20 5 7" xfId="3036"/>
    <cellStyle name="Normální 20 5 8" xfId="3037"/>
    <cellStyle name="Normální 20 5 9" xfId="3044"/>
    <cellStyle name="normální 20 50" xfId="6648"/>
    <cellStyle name="normální 20 51" xfId="3440"/>
    <cellStyle name="normální 20 52" xfId="6752"/>
    <cellStyle name="normální 20 53" xfId="6644"/>
    <cellStyle name="normální 20 54" xfId="6825"/>
    <cellStyle name="normální 20 55" xfId="6967"/>
    <cellStyle name="normální 20 56" xfId="9837"/>
    <cellStyle name="normální 20 57" xfId="9859"/>
    <cellStyle name="normální 20 58" xfId="10159"/>
    <cellStyle name="normální 20 59" xfId="12921"/>
    <cellStyle name="normální 20 6" xfId="780"/>
    <cellStyle name="Normální 20 6 2" xfId="3375"/>
    <cellStyle name="normální 20 6 3" xfId="3013"/>
    <cellStyle name="normální 20 6 4" xfId="2949"/>
    <cellStyle name="Normální 20 6 5" xfId="2205"/>
    <cellStyle name="normální 20 6 5 2" xfId="16473"/>
    <cellStyle name="normální 20 60" xfId="10404"/>
    <cellStyle name="normální 20 61" xfId="12891"/>
    <cellStyle name="normální 20 62" xfId="11133"/>
    <cellStyle name="normální 20 63" xfId="9979"/>
    <cellStyle name="normální 20 64" xfId="12895"/>
    <cellStyle name="normální 20 65" xfId="12948"/>
    <cellStyle name="normální 20 66" xfId="13557"/>
    <cellStyle name="normální 20 67" xfId="15953"/>
    <cellStyle name="Normální 20 7" xfId="1241"/>
    <cellStyle name="Normální 20 8" xfId="601"/>
    <cellStyle name="Normální 20 9" xfId="526"/>
    <cellStyle name="Normální 21" xfId="333"/>
    <cellStyle name="Normální 21 10" xfId="767"/>
    <cellStyle name="Normální 21 10 10" xfId="9909"/>
    <cellStyle name="Normální 21 10 11" xfId="12995"/>
    <cellStyle name="Normální 21 10 2" xfId="1297"/>
    <cellStyle name="Normální 21 10 2 10" xfId="13054"/>
    <cellStyle name="Normální 21 10 2 2" xfId="1870"/>
    <cellStyle name="Normální 21 10 2 2 2" xfId="4460"/>
    <cellStyle name="Normální 21 10 2 2 2 2" xfId="7763"/>
    <cellStyle name="Normální 21 10 2 2 2 2 2" xfId="16477"/>
    <cellStyle name="Normální 21 10 2 2 2 3" xfId="10819"/>
    <cellStyle name="Normální 21 10 2 2 2 4" xfId="13880"/>
    <cellStyle name="Normální 21 10 2 2 3" xfId="4910"/>
    <cellStyle name="Normální 21 10 2 2 3 2" xfId="8142"/>
    <cellStyle name="Normální 21 10 2 2 3 2 2" xfId="16478"/>
    <cellStyle name="Normální 21 10 2 2 3 3" xfId="11200"/>
    <cellStyle name="Normální 21 10 2 2 3 4" xfId="14259"/>
    <cellStyle name="Normální 21 10 2 2 4" xfId="5536"/>
    <cellStyle name="Normální 21 10 2 2 4 2" xfId="8744"/>
    <cellStyle name="Normální 21 10 2 2 4 2 2" xfId="16479"/>
    <cellStyle name="Normální 21 10 2 2 4 3" xfId="11802"/>
    <cellStyle name="Normální 21 10 2 2 4 4" xfId="14860"/>
    <cellStyle name="Normální 21 10 2 2 5" xfId="6150"/>
    <cellStyle name="Normální 21 10 2 2 5 2" xfId="9344"/>
    <cellStyle name="Normální 21 10 2 2 5 2 2" xfId="16480"/>
    <cellStyle name="Normální 21 10 2 2 5 3" xfId="12402"/>
    <cellStyle name="Normální 21 10 2 2 5 4" xfId="15460"/>
    <cellStyle name="Normální 21 10 2 2 6" xfId="3092"/>
    <cellStyle name="Normální 21 10 2 2 6 2" xfId="16476"/>
    <cellStyle name="Normální 21 10 2 2 7" xfId="7127"/>
    <cellStyle name="Normální 21 10 2 2 8" xfId="10178"/>
    <cellStyle name="Normální 21 10 2 2 9" xfId="13248"/>
    <cellStyle name="Normální 21 10 2 3" xfId="4259"/>
    <cellStyle name="Normální 21 10 2 3 2" xfId="7588"/>
    <cellStyle name="Normální 21 10 2 3 2 2" xfId="16481"/>
    <cellStyle name="Normální 21 10 2 3 3" xfId="10644"/>
    <cellStyle name="Normální 21 10 2 3 4" xfId="13705"/>
    <cellStyle name="Normální 21 10 2 4" xfId="4909"/>
    <cellStyle name="Normální 21 10 2 4 2" xfId="8141"/>
    <cellStyle name="Normální 21 10 2 4 2 2" xfId="16482"/>
    <cellStyle name="Normální 21 10 2 4 3" xfId="11199"/>
    <cellStyle name="Normální 21 10 2 4 4" xfId="14258"/>
    <cellStyle name="Normální 21 10 2 5" xfId="5535"/>
    <cellStyle name="Normální 21 10 2 5 2" xfId="8743"/>
    <cellStyle name="Normální 21 10 2 5 2 2" xfId="16483"/>
    <cellStyle name="Normální 21 10 2 5 3" xfId="11801"/>
    <cellStyle name="Normální 21 10 2 5 4" xfId="14859"/>
    <cellStyle name="Normální 21 10 2 6" xfId="6149"/>
    <cellStyle name="Normální 21 10 2 6 2" xfId="9343"/>
    <cellStyle name="Normální 21 10 2 6 2 2" xfId="16484"/>
    <cellStyle name="Normální 21 10 2 6 3" xfId="12401"/>
    <cellStyle name="Normální 21 10 2 6 4" xfId="15459"/>
    <cellStyle name="Normální 21 10 2 7" xfId="2521"/>
    <cellStyle name="Normální 21 10 2 7 2" xfId="16475"/>
    <cellStyle name="Normální 21 10 2 8" xfId="6928"/>
    <cellStyle name="Normální 21 10 2 9" xfId="9969"/>
    <cellStyle name="Normální 21 10 3" xfId="1609"/>
    <cellStyle name="Normální 21 10 3 2" xfId="4459"/>
    <cellStyle name="Normální 21 10 3 2 2" xfId="7762"/>
    <cellStyle name="Normální 21 10 3 2 2 2" xfId="16486"/>
    <cellStyle name="Normální 21 10 3 2 3" xfId="10818"/>
    <cellStyle name="Normální 21 10 3 2 4" xfId="13879"/>
    <cellStyle name="Normální 21 10 3 3" xfId="4911"/>
    <cellStyle name="Normální 21 10 3 3 2" xfId="8143"/>
    <cellStyle name="Normální 21 10 3 3 2 2" xfId="16487"/>
    <cellStyle name="Normální 21 10 3 3 3" xfId="11201"/>
    <cellStyle name="Normální 21 10 3 3 4" xfId="14260"/>
    <cellStyle name="Normální 21 10 3 4" xfId="5537"/>
    <cellStyle name="Normální 21 10 3 4 2" xfId="8745"/>
    <cellStyle name="Normální 21 10 3 4 2 2" xfId="16488"/>
    <cellStyle name="Normální 21 10 3 4 3" xfId="11803"/>
    <cellStyle name="Normální 21 10 3 4 4" xfId="14861"/>
    <cellStyle name="Normální 21 10 3 5" xfId="6151"/>
    <cellStyle name="Normální 21 10 3 5 2" xfId="9345"/>
    <cellStyle name="Normální 21 10 3 5 2 2" xfId="16489"/>
    <cellStyle name="Normální 21 10 3 5 3" xfId="12403"/>
    <cellStyle name="Normální 21 10 3 5 4" xfId="15461"/>
    <cellStyle name="Normální 21 10 3 6" xfId="3091"/>
    <cellStyle name="Normální 21 10 3 6 2" xfId="16485"/>
    <cellStyle name="Normální 21 10 3 7" xfId="7126"/>
    <cellStyle name="Normální 21 10 3 8" xfId="10177"/>
    <cellStyle name="Normální 21 10 3 9" xfId="13247"/>
    <cellStyle name="Normální 21 10 4" xfId="4065"/>
    <cellStyle name="Normální 21 10 4 2" xfId="7463"/>
    <cellStyle name="Normální 21 10 4 2 2" xfId="16490"/>
    <cellStyle name="Normální 21 10 4 3" xfId="10519"/>
    <cellStyle name="Normální 21 10 4 4" xfId="13580"/>
    <cellStyle name="Normální 21 10 5" xfId="4908"/>
    <cellStyle name="Normální 21 10 5 2" xfId="8140"/>
    <cellStyle name="Normální 21 10 5 2 2" xfId="16491"/>
    <cellStyle name="Normální 21 10 5 3" xfId="11198"/>
    <cellStyle name="Normální 21 10 5 4" xfId="14257"/>
    <cellStyle name="Normální 21 10 6" xfId="5534"/>
    <cellStyle name="Normální 21 10 6 2" xfId="8742"/>
    <cellStyle name="Normální 21 10 6 2 2" xfId="16492"/>
    <cellStyle name="Normální 21 10 6 3" xfId="11800"/>
    <cellStyle name="Normální 21 10 6 4" xfId="14858"/>
    <cellStyle name="Normální 21 10 7" xfId="6148"/>
    <cellStyle name="Normální 21 10 7 2" xfId="9342"/>
    <cellStyle name="Normální 21 10 7 2 2" xfId="16493"/>
    <cellStyle name="Normální 21 10 7 3" xfId="12400"/>
    <cellStyle name="Normální 21 10 7 4" xfId="15458"/>
    <cellStyle name="Normální 21 10 8" xfId="2207"/>
    <cellStyle name="Normální 21 10 8 2" xfId="16474"/>
    <cellStyle name="Normální 21 10 9" xfId="6870"/>
    <cellStyle name="Normální 21 11" xfId="936"/>
    <cellStyle name="Normální 21 11 2" xfId="1353"/>
    <cellStyle name="Normální 21 11 2 2" xfId="1909"/>
    <cellStyle name="Normální 21 11 2 3" xfId="3376"/>
    <cellStyle name="Normální 21 11 3" xfId="1650"/>
    <cellStyle name="Normální 21 11 3 2" xfId="4435"/>
    <cellStyle name="Normální 21 11 3 2 2" xfId="7738"/>
    <cellStyle name="Normální 21 11 3 2 2 2" xfId="16495"/>
    <cellStyle name="Normální 21 11 3 2 3" xfId="10794"/>
    <cellStyle name="Normální 21 11 3 2 4" xfId="13855"/>
    <cellStyle name="Normální 21 11 3 3" xfId="4912"/>
    <cellStyle name="Normální 21 11 3 3 2" xfId="8144"/>
    <cellStyle name="Normální 21 11 3 3 2 2" xfId="16496"/>
    <cellStyle name="Normální 21 11 3 3 3" xfId="11202"/>
    <cellStyle name="Normální 21 11 3 3 4" xfId="14261"/>
    <cellStyle name="Normální 21 11 3 4" xfId="5538"/>
    <cellStyle name="Normální 21 11 3 4 2" xfId="8746"/>
    <cellStyle name="Normální 21 11 3 4 2 2" xfId="16497"/>
    <cellStyle name="Normální 21 11 3 4 3" xfId="11804"/>
    <cellStyle name="Normální 21 11 3 4 4" xfId="14862"/>
    <cellStyle name="Normální 21 11 3 5" xfId="6152"/>
    <cellStyle name="Normální 21 11 3 5 2" xfId="9346"/>
    <cellStyle name="Normální 21 11 3 5 2 2" xfId="16498"/>
    <cellStyle name="Normální 21 11 3 5 3" xfId="12404"/>
    <cellStyle name="Normální 21 11 3 5 4" xfId="15462"/>
    <cellStyle name="Normální 21 11 3 6" xfId="3051"/>
    <cellStyle name="Normální 21 11 3 6 2" xfId="16494"/>
    <cellStyle name="Normální 21 11 3 7" xfId="7102"/>
    <cellStyle name="Normální 21 11 3 8" xfId="10152"/>
    <cellStyle name="Normální 21 11 3 9" xfId="13223"/>
    <cellStyle name="Normální 21 11 4" xfId="2208"/>
    <cellStyle name="Normální 21 12" xfId="1006"/>
    <cellStyle name="Normální 21 12 10" xfId="12994"/>
    <cellStyle name="Normální 21 12 2" xfId="1388"/>
    <cellStyle name="Normální 21 12 2 10" xfId="13157"/>
    <cellStyle name="Normální 21 12 2 2" xfId="1944"/>
    <cellStyle name="Normální 21 12 2 2 2" xfId="4462"/>
    <cellStyle name="Normální 21 12 2 2 2 2" xfId="7765"/>
    <cellStyle name="Normální 21 12 2 2 2 2 2" xfId="16502"/>
    <cellStyle name="Normální 21 12 2 2 2 3" xfId="10821"/>
    <cellStyle name="Normální 21 12 2 2 2 4" xfId="13882"/>
    <cellStyle name="Normální 21 12 2 2 3" xfId="4914"/>
    <cellStyle name="Normální 21 12 2 2 3 2" xfId="8146"/>
    <cellStyle name="Normální 21 12 2 2 3 2 2" xfId="16503"/>
    <cellStyle name="Normální 21 12 2 2 3 3" xfId="11204"/>
    <cellStyle name="Normální 21 12 2 2 3 4" xfId="14263"/>
    <cellStyle name="Normální 21 12 2 2 4" xfId="5541"/>
    <cellStyle name="Normální 21 12 2 2 4 2" xfId="8749"/>
    <cellStyle name="Normální 21 12 2 2 4 2 2" xfId="16504"/>
    <cellStyle name="Normální 21 12 2 2 4 3" xfId="11807"/>
    <cellStyle name="Normální 21 12 2 2 4 4" xfId="14865"/>
    <cellStyle name="Normální 21 12 2 2 5" xfId="6155"/>
    <cellStyle name="Normální 21 12 2 2 5 2" xfId="9349"/>
    <cellStyle name="Normální 21 12 2 2 5 2 2" xfId="16505"/>
    <cellStyle name="Normální 21 12 2 2 5 3" xfId="12407"/>
    <cellStyle name="Normální 21 12 2 2 5 4" xfId="15465"/>
    <cellStyle name="Normální 21 12 2 2 6" xfId="3094"/>
    <cellStyle name="Normální 21 12 2 2 6 2" xfId="16501"/>
    <cellStyle name="Normální 21 12 2 2 7" xfId="7129"/>
    <cellStyle name="Normální 21 12 2 2 8" xfId="10180"/>
    <cellStyle name="Normální 21 12 2 2 9" xfId="13250"/>
    <cellStyle name="Normální 21 12 2 3" xfId="4366"/>
    <cellStyle name="Normální 21 12 2 3 2" xfId="7672"/>
    <cellStyle name="Normální 21 12 2 3 2 2" xfId="16506"/>
    <cellStyle name="Normální 21 12 2 3 3" xfId="10728"/>
    <cellStyle name="Normální 21 12 2 3 4" xfId="13789"/>
    <cellStyle name="Normální 21 12 2 4" xfId="4913"/>
    <cellStyle name="Normální 21 12 2 4 2" xfId="8145"/>
    <cellStyle name="Normální 21 12 2 4 2 2" xfId="16507"/>
    <cellStyle name="Normální 21 12 2 4 3" xfId="11203"/>
    <cellStyle name="Normální 21 12 2 4 4" xfId="14262"/>
    <cellStyle name="Normální 21 12 2 5" xfId="5540"/>
    <cellStyle name="Normální 21 12 2 5 2" xfId="8748"/>
    <cellStyle name="Normální 21 12 2 5 2 2" xfId="16508"/>
    <cellStyle name="Normální 21 12 2 5 3" xfId="11806"/>
    <cellStyle name="Normální 21 12 2 5 4" xfId="14864"/>
    <cellStyle name="Normální 21 12 2 6" xfId="6154"/>
    <cellStyle name="Normální 21 12 2 6 2" xfId="9348"/>
    <cellStyle name="Normální 21 12 2 6 2 2" xfId="16509"/>
    <cellStyle name="Normální 21 12 2 6 3" xfId="12406"/>
    <cellStyle name="Normální 21 12 2 6 4" xfId="15464"/>
    <cellStyle name="Normální 21 12 2 7" xfId="2889"/>
    <cellStyle name="Normální 21 12 2 7 2" xfId="16500"/>
    <cellStyle name="Normální 21 12 2 8" xfId="7033"/>
    <cellStyle name="Normální 21 12 2 9" xfId="10079"/>
    <cellStyle name="Normální 21 12 3" xfId="1686"/>
    <cellStyle name="Normální 21 12 3 2" xfId="2522"/>
    <cellStyle name="Normální 21 12 4" xfId="4193"/>
    <cellStyle name="Normální 21 12 4 2" xfId="7541"/>
    <cellStyle name="Normální 21 12 4 2 2" xfId="16510"/>
    <cellStyle name="Normální 21 12 4 3" xfId="10597"/>
    <cellStyle name="Normální 21 12 4 4" xfId="13658"/>
    <cellStyle name="Normální 21 12 5" xfId="5539"/>
    <cellStyle name="Normální 21 12 5 2" xfId="8747"/>
    <cellStyle name="Normální 21 12 5 2 2" xfId="16511"/>
    <cellStyle name="Normální 21 12 5 3" xfId="11805"/>
    <cellStyle name="Normální 21 12 5 4" xfId="14863"/>
    <cellStyle name="Normální 21 12 6" xfId="6153"/>
    <cellStyle name="Normální 21 12 6 2" xfId="9347"/>
    <cellStyle name="Normální 21 12 6 2 2" xfId="16512"/>
    <cellStyle name="Normální 21 12 6 3" xfId="12405"/>
    <cellStyle name="Normální 21 12 6 4" xfId="15463"/>
    <cellStyle name="Normální 21 12 7" xfId="2206"/>
    <cellStyle name="Normální 21 12 7 2" xfId="16499"/>
    <cellStyle name="Normální 21 12 8" xfId="6869"/>
    <cellStyle name="Normální 21 12 9" xfId="9908"/>
    <cellStyle name="Normální 21 13" xfId="1085"/>
    <cellStyle name="Normální 21 13 10" xfId="13053"/>
    <cellStyle name="Normální 21 13 2" xfId="1424"/>
    <cellStyle name="Normální 21 13 2 2" xfId="1979"/>
    <cellStyle name="Normální 21 13 2 2 2" xfId="4464"/>
    <cellStyle name="Normální 21 13 2 2 2 2" xfId="16515"/>
    <cellStyle name="Normální 21 13 2 2 3" xfId="7767"/>
    <cellStyle name="Normální 21 13 2 2 4" xfId="10823"/>
    <cellStyle name="Normální 21 13 2 2 5" xfId="13884"/>
    <cellStyle name="Normální 21 13 2 3" xfId="4916"/>
    <cellStyle name="Normální 21 13 2 3 2" xfId="8148"/>
    <cellStyle name="Normální 21 13 2 3 2 2" xfId="16516"/>
    <cellStyle name="Normální 21 13 2 3 3" xfId="11206"/>
    <cellStyle name="Normální 21 13 2 3 4" xfId="14265"/>
    <cellStyle name="Normální 21 13 2 4" xfId="5543"/>
    <cellStyle name="Normální 21 13 2 4 2" xfId="8751"/>
    <cellStyle name="Normální 21 13 2 4 2 2" xfId="16517"/>
    <cellStyle name="Normální 21 13 2 4 3" xfId="11809"/>
    <cellStyle name="Normální 21 13 2 4 4" xfId="14867"/>
    <cellStyle name="Normální 21 13 2 5" xfId="6157"/>
    <cellStyle name="Normální 21 13 2 5 2" xfId="9351"/>
    <cellStyle name="Normální 21 13 2 5 2 2" xfId="16518"/>
    <cellStyle name="Normální 21 13 2 5 3" xfId="12409"/>
    <cellStyle name="Normální 21 13 2 5 4" xfId="15467"/>
    <cellStyle name="Normální 21 13 2 6" xfId="3096"/>
    <cellStyle name="Normální 21 13 2 6 2" xfId="16514"/>
    <cellStyle name="Normální 21 13 2 7" xfId="7131"/>
    <cellStyle name="Normální 21 13 2 8" xfId="10182"/>
    <cellStyle name="Normální 21 13 2 9" xfId="13252"/>
    <cellStyle name="Normální 21 13 3" xfId="1721"/>
    <cellStyle name="Normální 21 13 3 2" xfId="4258"/>
    <cellStyle name="Normální 21 13 3 2 2" xfId="16519"/>
    <cellStyle name="Normální 21 13 3 3" xfId="7587"/>
    <cellStyle name="Normální 21 13 3 4" xfId="10643"/>
    <cellStyle name="Normální 21 13 3 5" xfId="13704"/>
    <cellStyle name="Normální 21 13 4" xfId="4915"/>
    <cellStyle name="Normální 21 13 4 2" xfId="8147"/>
    <cellStyle name="Normální 21 13 4 2 2" xfId="16520"/>
    <cellStyle name="Normální 21 13 4 3" xfId="11205"/>
    <cellStyle name="Normální 21 13 4 4" xfId="14264"/>
    <cellStyle name="Normální 21 13 5" xfId="5542"/>
    <cellStyle name="Normální 21 13 5 2" xfId="8750"/>
    <cellStyle name="Normální 21 13 5 2 2" xfId="16521"/>
    <cellStyle name="Normální 21 13 5 3" xfId="11808"/>
    <cellStyle name="Normální 21 13 5 4" xfId="14866"/>
    <cellStyle name="Normální 21 13 6" xfId="6156"/>
    <cellStyle name="Normální 21 13 6 2" xfId="9350"/>
    <cellStyle name="Normální 21 13 6 2 2" xfId="16522"/>
    <cellStyle name="Normální 21 13 6 3" xfId="12408"/>
    <cellStyle name="Normální 21 13 6 4" xfId="15466"/>
    <cellStyle name="Normální 21 13 7" xfId="2520"/>
    <cellStyle name="Normální 21 13 7 2" xfId="16513"/>
    <cellStyle name="Normální 21 13 8" xfId="6927"/>
    <cellStyle name="Normální 21 13 9" xfId="9968"/>
    <cellStyle name="Normální 21 14" xfId="1135"/>
    <cellStyle name="Normální 21 14 2" xfId="1462"/>
    <cellStyle name="Normální 21 14 2 2" xfId="2014"/>
    <cellStyle name="Normální 21 14 2 2 2" xfId="16524"/>
    <cellStyle name="Normální 21 14 2 3" xfId="4458"/>
    <cellStyle name="Normální 21 14 2 4" xfId="7761"/>
    <cellStyle name="Normální 21 14 2 5" xfId="10817"/>
    <cellStyle name="Normální 21 14 2 6" xfId="13878"/>
    <cellStyle name="Normální 21 14 3" xfId="1756"/>
    <cellStyle name="Normální 21 14 3 2" xfId="4917"/>
    <cellStyle name="Normální 21 14 3 2 2" xfId="16525"/>
    <cellStyle name="Normální 21 14 3 3" xfId="8149"/>
    <cellStyle name="Normální 21 14 3 4" xfId="11207"/>
    <cellStyle name="Normální 21 14 3 5" xfId="14266"/>
    <cellStyle name="Normální 21 14 4" xfId="5544"/>
    <cellStyle name="Normální 21 14 4 2" xfId="8752"/>
    <cellStyle name="Normální 21 14 4 2 2" xfId="16526"/>
    <cellStyle name="Normální 21 14 4 3" xfId="11810"/>
    <cellStyle name="Normální 21 14 4 4" xfId="14868"/>
    <cellStyle name="Normální 21 14 5" xfId="6158"/>
    <cellStyle name="Normální 21 14 5 2" xfId="9352"/>
    <cellStyle name="Normální 21 14 5 2 2" xfId="16527"/>
    <cellStyle name="Normální 21 14 5 3" xfId="12410"/>
    <cellStyle name="Normální 21 14 5 4" xfId="15468"/>
    <cellStyle name="Normální 21 14 6" xfId="3090"/>
    <cellStyle name="Normální 21 14 6 2" xfId="16523"/>
    <cellStyle name="Normální 21 14 7" xfId="7125"/>
    <cellStyle name="Normální 21 14 8" xfId="10176"/>
    <cellStyle name="Normální 21 14 9" xfId="13246"/>
    <cellStyle name="Normální 21 15" xfId="1192"/>
    <cellStyle name="Normální 21 15 2" xfId="1498"/>
    <cellStyle name="Normální 21 15 2 2" xfId="2049"/>
    <cellStyle name="Normální 21 15 2 2 2" xfId="16529"/>
    <cellStyle name="Normální 21 15 2 3" xfId="4567"/>
    <cellStyle name="Normální 21 15 2 4" xfId="7870"/>
    <cellStyle name="Normální 21 15 2 5" xfId="10926"/>
    <cellStyle name="Normální 21 15 2 6" xfId="13987"/>
    <cellStyle name="Normální 21 15 3" xfId="1792"/>
    <cellStyle name="Normální 21 15 3 2" xfId="4918"/>
    <cellStyle name="Normální 21 15 3 2 2" xfId="16530"/>
    <cellStyle name="Normální 21 15 3 3" xfId="8150"/>
    <cellStyle name="Normální 21 15 3 4" xfId="11208"/>
    <cellStyle name="Normální 21 15 3 5" xfId="14267"/>
    <cellStyle name="Normální 21 15 4" xfId="5545"/>
    <cellStyle name="Normální 21 15 4 2" xfId="8753"/>
    <cellStyle name="Normální 21 15 4 2 2" xfId="16531"/>
    <cellStyle name="Normální 21 15 4 3" xfId="11811"/>
    <cellStyle name="Normální 21 15 4 4" xfId="14869"/>
    <cellStyle name="Normální 21 15 5" xfId="6159"/>
    <cellStyle name="Normální 21 15 5 2" xfId="9353"/>
    <cellStyle name="Normální 21 15 5 2 2" xfId="16532"/>
    <cellStyle name="Normální 21 15 5 3" xfId="12411"/>
    <cellStyle name="Normální 21 15 5 4" xfId="15469"/>
    <cellStyle name="Normální 21 15 6" xfId="3216"/>
    <cellStyle name="Normální 21 15 6 2" xfId="16528"/>
    <cellStyle name="Normální 21 15 7" xfId="7234"/>
    <cellStyle name="Normální 21 15 8" xfId="10285"/>
    <cellStyle name="Normální 21 15 9" xfId="13355"/>
    <cellStyle name="Normální 21 16" xfId="1243"/>
    <cellStyle name="Normální 21 17" xfId="604"/>
    <cellStyle name="Normální 21 17 2" xfId="4907"/>
    <cellStyle name="Normální 21 17 2 2" xfId="16533"/>
    <cellStyle name="Normální 21 17 3" xfId="8139"/>
    <cellStyle name="Normální 21 17 4" xfId="11197"/>
    <cellStyle name="Normální 21 17 5" xfId="14256"/>
    <cellStyle name="Normální 21 18" xfId="5533"/>
    <cellStyle name="Normální 21 18 2" xfId="8741"/>
    <cellStyle name="Normální 21 18 2 2" xfId="16534"/>
    <cellStyle name="Normální 21 18 3" xfId="11799"/>
    <cellStyle name="Normální 21 18 4" xfId="14857"/>
    <cellStyle name="Normální 21 19" xfId="6147"/>
    <cellStyle name="Normální 21 19 2" xfId="9341"/>
    <cellStyle name="Normální 21 19 2 2" xfId="16535"/>
    <cellStyle name="Normální 21 19 3" xfId="12399"/>
    <cellStyle name="Normální 21 19 4" xfId="15457"/>
    <cellStyle name="normální 21 2" xfId="334"/>
    <cellStyle name="normální 21 2 2" xfId="335"/>
    <cellStyle name="normální 21 2 2 2" xfId="2523"/>
    <cellStyle name="normální 21 2 3" xfId="2524"/>
    <cellStyle name="Normální 21 20" xfId="2117"/>
    <cellStyle name="Normální 21 20 2" xfId="16536"/>
    <cellStyle name="Normální 21 21" xfId="6826"/>
    <cellStyle name="Normální 21 22" xfId="9860"/>
    <cellStyle name="Normální 21 23" xfId="12949"/>
    <cellStyle name="Normální 21 3" xfId="336"/>
    <cellStyle name="Normální 21 3 10" xfId="1554"/>
    <cellStyle name="Normální 21 3 10 2" xfId="4919"/>
    <cellStyle name="Normální 21 3 10 2 2" xfId="16538"/>
    <cellStyle name="Normální 21 3 10 3" xfId="8151"/>
    <cellStyle name="Normální 21 3 10 4" xfId="11209"/>
    <cellStyle name="Normální 21 3 10 5" xfId="14268"/>
    <cellStyle name="Normální 21 3 11" xfId="5546"/>
    <cellStyle name="Normální 21 3 11 2" xfId="8754"/>
    <cellStyle name="Normální 21 3 11 2 2" xfId="16539"/>
    <cellStyle name="Normální 21 3 11 3" xfId="11812"/>
    <cellStyle name="Normální 21 3 11 4" xfId="14870"/>
    <cellStyle name="Normální 21 3 12" xfId="6160"/>
    <cellStyle name="Normální 21 3 12 2" xfId="9354"/>
    <cellStyle name="Normální 21 3 12 2 2" xfId="16540"/>
    <cellStyle name="Normální 21 3 12 3" xfId="12412"/>
    <cellStyle name="Normální 21 3 12 4" xfId="15470"/>
    <cellStyle name="Normální 21 3 13" xfId="2118"/>
    <cellStyle name="Normální 21 3 13 2" xfId="16537"/>
    <cellStyle name="Normální 21 3 14" xfId="6827"/>
    <cellStyle name="Normální 21 3 15" xfId="9861"/>
    <cellStyle name="Normální 21 3 16" xfId="12950"/>
    <cellStyle name="Normální 21 3 2" xfId="786"/>
    <cellStyle name="Normální 21 3 2 10" xfId="9910"/>
    <cellStyle name="Normální 21 3 2 11" xfId="12996"/>
    <cellStyle name="Normální 21 3 2 2" xfId="1301"/>
    <cellStyle name="Normální 21 3 2 2 10" xfId="13158"/>
    <cellStyle name="Normální 21 3 2 2 2" xfId="1874"/>
    <cellStyle name="Normální 21 3 2 2 2 2" xfId="4470"/>
    <cellStyle name="Normální 21 3 2 2 2 2 2" xfId="7773"/>
    <cellStyle name="Normální 21 3 2 2 2 2 2 2" xfId="16544"/>
    <cellStyle name="Normální 21 3 2 2 2 2 3" xfId="10829"/>
    <cellStyle name="Normální 21 3 2 2 2 2 4" xfId="13890"/>
    <cellStyle name="Normální 21 3 2 2 2 3" xfId="4922"/>
    <cellStyle name="Normální 21 3 2 2 2 3 2" xfId="8154"/>
    <cellStyle name="Normální 21 3 2 2 2 3 2 2" xfId="16545"/>
    <cellStyle name="Normální 21 3 2 2 2 3 3" xfId="11212"/>
    <cellStyle name="Normální 21 3 2 2 2 3 4" xfId="14271"/>
    <cellStyle name="Normální 21 3 2 2 2 4" xfId="5549"/>
    <cellStyle name="Normální 21 3 2 2 2 4 2" xfId="8757"/>
    <cellStyle name="Normální 21 3 2 2 2 4 2 2" xfId="16546"/>
    <cellStyle name="Normální 21 3 2 2 2 4 3" xfId="11815"/>
    <cellStyle name="Normální 21 3 2 2 2 4 4" xfId="14873"/>
    <cellStyle name="Normální 21 3 2 2 2 5" xfId="6163"/>
    <cellStyle name="Normální 21 3 2 2 2 5 2" xfId="9357"/>
    <cellStyle name="Normální 21 3 2 2 2 5 2 2" xfId="16547"/>
    <cellStyle name="Normální 21 3 2 2 2 5 3" xfId="12415"/>
    <cellStyle name="Normální 21 3 2 2 2 5 4" xfId="15473"/>
    <cellStyle name="Normální 21 3 2 2 2 6" xfId="3103"/>
    <cellStyle name="Normální 21 3 2 2 2 6 2" xfId="16543"/>
    <cellStyle name="Normální 21 3 2 2 2 7" xfId="7137"/>
    <cellStyle name="Normální 21 3 2 2 2 8" xfId="10188"/>
    <cellStyle name="Normální 21 3 2 2 2 9" xfId="13258"/>
    <cellStyle name="Normální 21 3 2 2 3" xfId="4367"/>
    <cellStyle name="Normální 21 3 2 2 3 2" xfId="7673"/>
    <cellStyle name="Normální 21 3 2 2 3 2 2" xfId="16548"/>
    <cellStyle name="Normální 21 3 2 2 3 3" xfId="10729"/>
    <cellStyle name="Normální 21 3 2 2 3 4" xfId="13790"/>
    <cellStyle name="Normální 21 3 2 2 4" xfId="4921"/>
    <cellStyle name="Normální 21 3 2 2 4 2" xfId="8153"/>
    <cellStyle name="Normální 21 3 2 2 4 2 2" xfId="16549"/>
    <cellStyle name="Normální 21 3 2 2 4 3" xfId="11211"/>
    <cellStyle name="Normální 21 3 2 2 4 4" xfId="14270"/>
    <cellStyle name="Normální 21 3 2 2 5" xfId="5548"/>
    <cellStyle name="Normální 21 3 2 2 5 2" xfId="8756"/>
    <cellStyle name="Normální 21 3 2 2 5 2 2" xfId="16550"/>
    <cellStyle name="Normální 21 3 2 2 5 3" xfId="11814"/>
    <cellStyle name="Normální 21 3 2 2 5 4" xfId="14872"/>
    <cellStyle name="Normální 21 3 2 2 6" xfId="6162"/>
    <cellStyle name="Normální 21 3 2 2 6 2" xfId="9356"/>
    <cellStyle name="Normální 21 3 2 2 6 2 2" xfId="16551"/>
    <cellStyle name="Normální 21 3 2 2 6 3" xfId="12414"/>
    <cellStyle name="Normální 21 3 2 2 6 4" xfId="15472"/>
    <cellStyle name="Normální 21 3 2 2 7" xfId="2890"/>
    <cellStyle name="Normální 21 3 2 2 7 2" xfId="16542"/>
    <cellStyle name="Normální 21 3 2 2 8" xfId="7034"/>
    <cellStyle name="Normální 21 3 2 2 9" xfId="10080"/>
    <cellStyle name="Normální 21 3 2 3" xfId="1613"/>
    <cellStyle name="Normální 21 3 2 3 2" xfId="4469"/>
    <cellStyle name="Normální 21 3 2 3 2 2" xfId="7772"/>
    <cellStyle name="Normální 21 3 2 3 2 2 2" xfId="16553"/>
    <cellStyle name="Normální 21 3 2 3 2 3" xfId="10828"/>
    <cellStyle name="Normální 21 3 2 3 2 4" xfId="13889"/>
    <cellStyle name="Normální 21 3 2 3 3" xfId="4923"/>
    <cellStyle name="Normální 21 3 2 3 3 2" xfId="8155"/>
    <cellStyle name="Normální 21 3 2 3 3 2 2" xfId="16554"/>
    <cellStyle name="Normální 21 3 2 3 3 3" xfId="11213"/>
    <cellStyle name="Normální 21 3 2 3 3 4" xfId="14272"/>
    <cellStyle name="Normální 21 3 2 3 4" xfId="5550"/>
    <cellStyle name="Normální 21 3 2 3 4 2" xfId="8758"/>
    <cellStyle name="Normální 21 3 2 3 4 2 2" xfId="16555"/>
    <cellStyle name="Normální 21 3 2 3 4 3" xfId="11816"/>
    <cellStyle name="Normální 21 3 2 3 4 4" xfId="14874"/>
    <cellStyle name="Normální 21 3 2 3 5" xfId="6164"/>
    <cellStyle name="Normální 21 3 2 3 5 2" xfId="9358"/>
    <cellStyle name="Normální 21 3 2 3 5 2 2" xfId="16556"/>
    <cellStyle name="Normální 21 3 2 3 5 3" xfId="12416"/>
    <cellStyle name="Normální 21 3 2 3 5 4" xfId="15474"/>
    <cellStyle name="Normální 21 3 2 3 6" xfId="3102"/>
    <cellStyle name="Normální 21 3 2 3 6 2" xfId="16552"/>
    <cellStyle name="Normální 21 3 2 3 7" xfId="7136"/>
    <cellStyle name="Normální 21 3 2 3 8" xfId="10187"/>
    <cellStyle name="Normální 21 3 2 3 9" xfId="13257"/>
    <cellStyle name="Normální 21 3 2 4" xfId="4194"/>
    <cellStyle name="Normální 21 3 2 4 2" xfId="7542"/>
    <cellStyle name="Normální 21 3 2 4 2 2" xfId="16557"/>
    <cellStyle name="Normální 21 3 2 4 3" xfId="10598"/>
    <cellStyle name="Normální 21 3 2 4 4" xfId="13659"/>
    <cellStyle name="Normální 21 3 2 5" xfId="4920"/>
    <cellStyle name="Normální 21 3 2 5 2" xfId="8152"/>
    <cellStyle name="Normální 21 3 2 5 2 2" xfId="16558"/>
    <cellStyle name="Normální 21 3 2 5 3" xfId="11210"/>
    <cellStyle name="Normální 21 3 2 5 4" xfId="14269"/>
    <cellStyle name="Normální 21 3 2 6" xfId="5547"/>
    <cellStyle name="Normální 21 3 2 6 2" xfId="8755"/>
    <cellStyle name="Normální 21 3 2 6 2 2" xfId="16559"/>
    <cellStyle name="Normální 21 3 2 6 3" xfId="11813"/>
    <cellStyle name="Normální 21 3 2 6 4" xfId="14871"/>
    <cellStyle name="Normální 21 3 2 7" xfId="6161"/>
    <cellStyle name="Normální 21 3 2 7 2" xfId="9355"/>
    <cellStyle name="Normální 21 3 2 7 2 2" xfId="16560"/>
    <cellStyle name="Normální 21 3 2 7 3" xfId="12413"/>
    <cellStyle name="Normální 21 3 2 7 4" xfId="15471"/>
    <cellStyle name="Normální 21 3 2 8" xfId="2209"/>
    <cellStyle name="Normální 21 3 2 8 2" xfId="16541"/>
    <cellStyle name="Normální 21 3 2 9" xfId="6871"/>
    <cellStyle name="Normální 21 3 3" xfId="937"/>
    <cellStyle name="Normální 21 3 3 10" xfId="13055"/>
    <cellStyle name="Normální 21 3 3 2" xfId="1354"/>
    <cellStyle name="Normální 21 3 3 2 2" xfId="1910"/>
    <cellStyle name="Normální 21 3 3 2 2 2" xfId="4471"/>
    <cellStyle name="Normální 21 3 3 2 2 2 2" xfId="16563"/>
    <cellStyle name="Normální 21 3 3 2 2 3" xfId="7774"/>
    <cellStyle name="Normální 21 3 3 2 2 4" xfId="10830"/>
    <cellStyle name="Normální 21 3 3 2 2 5" xfId="13891"/>
    <cellStyle name="Normální 21 3 3 2 3" xfId="4925"/>
    <cellStyle name="Normální 21 3 3 2 3 2" xfId="8157"/>
    <cellStyle name="Normální 21 3 3 2 3 2 2" xfId="16564"/>
    <cellStyle name="Normální 21 3 3 2 3 3" xfId="11215"/>
    <cellStyle name="Normální 21 3 3 2 3 4" xfId="14274"/>
    <cellStyle name="Normální 21 3 3 2 4" xfId="5552"/>
    <cellStyle name="Normální 21 3 3 2 4 2" xfId="8760"/>
    <cellStyle name="Normální 21 3 3 2 4 2 2" xfId="16565"/>
    <cellStyle name="Normální 21 3 3 2 4 3" xfId="11818"/>
    <cellStyle name="Normální 21 3 3 2 4 4" xfId="14876"/>
    <cellStyle name="Normální 21 3 3 2 5" xfId="6166"/>
    <cellStyle name="Normální 21 3 3 2 5 2" xfId="9360"/>
    <cellStyle name="Normální 21 3 3 2 5 2 2" xfId="16566"/>
    <cellStyle name="Normální 21 3 3 2 5 3" xfId="12418"/>
    <cellStyle name="Normální 21 3 3 2 5 4" xfId="15476"/>
    <cellStyle name="Normální 21 3 3 2 6" xfId="3104"/>
    <cellStyle name="Normální 21 3 3 2 6 2" xfId="16562"/>
    <cellStyle name="Normální 21 3 3 2 7" xfId="7138"/>
    <cellStyle name="Normální 21 3 3 2 8" xfId="10189"/>
    <cellStyle name="Normální 21 3 3 2 9" xfId="13259"/>
    <cellStyle name="Normální 21 3 3 3" xfId="1651"/>
    <cellStyle name="Normální 21 3 3 3 2" xfId="4260"/>
    <cellStyle name="Normální 21 3 3 3 2 2" xfId="16567"/>
    <cellStyle name="Normální 21 3 3 3 3" xfId="7589"/>
    <cellStyle name="Normální 21 3 3 3 4" xfId="10645"/>
    <cellStyle name="Normální 21 3 3 3 5" xfId="13706"/>
    <cellStyle name="Normální 21 3 3 4" xfId="4924"/>
    <cellStyle name="Normální 21 3 3 4 2" xfId="8156"/>
    <cellStyle name="Normální 21 3 3 4 2 2" xfId="16568"/>
    <cellStyle name="Normální 21 3 3 4 3" xfId="11214"/>
    <cellStyle name="Normální 21 3 3 4 4" xfId="14273"/>
    <cellStyle name="Normální 21 3 3 5" xfId="5551"/>
    <cellStyle name="Normální 21 3 3 5 2" xfId="8759"/>
    <cellStyle name="Normální 21 3 3 5 2 2" xfId="16569"/>
    <cellStyle name="Normální 21 3 3 5 3" xfId="11817"/>
    <cellStyle name="Normální 21 3 3 5 4" xfId="14875"/>
    <cellStyle name="Normální 21 3 3 6" xfId="6165"/>
    <cellStyle name="Normální 21 3 3 6 2" xfId="9359"/>
    <cellStyle name="Normální 21 3 3 6 2 2" xfId="16570"/>
    <cellStyle name="Normální 21 3 3 6 3" xfId="12417"/>
    <cellStyle name="Normální 21 3 3 6 4" xfId="15475"/>
    <cellStyle name="Normální 21 3 3 7" xfId="2525"/>
    <cellStyle name="Normální 21 3 3 7 2" xfId="16561"/>
    <cellStyle name="Normální 21 3 3 8" xfId="6929"/>
    <cellStyle name="Normální 21 3 3 9" xfId="9970"/>
    <cellStyle name="Normální 21 3 4" xfId="1008"/>
    <cellStyle name="Normální 21 3 4 2" xfId="1389"/>
    <cellStyle name="Normální 21 3 4 2 2" xfId="1945"/>
    <cellStyle name="Normální 21 3 4 2 2 2" xfId="16572"/>
    <cellStyle name="Normální 21 3 4 2 3" xfId="4468"/>
    <cellStyle name="Normální 21 3 4 2 4" xfId="7771"/>
    <cellStyle name="Normální 21 3 4 2 5" xfId="10827"/>
    <cellStyle name="Normální 21 3 4 2 6" xfId="13888"/>
    <cellStyle name="Normální 21 3 4 3" xfId="1687"/>
    <cellStyle name="Normální 21 3 4 3 2" xfId="4926"/>
    <cellStyle name="Normální 21 3 4 3 2 2" xfId="16573"/>
    <cellStyle name="Normální 21 3 4 3 3" xfId="8158"/>
    <cellStyle name="Normální 21 3 4 3 4" xfId="11216"/>
    <cellStyle name="Normální 21 3 4 3 5" xfId="14275"/>
    <cellStyle name="Normální 21 3 4 4" xfId="5553"/>
    <cellStyle name="Normální 21 3 4 4 2" xfId="8761"/>
    <cellStyle name="Normální 21 3 4 4 2 2" xfId="16574"/>
    <cellStyle name="Normální 21 3 4 4 3" xfId="11819"/>
    <cellStyle name="Normální 21 3 4 4 4" xfId="14877"/>
    <cellStyle name="Normální 21 3 4 5" xfId="6167"/>
    <cellStyle name="Normální 21 3 4 5 2" xfId="9361"/>
    <cellStyle name="Normální 21 3 4 5 2 2" xfId="16575"/>
    <cellStyle name="Normální 21 3 4 5 3" xfId="12419"/>
    <cellStyle name="Normální 21 3 4 5 4" xfId="15477"/>
    <cellStyle name="Normální 21 3 4 6" xfId="3101"/>
    <cellStyle name="Normální 21 3 4 6 2" xfId="16571"/>
    <cellStyle name="Normální 21 3 4 7" xfId="7135"/>
    <cellStyle name="Normální 21 3 4 8" xfId="10186"/>
    <cellStyle name="Normální 21 3 4 9" xfId="13256"/>
    <cellStyle name="Normální 21 3 5" xfId="1086"/>
    <cellStyle name="Normální 21 3 5 2" xfId="1425"/>
    <cellStyle name="Normální 21 3 5 2 2" xfId="1980"/>
    <cellStyle name="Normální 21 3 5 2 2 2" xfId="16577"/>
    <cellStyle name="Normální 21 3 5 2 3" xfId="4450"/>
    <cellStyle name="Normální 21 3 5 2 4" xfId="7753"/>
    <cellStyle name="Normální 21 3 5 2 5" xfId="10809"/>
    <cellStyle name="Normální 21 3 5 2 6" xfId="13870"/>
    <cellStyle name="Normální 21 3 5 3" xfId="1722"/>
    <cellStyle name="Normální 21 3 5 3 2" xfId="4927"/>
    <cellStyle name="Normální 21 3 5 3 2 2" xfId="16578"/>
    <cellStyle name="Normální 21 3 5 3 3" xfId="8159"/>
    <cellStyle name="Normální 21 3 5 3 4" xfId="11217"/>
    <cellStyle name="Normální 21 3 5 3 5" xfId="14276"/>
    <cellStyle name="Normální 21 3 5 4" xfId="5554"/>
    <cellStyle name="Normální 21 3 5 4 2" xfId="8762"/>
    <cellStyle name="Normální 21 3 5 4 2 2" xfId="16579"/>
    <cellStyle name="Normální 21 3 5 4 3" xfId="11820"/>
    <cellStyle name="Normální 21 3 5 4 4" xfId="14878"/>
    <cellStyle name="Normální 21 3 5 5" xfId="6168"/>
    <cellStyle name="Normální 21 3 5 5 2" xfId="9362"/>
    <cellStyle name="Normální 21 3 5 5 2 2" xfId="16580"/>
    <cellStyle name="Normální 21 3 5 5 3" xfId="12420"/>
    <cellStyle name="Normální 21 3 5 5 4" xfId="15478"/>
    <cellStyle name="Normální 21 3 5 6" xfId="3080"/>
    <cellStyle name="Normální 21 3 5 6 2" xfId="16576"/>
    <cellStyle name="Normální 21 3 5 7" xfId="7117"/>
    <cellStyle name="Normální 21 3 5 8" xfId="10168"/>
    <cellStyle name="Normální 21 3 5 9" xfId="13238"/>
    <cellStyle name="Normální 21 3 6" xfId="1136"/>
    <cellStyle name="Normální 21 3 6 2" xfId="1463"/>
    <cellStyle name="Normální 21 3 6 2 2" xfId="2015"/>
    <cellStyle name="Normální 21 3 6 2 2 2" xfId="16582"/>
    <cellStyle name="Normální 21 3 6 2 3" xfId="4523"/>
    <cellStyle name="Normální 21 3 6 2 4" xfId="7826"/>
    <cellStyle name="Normální 21 3 6 2 5" xfId="10882"/>
    <cellStyle name="Normální 21 3 6 2 6" xfId="13943"/>
    <cellStyle name="Normální 21 3 6 3" xfId="1757"/>
    <cellStyle name="Normální 21 3 6 3 2" xfId="4928"/>
    <cellStyle name="Normální 21 3 6 3 2 2" xfId="16583"/>
    <cellStyle name="Normální 21 3 6 3 3" xfId="8160"/>
    <cellStyle name="Normální 21 3 6 3 4" xfId="11218"/>
    <cellStyle name="Normální 21 3 6 3 5" xfId="14277"/>
    <cellStyle name="Normální 21 3 6 4" xfId="5555"/>
    <cellStyle name="Normální 21 3 6 4 2" xfId="8763"/>
    <cellStyle name="Normální 21 3 6 4 2 2" xfId="16584"/>
    <cellStyle name="Normální 21 3 6 4 3" xfId="11821"/>
    <cellStyle name="Normální 21 3 6 4 4" xfId="14879"/>
    <cellStyle name="Normální 21 3 6 5" xfId="6169"/>
    <cellStyle name="Normální 21 3 6 5 2" xfId="9363"/>
    <cellStyle name="Normální 21 3 6 5 2 2" xfId="16585"/>
    <cellStyle name="Normální 21 3 6 5 3" xfId="12421"/>
    <cellStyle name="Normální 21 3 6 5 4" xfId="15479"/>
    <cellStyle name="Normální 21 3 6 6" xfId="3160"/>
    <cellStyle name="Normální 21 3 6 6 2" xfId="16581"/>
    <cellStyle name="Normální 21 3 6 7" xfId="7190"/>
    <cellStyle name="Normální 21 3 6 8" xfId="10241"/>
    <cellStyle name="Normální 21 3 6 9" xfId="13311"/>
    <cellStyle name="Normální 21 3 7" xfId="1193"/>
    <cellStyle name="Normální 21 3 7 2" xfId="1499"/>
    <cellStyle name="Normální 21 3 7 2 2" xfId="2050"/>
    <cellStyle name="Normální 21 3 7 2 2 2" xfId="16587"/>
    <cellStyle name="Normální 21 3 7 2 3" xfId="4568"/>
    <cellStyle name="Normální 21 3 7 2 4" xfId="7871"/>
    <cellStyle name="Normální 21 3 7 2 5" xfId="10927"/>
    <cellStyle name="Normální 21 3 7 2 6" xfId="13988"/>
    <cellStyle name="Normální 21 3 7 3" xfId="1793"/>
    <cellStyle name="Normální 21 3 7 3 2" xfId="4929"/>
    <cellStyle name="Normální 21 3 7 3 2 2" xfId="16588"/>
    <cellStyle name="Normální 21 3 7 3 3" xfId="8161"/>
    <cellStyle name="Normální 21 3 7 3 4" xfId="11219"/>
    <cellStyle name="Normální 21 3 7 3 5" xfId="14278"/>
    <cellStyle name="Normální 21 3 7 4" xfId="5556"/>
    <cellStyle name="Normální 21 3 7 4 2" xfId="8764"/>
    <cellStyle name="Normální 21 3 7 4 2 2" xfId="16589"/>
    <cellStyle name="Normální 21 3 7 4 3" xfId="11822"/>
    <cellStyle name="Normální 21 3 7 4 4" xfId="14880"/>
    <cellStyle name="Normální 21 3 7 5" xfId="6170"/>
    <cellStyle name="Normální 21 3 7 5 2" xfId="9364"/>
    <cellStyle name="Normální 21 3 7 5 2 2" xfId="16590"/>
    <cellStyle name="Normální 21 3 7 5 3" xfId="12422"/>
    <cellStyle name="Normální 21 3 7 5 4" xfId="15480"/>
    <cellStyle name="Normální 21 3 7 6" xfId="3217"/>
    <cellStyle name="Normální 21 3 7 6 2" xfId="16586"/>
    <cellStyle name="Normální 21 3 7 7" xfId="7235"/>
    <cellStyle name="Normální 21 3 7 8" xfId="10286"/>
    <cellStyle name="Normální 21 3 7 9" xfId="13356"/>
    <cellStyle name="Normální 21 3 8" xfId="1244"/>
    <cellStyle name="Normální 21 3 8 2" xfId="1826"/>
    <cellStyle name="Normální 21 3 8 2 2" xfId="4688"/>
    <cellStyle name="Normální 21 3 8 2 2 2" xfId="16592"/>
    <cellStyle name="Normální 21 3 8 2 3" xfId="7991"/>
    <cellStyle name="Normální 21 3 8 2 4" xfId="11047"/>
    <cellStyle name="Normální 21 3 8 2 5" xfId="14108"/>
    <cellStyle name="Normální 21 3 8 3" xfId="4930"/>
    <cellStyle name="Normální 21 3 8 3 2" xfId="8162"/>
    <cellStyle name="Normální 21 3 8 3 2 2" xfId="16593"/>
    <cellStyle name="Normální 21 3 8 3 3" xfId="11220"/>
    <cellStyle name="Normální 21 3 8 3 4" xfId="14279"/>
    <cellStyle name="Normální 21 3 8 4" xfId="5557"/>
    <cellStyle name="Normální 21 3 8 4 2" xfId="8765"/>
    <cellStyle name="Normální 21 3 8 4 2 2" xfId="16594"/>
    <cellStyle name="Normální 21 3 8 4 3" xfId="11823"/>
    <cellStyle name="Normální 21 3 8 4 4" xfId="14881"/>
    <cellStyle name="Normální 21 3 8 5" xfId="6171"/>
    <cellStyle name="Normální 21 3 8 5 2" xfId="9365"/>
    <cellStyle name="Normální 21 3 8 5 2 2" xfId="16595"/>
    <cellStyle name="Normální 21 3 8 5 3" xfId="12423"/>
    <cellStyle name="Normální 21 3 8 5 4" xfId="15481"/>
    <cellStyle name="Normální 21 3 8 6" xfId="3416"/>
    <cellStyle name="Normální 21 3 8 6 2" xfId="16591"/>
    <cellStyle name="Normální 21 3 8 7" xfId="7355"/>
    <cellStyle name="Normální 21 3 8 8" xfId="10408"/>
    <cellStyle name="Normální 21 3 8 9" xfId="13476"/>
    <cellStyle name="Normální 21 3 9" xfId="605"/>
    <cellStyle name="Normální 21 3 9 2" xfId="4066"/>
    <cellStyle name="Normální 21 3 9 2 2" xfId="16596"/>
    <cellStyle name="Normální 21 3 9 3" xfId="7464"/>
    <cellStyle name="Normální 21 3 9 4" xfId="10520"/>
    <cellStyle name="Normální 21 3 9 5" xfId="13581"/>
    <cellStyle name="Normální 21 4" xfId="337"/>
    <cellStyle name="Normální 21 4 2" xfId="2526"/>
    <cellStyle name="Normální 21 4 3" xfId="2527"/>
    <cellStyle name="Normální 21 4 3 2" xfId="3107"/>
    <cellStyle name="Normální 21 4 3 2 2" xfId="4474"/>
    <cellStyle name="Normální 21 4 3 2 2 2" xfId="7777"/>
    <cellStyle name="Normální 21 4 3 2 2 2 2" xfId="16599"/>
    <cellStyle name="Normální 21 4 3 2 2 3" xfId="10833"/>
    <cellStyle name="Normální 21 4 3 2 2 4" xfId="13894"/>
    <cellStyle name="Normální 21 4 3 2 3" xfId="4932"/>
    <cellStyle name="Normální 21 4 3 2 3 2" xfId="8164"/>
    <cellStyle name="Normální 21 4 3 2 3 2 2" xfId="16600"/>
    <cellStyle name="Normální 21 4 3 2 3 3" xfId="11222"/>
    <cellStyle name="Normální 21 4 3 2 3 4" xfId="14281"/>
    <cellStyle name="Normální 21 4 3 2 4" xfId="5559"/>
    <cellStyle name="Normální 21 4 3 2 4 2" xfId="8767"/>
    <cellStyle name="Normální 21 4 3 2 4 2 2" xfId="16601"/>
    <cellStyle name="Normální 21 4 3 2 4 3" xfId="11825"/>
    <cellStyle name="Normální 21 4 3 2 4 4" xfId="14883"/>
    <cellStyle name="Normální 21 4 3 2 5" xfId="6173"/>
    <cellStyle name="Normální 21 4 3 2 5 2" xfId="9367"/>
    <cellStyle name="Normální 21 4 3 2 5 2 2" xfId="16602"/>
    <cellStyle name="Normální 21 4 3 2 5 3" xfId="12425"/>
    <cellStyle name="Normální 21 4 3 2 5 4" xfId="15483"/>
    <cellStyle name="Normální 21 4 3 2 6" xfId="7141"/>
    <cellStyle name="Normální 21 4 3 2 6 2" xfId="16598"/>
    <cellStyle name="Normální 21 4 3 2 7" xfId="10192"/>
    <cellStyle name="Normální 21 4 3 2 8" xfId="13262"/>
    <cellStyle name="Normální 21 4 3 3" xfId="4261"/>
    <cellStyle name="Normální 21 4 3 3 2" xfId="7590"/>
    <cellStyle name="Normální 21 4 3 3 2 2" xfId="16603"/>
    <cellStyle name="Normální 21 4 3 3 3" xfId="10646"/>
    <cellStyle name="Normální 21 4 3 3 4" xfId="13707"/>
    <cellStyle name="Normální 21 4 3 4" xfId="4931"/>
    <cellStyle name="Normální 21 4 3 4 2" xfId="8163"/>
    <cellStyle name="Normální 21 4 3 4 2 2" xfId="16604"/>
    <cellStyle name="Normální 21 4 3 4 3" xfId="11221"/>
    <cellStyle name="Normální 21 4 3 4 4" xfId="14280"/>
    <cellStyle name="Normální 21 4 3 5" xfId="5558"/>
    <cellStyle name="Normální 21 4 3 5 2" xfId="8766"/>
    <cellStyle name="Normální 21 4 3 5 2 2" xfId="16605"/>
    <cellStyle name="Normální 21 4 3 5 3" xfId="11824"/>
    <cellStyle name="Normální 21 4 3 5 4" xfId="14882"/>
    <cellStyle name="Normální 21 4 3 6" xfId="6172"/>
    <cellStyle name="Normální 21 4 3 6 2" xfId="9366"/>
    <cellStyle name="Normální 21 4 3 6 2 2" xfId="16606"/>
    <cellStyle name="Normální 21 4 3 6 3" xfId="12424"/>
    <cellStyle name="Normální 21 4 3 6 4" xfId="15482"/>
    <cellStyle name="Normální 21 4 3 7" xfId="6930"/>
    <cellStyle name="Normální 21 4 3 7 2" xfId="16597"/>
    <cellStyle name="Normální 21 4 3 8" xfId="9971"/>
    <cellStyle name="Normální 21 4 3 9" xfId="13056"/>
    <cellStyle name="Normální 21 4 4" xfId="4067"/>
    <cellStyle name="Normální 21 4 4 2" xfId="7465"/>
    <cellStyle name="Normální 21 4 4 2 2" xfId="16607"/>
    <cellStyle name="Normální 21 4 4 3" xfId="10521"/>
    <cellStyle name="Normální 21 4 4 4" xfId="13582"/>
    <cellStyle name="Normální 21 5" xfId="338"/>
    <cellStyle name="Normální 21 5 10" xfId="9911"/>
    <cellStyle name="Normální 21 5 11" xfId="12997"/>
    <cellStyle name="Normální 21 5 2" xfId="1245"/>
    <cellStyle name="Normální 21 5 2 10" xfId="13057"/>
    <cellStyle name="Normální 21 5 2 2" xfId="1827"/>
    <cellStyle name="Normální 21 5 2 2 2" xfId="4476"/>
    <cellStyle name="Normální 21 5 2 2 2 2" xfId="7779"/>
    <cellStyle name="Normální 21 5 2 2 2 2 2" xfId="16611"/>
    <cellStyle name="Normální 21 5 2 2 2 3" xfId="10835"/>
    <cellStyle name="Normální 21 5 2 2 2 4" xfId="13896"/>
    <cellStyle name="Normální 21 5 2 2 3" xfId="4935"/>
    <cellStyle name="Normální 21 5 2 2 3 2" xfId="8167"/>
    <cellStyle name="Normální 21 5 2 2 3 2 2" xfId="16612"/>
    <cellStyle name="Normální 21 5 2 2 3 3" xfId="11225"/>
    <cellStyle name="Normální 21 5 2 2 3 4" xfId="14284"/>
    <cellStyle name="Normální 21 5 2 2 4" xfId="5562"/>
    <cellStyle name="Normální 21 5 2 2 4 2" xfId="8770"/>
    <cellStyle name="Normální 21 5 2 2 4 2 2" xfId="16613"/>
    <cellStyle name="Normální 21 5 2 2 4 3" xfId="11828"/>
    <cellStyle name="Normální 21 5 2 2 4 4" xfId="14886"/>
    <cellStyle name="Normální 21 5 2 2 5" xfId="6176"/>
    <cellStyle name="Normální 21 5 2 2 5 2" xfId="9370"/>
    <cellStyle name="Normální 21 5 2 2 5 2 2" xfId="16614"/>
    <cellStyle name="Normální 21 5 2 2 5 3" xfId="12428"/>
    <cellStyle name="Normální 21 5 2 2 5 4" xfId="15486"/>
    <cellStyle name="Normální 21 5 2 2 6" xfId="3109"/>
    <cellStyle name="Normální 21 5 2 2 6 2" xfId="16610"/>
    <cellStyle name="Normální 21 5 2 2 7" xfId="7143"/>
    <cellStyle name="Normální 21 5 2 2 8" xfId="10194"/>
    <cellStyle name="Normální 21 5 2 2 9" xfId="13264"/>
    <cellStyle name="Normální 21 5 2 3" xfId="4262"/>
    <cellStyle name="Normální 21 5 2 3 2" xfId="7591"/>
    <cellStyle name="Normální 21 5 2 3 2 2" xfId="16615"/>
    <cellStyle name="Normální 21 5 2 3 3" xfId="10647"/>
    <cellStyle name="Normální 21 5 2 3 4" xfId="13708"/>
    <cellStyle name="Normální 21 5 2 4" xfId="4934"/>
    <cellStyle name="Normální 21 5 2 4 2" xfId="8166"/>
    <cellStyle name="Normální 21 5 2 4 2 2" xfId="16616"/>
    <cellStyle name="Normální 21 5 2 4 3" xfId="11224"/>
    <cellStyle name="Normální 21 5 2 4 4" xfId="14283"/>
    <cellStyle name="Normální 21 5 2 5" xfId="5561"/>
    <cellStyle name="Normální 21 5 2 5 2" xfId="8769"/>
    <cellStyle name="Normální 21 5 2 5 2 2" xfId="16617"/>
    <cellStyle name="Normální 21 5 2 5 3" xfId="11827"/>
    <cellStyle name="Normální 21 5 2 5 4" xfId="14885"/>
    <cellStyle name="Normální 21 5 2 6" xfId="6175"/>
    <cellStyle name="Normální 21 5 2 6 2" xfId="9369"/>
    <cellStyle name="Normální 21 5 2 6 2 2" xfId="16618"/>
    <cellStyle name="Normální 21 5 2 6 3" xfId="12427"/>
    <cellStyle name="Normální 21 5 2 6 4" xfId="15485"/>
    <cellStyle name="Normální 21 5 2 7" xfId="2528"/>
    <cellStyle name="Normální 21 5 2 7 2" xfId="16609"/>
    <cellStyle name="Normální 21 5 2 8" xfId="6931"/>
    <cellStyle name="Normální 21 5 2 9" xfId="9972"/>
    <cellStyle name="Normální 21 5 3" xfId="606"/>
    <cellStyle name="Normální 21 5 3 2" xfId="4475"/>
    <cellStyle name="Normální 21 5 3 2 2" xfId="7778"/>
    <cellStyle name="Normální 21 5 3 2 2 2" xfId="16620"/>
    <cellStyle name="Normální 21 5 3 2 3" xfId="10834"/>
    <cellStyle name="Normální 21 5 3 2 4" xfId="13895"/>
    <cellStyle name="Normální 21 5 3 3" xfId="4936"/>
    <cellStyle name="Normální 21 5 3 3 2" xfId="8168"/>
    <cellStyle name="Normální 21 5 3 3 2 2" xfId="16621"/>
    <cellStyle name="Normální 21 5 3 3 3" xfId="11226"/>
    <cellStyle name="Normální 21 5 3 3 4" xfId="14285"/>
    <cellStyle name="Normální 21 5 3 4" xfId="5563"/>
    <cellStyle name="Normální 21 5 3 4 2" xfId="8771"/>
    <cellStyle name="Normální 21 5 3 4 2 2" xfId="16622"/>
    <cellStyle name="Normální 21 5 3 4 3" xfId="11829"/>
    <cellStyle name="Normální 21 5 3 4 4" xfId="14887"/>
    <cellStyle name="Normální 21 5 3 5" xfId="6177"/>
    <cellStyle name="Normální 21 5 3 5 2" xfId="9371"/>
    <cellStyle name="Normální 21 5 3 5 2 2" xfId="16623"/>
    <cellStyle name="Normální 21 5 3 5 3" xfId="12429"/>
    <cellStyle name="Normální 21 5 3 5 4" xfId="15487"/>
    <cellStyle name="Normální 21 5 3 6" xfId="3108"/>
    <cellStyle name="Normální 21 5 3 6 2" xfId="16619"/>
    <cellStyle name="Normální 21 5 3 7" xfId="7142"/>
    <cellStyle name="Normální 21 5 3 8" xfId="10193"/>
    <cellStyle name="Normální 21 5 3 9" xfId="13263"/>
    <cellStyle name="Normální 21 5 4" xfId="1556"/>
    <cellStyle name="Normální 21 5 4 2" xfId="4068"/>
    <cellStyle name="Normální 21 5 4 2 2" xfId="16624"/>
    <cellStyle name="Normální 21 5 4 3" xfId="7466"/>
    <cellStyle name="Normální 21 5 4 4" xfId="10522"/>
    <cellStyle name="Normální 21 5 4 5" xfId="13583"/>
    <cellStyle name="Normální 21 5 5" xfId="4933"/>
    <cellStyle name="Normální 21 5 5 2" xfId="8165"/>
    <cellStyle name="Normální 21 5 5 2 2" xfId="16625"/>
    <cellStyle name="Normální 21 5 5 3" xfId="11223"/>
    <cellStyle name="Normální 21 5 5 4" xfId="14282"/>
    <cellStyle name="Normální 21 5 6" xfId="5560"/>
    <cellStyle name="Normální 21 5 6 2" xfId="8768"/>
    <cellStyle name="Normální 21 5 6 2 2" xfId="16626"/>
    <cellStyle name="Normální 21 5 6 3" xfId="11826"/>
    <cellStyle name="Normální 21 5 6 4" xfId="14884"/>
    <cellStyle name="Normální 21 5 7" xfId="6174"/>
    <cellStyle name="Normální 21 5 7 2" xfId="9368"/>
    <cellStyle name="Normální 21 5 7 2 2" xfId="16627"/>
    <cellStyle name="Normální 21 5 7 3" xfId="12426"/>
    <cellStyle name="Normální 21 5 7 4" xfId="15484"/>
    <cellStyle name="Normální 21 5 8" xfId="2210"/>
    <cellStyle name="Normální 21 5 8 2" xfId="16608"/>
    <cellStyle name="Normální 21 5 9" xfId="6872"/>
    <cellStyle name="Normální 21 6" xfId="339"/>
    <cellStyle name="Normální 21 6 10" xfId="9912"/>
    <cellStyle name="Normální 21 6 11" xfId="12998"/>
    <cellStyle name="Normální 21 6 2" xfId="1300"/>
    <cellStyle name="Normální 21 6 2 10" xfId="13058"/>
    <cellStyle name="Normální 21 6 2 2" xfId="1873"/>
    <cellStyle name="Normální 21 6 2 2 2" xfId="4478"/>
    <cellStyle name="Normální 21 6 2 2 2 2" xfId="7781"/>
    <cellStyle name="Normální 21 6 2 2 2 2 2" xfId="16631"/>
    <cellStyle name="Normální 21 6 2 2 2 3" xfId="10837"/>
    <cellStyle name="Normální 21 6 2 2 2 4" xfId="13898"/>
    <cellStyle name="Normální 21 6 2 2 3" xfId="4939"/>
    <cellStyle name="Normální 21 6 2 2 3 2" xfId="8171"/>
    <cellStyle name="Normální 21 6 2 2 3 2 2" xfId="16632"/>
    <cellStyle name="Normální 21 6 2 2 3 3" xfId="11229"/>
    <cellStyle name="Normální 21 6 2 2 3 4" xfId="14288"/>
    <cellStyle name="Normální 21 6 2 2 4" xfId="5566"/>
    <cellStyle name="Normální 21 6 2 2 4 2" xfId="8774"/>
    <cellStyle name="Normální 21 6 2 2 4 2 2" xfId="16633"/>
    <cellStyle name="Normální 21 6 2 2 4 3" xfId="11832"/>
    <cellStyle name="Normální 21 6 2 2 4 4" xfId="14890"/>
    <cellStyle name="Normální 21 6 2 2 5" xfId="6180"/>
    <cellStyle name="Normální 21 6 2 2 5 2" xfId="9374"/>
    <cellStyle name="Normální 21 6 2 2 5 2 2" xfId="16634"/>
    <cellStyle name="Normální 21 6 2 2 5 3" xfId="12432"/>
    <cellStyle name="Normální 21 6 2 2 5 4" xfId="15490"/>
    <cellStyle name="Normální 21 6 2 2 6" xfId="3111"/>
    <cellStyle name="Normální 21 6 2 2 6 2" xfId="16630"/>
    <cellStyle name="Normální 21 6 2 2 7" xfId="7145"/>
    <cellStyle name="Normální 21 6 2 2 8" xfId="10196"/>
    <cellStyle name="Normální 21 6 2 2 9" xfId="13266"/>
    <cellStyle name="Normální 21 6 2 3" xfId="4263"/>
    <cellStyle name="Normální 21 6 2 3 2" xfId="7592"/>
    <cellStyle name="Normální 21 6 2 3 2 2" xfId="16635"/>
    <cellStyle name="Normální 21 6 2 3 3" xfId="10648"/>
    <cellStyle name="Normální 21 6 2 3 4" xfId="13709"/>
    <cellStyle name="Normální 21 6 2 4" xfId="4938"/>
    <cellStyle name="Normální 21 6 2 4 2" xfId="8170"/>
    <cellStyle name="Normální 21 6 2 4 2 2" xfId="16636"/>
    <cellStyle name="Normální 21 6 2 4 3" xfId="11228"/>
    <cellStyle name="Normální 21 6 2 4 4" xfId="14287"/>
    <cellStyle name="Normální 21 6 2 5" xfId="5565"/>
    <cellStyle name="Normální 21 6 2 5 2" xfId="8773"/>
    <cellStyle name="Normální 21 6 2 5 2 2" xfId="16637"/>
    <cellStyle name="Normální 21 6 2 5 3" xfId="11831"/>
    <cellStyle name="Normální 21 6 2 5 4" xfId="14889"/>
    <cellStyle name="Normální 21 6 2 6" xfId="6179"/>
    <cellStyle name="Normální 21 6 2 6 2" xfId="9373"/>
    <cellStyle name="Normální 21 6 2 6 2 2" xfId="16638"/>
    <cellStyle name="Normální 21 6 2 6 3" xfId="12431"/>
    <cellStyle name="Normální 21 6 2 6 4" xfId="15489"/>
    <cellStyle name="Normální 21 6 2 7" xfId="2529"/>
    <cellStyle name="Normální 21 6 2 7 2" xfId="16629"/>
    <cellStyle name="Normální 21 6 2 8" xfId="6932"/>
    <cellStyle name="Normální 21 6 2 9" xfId="9973"/>
    <cellStyle name="Normální 21 6 3" xfId="784"/>
    <cellStyle name="Normální 21 6 3 2" xfId="4477"/>
    <cellStyle name="Normální 21 6 3 2 2" xfId="7780"/>
    <cellStyle name="Normální 21 6 3 2 2 2" xfId="16640"/>
    <cellStyle name="Normální 21 6 3 2 3" xfId="10836"/>
    <cellStyle name="Normální 21 6 3 2 4" xfId="13897"/>
    <cellStyle name="Normální 21 6 3 3" xfId="4940"/>
    <cellStyle name="Normální 21 6 3 3 2" xfId="8172"/>
    <cellStyle name="Normální 21 6 3 3 2 2" xfId="16641"/>
    <cellStyle name="Normální 21 6 3 3 3" xfId="11230"/>
    <cellStyle name="Normální 21 6 3 3 4" xfId="14289"/>
    <cellStyle name="Normální 21 6 3 4" xfId="5567"/>
    <cellStyle name="Normální 21 6 3 4 2" xfId="8775"/>
    <cellStyle name="Normální 21 6 3 4 2 2" xfId="16642"/>
    <cellStyle name="Normální 21 6 3 4 3" xfId="11833"/>
    <cellStyle name="Normální 21 6 3 4 4" xfId="14891"/>
    <cellStyle name="Normální 21 6 3 5" xfId="6181"/>
    <cellStyle name="Normální 21 6 3 5 2" xfId="9375"/>
    <cellStyle name="Normální 21 6 3 5 2 2" xfId="16643"/>
    <cellStyle name="Normální 21 6 3 5 3" xfId="12433"/>
    <cellStyle name="Normální 21 6 3 5 4" xfId="15491"/>
    <cellStyle name="Normální 21 6 3 6" xfId="3110"/>
    <cellStyle name="Normální 21 6 3 6 2" xfId="16639"/>
    <cellStyle name="Normální 21 6 3 7" xfId="7144"/>
    <cellStyle name="Normální 21 6 3 8" xfId="10195"/>
    <cellStyle name="Normální 21 6 3 9" xfId="13265"/>
    <cellStyle name="Normální 21 6 4" xfId="1612"/>
    <cellStyle name="Normální 21 6 4 2" xfId="4069"/>
    <cellStyle name="Normální 21 6 4 2 2" xfId="16644"/>
    <cellStyle name="Normální 21 6 4 3" xfId="7467"/>
    <cellStyle name="Normální 21 6 4 4" xfId="10523"/>
    <cellStyle name="Normální 21 6 4 5" xfId="13584"/>
    <cellStyle name="Normální 21 6 5" xfId="4937"/>
    <cellStyle name="Normální 21 6 5 2" xfId="8169"/>
    <cellStyle name="Normální 21 6 5 2 2" xfId="16645"/>
    <cellStyle name="Normální 21 6 5 3" xfId="11227"/>
    <cellStyle name="Normální 21 6 5 4" xfId="14286"/>
    <cellStyle name="Normální 21 6 6" xfId="5564"/>
    <cellStyle name="Normální 21 6 6 2" xfId="8772"/>
    <cellStyle name="Normální 21 6 6 2 2" xfId="16646"/>
    <cellStyle name="Normální 21 6 6 3" xfId="11830"/>
    <cellStyle name="Normální 21 6 6 4" xfId="14888"/>
    <cellStyle name="Normální 21 6 7" xfId="6178"/>
    <cellStyle name="Normální 21 6 7 2" xfId="9372"/>
    <cellStyle name="Normální 21 6 7 2 2" xfId="16647"/>
    <cellStyle name="Normální 21 6 7 3" xfId="12430"/>
    <cellStyle name="Normální 21 6 7 4" xfId="15488"/>
    <cellStyle name="Normální 21 6 8" xfId="2211"/>
    <cellStyle name="Normální 21 6 8 2" xfId="16628"/>
    <cellStyle name="Normální 21 6 9" xfId="6873"/>
    <cellStyle name="Normální 21 7" xfId="680"/>
    <cellStyle name="Normální 21 7 10" xfId="9913"/>
    <cellStyle name="Normální 21 7 11" xfId="12999"/>
    <cellStyle name="Normální 21 7 2" xfId="1282"/>
    <cellStyle name="Normální 21 7 2 10" xfId="13059"/>
    <cellStyle name="Normální 21 7 2 2" xfId="1855"/>
    <cellStyle name="Normální 21 7 2 2 2" xfId="4480"/>
    <cellStyle name="Normální 21 7 2 2 2 2" xfId="7783"/>
    <cellStyle name="Normální 21 7 2 2 2 2 2" xfId="16651"/>
    <cellStyle name="Normální 21 7 2 2 2 3" xfId="10839"/>
    <cellStyle name="Normální 21 7 2 2 2 4" xfId="13900"/>
    <cellStyle name="Normální 21 7 2 2 3" xfId="4943"/>
    <cellStyle name="Normální 21 7 2 2 3 2" xfId="8175"/>
    <cellStyle name="Normální 21 7 2 2 3 2 2" xfId="16652"/>
    <cellStyle name="Normální 21 7 2 2 3 3" xfId="11233"/>
    <cellStyle name="Normální 21 7 2 2 3 4" xfId="14292"/>
    <cellStyle name="Normální 21 7 2 2 4" xfId="5570"/>
    <cellStyle name="Normální 21 7 2 2 4 2" xfId="8778"/>
    <cellStyle name="Normální 21 7 2 2 4 2 2" xfId="16653"/>
    <cellStyle name="Normální 21 7 2 2 4 3" xfId="11836"/>
    <cellStyle name="Normální 21 7 2 2 4 4" xfId="14894"/>
    <cellStyle name="Normální 21 7 2 2 5" xfId="6184"/>
    <cellStyle name="Normální 21 7 2 2 5 2" xfId="9378"/>
    <cellStyle name="Normální 21 7 2 2 5 2 2" xfId="16654"/>
    <cellStyle name="Normální 21 7 2 2 5 3" xfId="12436"/>
    <cellStyle name="Normální 21 7 2 2 5 4" xfId="15494"/>
    <cellStyle name="Normální 21 7 2 2 6" xfId="3113"/>
    <cellStyle name="Normální 21 7 2 2 6 2" xfId="16650"/>
    <cellStyle name="Normální 21 7 2 2 7" xfId="7147"/>
    <cellStyle name="Normální 21 7 2 2 8" xfId="10198"/>
    <cellStyle name="Normální 21 7 2 2 9" xfId="13268"/>
    <cellStyle name="Normální 21 7 2 3" xfId="4264"/>
    <cellStyle name="Normální 21 7 2 3 2" xfId="7593"/>
    <cellStyle name="Normální 21 7 2 3 2 2" xfId="16655"/>
    <cellStyle name="Normální 21 7 2 3 3" xfId="10649"/>
    <cellStyle name="Normální 21 7 2 3 4" xfId="13710"/>
    <cellStyle name="Normální 21 7 2 4" xfId="4942"/>
    <cellStyle name="Normální 21 7 2 4 2" xfId="8174"/>
    <cellStyle name="Normální 21 7 2 4 2 2" xfId="16656"/>
    <cellStyle name="Normální 21 7 2 4 3" xfId="11232"/>
    <cellStyle name="Normální 21 7 2 4 4" xfId="14291"/>
    <cellStyle name="Normální 21 7 2 5" xfId="5569"/>
    <cellStyle name="Normální 21 7 2 5 2" xfId="8777"/>
    <cellStyle name="Normální 21 7 2 5 2 2" xfId="16657"/>
    <cellStyle name="Normální 21 7 2 5 3" xfId="11835"/>
    <cellStyle name="Normální 21 7 2 5 4" xfId="14893"/>
    <cellStyle name="Normální 21 7 2 6" xfId="6183"/>
    <cellStyle name="Normální 21 7 2 6 2" xfId="9377"/>
    <cellStyle name="Normální 21 7 2 6 2 2" xfId="16658"/>
    <cellStyle name="Normální 21 7 2 6 3" xfId="12435"/>
    <cellStyle name="Normální 21 7 2 6 4" xfId="15493"/>
    <cellStyle name="Normální 21 7 2 7" xfId="2530"/>
    <cellStyle name="Normální 21 7 2 7 2" xfId="16649"/>
    <cellStyle name="Normální 21 7 2 8" xfId="6933"/>
    <cellStyle name="Normální 21 7 2 9" xfId="9974"/>
    <cellStyle name="Normální 21 7 3" xfId="1592"/>
    <cellStyle name="Normální 21 7 3 2" xfId="4479"/>
    <cellStyle name="Normální 21 7 3 2 2" xfId="7782"/>
    <cellStyle name="Normální 21 7 3 2 2 2" xfId="16660"/>
    <cellStyle name="Normální 21 7 3 2 3" xfId="10838"/>
    <cellStyle name="Normální 21 7 3 2 4" xfId="13899"/>
    <cellStyle name="Normální 21 7 3 3" xfId="4944"/>
    <cellStyle name="Normální 21 7 3 3 2" xfId="8176"/>
    <cellStyle name="Normální 21 7 3 3 2 2" xfId="16661"/>
    <cellStyle name="Normální 21 7 3 3 3" xfId="11234"/>
    <cellStyle name="Normální 21 7 3 3 4" xfId="14293"/>
    <cellStyle name="Normální 21 7 3 4" xfId="5571"/>
    <cellStyle name="Normální 21 7 3 4 2" xfId="8779"/>
    <cellStyle name="Normální 21 7 3 4 2 2" xfId="16662"/>
    <cellStyle name="Normální 21 7 3 4 3" xfId="11837"/>
    <cellStyle name="Normální 21 7 3 4 4" xfId="14895"/>
    <cellStyle name="Normální 21 7 3 5" xfId="6185"/>
    <cellStyle name="Normální 21 7 3 5 2" xfId="9379"/>
    <cellStyle name="Normální 21 7 3 5 2 2" xfId="16663"/>
    <cellStyle name="Normální 21 7 3 5 3" xfId="12437"/>
    <cellStyle name="Normální 21 7 3 5 4" xfId="15495"/>
    <cellStyle name="Normální 21 7 3 6" xfId="3112"/>
    <cellStyle name="Normální 21 7 3 6 2" xfId="16659"/>
    <cellStyle name="Normální 21 7 3 7" xfId="7146"/>
    <cellStyle name="Normální 21 7 3 8" xfId="10197"/>
    <cellStyle name="Normální 21 7 3 9" xfId="13267"/>
    <cellStyle name="Normální 21 7 4" xfId="4070"/>
    <cellStyle name="Normální 21 7 4 2" xfId="7468"/>
    <cellStyle name="Normální 21 7 4 2 2" xfId="16664"/>
    <cellStyle name="Normální 21 7 4 3" xfId="10524"/>
    <cellStyle name="Normální 21 7 4 4" xfId="13585"/>
    <cellStyle name="Normální 21 7 5" xfId="4941"/>
    <cellStyle name="Normální 21 7 5 2" xfId="8173"/>
    <cellStyle name="Normální 21 7 5 2 2" xfId="16665"/>
    <cellStyle name="Normální 21 7 5 3" xfId="11231"/>
    <cellStyle name="Normální 21 7 5 4" xfId="14290"/>
    <cellStyle name="Normální 21 7 6" xfId="5568"/>
    <cellStyle name="Normální 21 7 6 2" xfId="8776"/>
    <cellStyle name="Normální 21 7 6 2 2" xfId="16666"/>
    <cellStyle name="Normální 21 7 6 3" xfId="11834"/>
    <cellStyle name="Normální 21 7 6 4" xfId="14892"/>
    <cellStyle name="Normální 21 7 7" xfId="6182"/>
    <cellStyle name="Normální 21 7 7 2" xfId="9376"/>
    <cellStyle name="Normální 21 7 7 2 2" xfId="16667"/>
    <cellStyle name="Normální 21 7 7 3" xfId="12434"/>
    <cellStyle name="Normální 21 7 7 4" xfId="15492"/>
    <cellStyle name="Normální 21 7 8" xfId="2212"/>
    <cellStyle name="Normální 21 7 8 2" xfId="16648"/>
    <cellStyle name="Normální 21 7 9" xfId="6874"/>
    <cellStyle name="Normální 21 8" xfId="765"/>
    <cellStyle name="Normální 21 8 10" xfId="9914"/>
    <cellStyle name="Normální 21 8 11" xfId="13000"/>
    <cellStyle name="Normální 21 8 2" xfId="1296"/>
    <cellStyle name="Normální 21 8 2 10" xfId="13060"/>
    <cellStyle name="Normální 21 8 2 2" xfId="1869"/>
    <cellStyle name="Normální 21 8 2 2 2" xfId="4482"/>
    <cellStyle name="Normální 21 8 2 2 2 2" xfId="7785"/>
    <cellStyle name="Normální 21 8 2 2 2 2 2" xfId="16671"/>
    <cellStyle name="Normální 21 8 2 2 2 3" xfId="10841"/>
    <cellStyle name="Normální 21 8 2 2 2 4" xfId="13902"/>
    <cellStyle name="Normální 21 8 2 2 3" xfId="4947"/>
    <cellStyle name="Normální 21 8 2 2 3 2" xfId="8179"/>
    <cellStyle name="Normální 21 8 2 2 3 2 2" xfId="16672"/>
    <cellStyle name="Normální 21 8 2 2 3 3" xfId="11237"/>
    <cellStyle name="Normální 21 8 2 2 3 4" xfId="14296"/>
    <cellStyle name="Normální 21 8 2 2 4" xfId="5574"/>
    <cellStyle name="Normální 21 8 2 2 4 2" xfId="8782"/>
    <cellStyle name="Normální 21 8 2 2 4 2 2" xfId="16673"/>
    <cellStyle name="Normální 21 8 2 2 4 3" xfId="11840"/>
    <cellStyle name="Normální 21 8 2 2 4 4" xfId="14898"/>
    <cellStyle name="Normální 21 8 2 2 5" xfId="6188"/>
    <cellStyle name="Normální 21 8 2 2 5 2" xfId="9382"/>
    <cellStyle name="Normální 21 8 2 2 5 2 2" xfId="16674"/>
    <cellStyle name="Normální 21 8 2 2 5 3" xfId="12440"/>
    <cellStyle name="Normální 21 8 2 2 5 4" xfId="15498"/>
    <cellStyle name="Normální 21 8 2 2 6" xfId="3115"/>
    <cellStyle name="Normální 21 8 2 2 6 2" xfId="16670"/>
    <cellStyle name="Normální 21 8 2 2 7" xfId="7149"/>
    <cellStyle name="Normální 21 8 2 2 8" xfId="10200"/>
    <cellStyle name="Normální 21 8 2 2 9" xfId="13270"/>
    <cellStyle name="Normální 21 8 2 3" xfId="4265"/>
    <cellStyle name="Normální 21 8 2 3 2" xfId="7594"/>
    <cellStyle name="Normální 21 8 2 3 2 2" xfId="16675"/>
    <cellStyle name="Normální 21 8 2 3 3" xfId="10650"/>
    <cellStyle name="Normální 21 8 2 3 4" xfId="13711"/>
    <cellStyle name="Normální 21 8 2 4" xfId="4946"/>
    <cellStyle name="Normální 21 8 2 4 2" xfId="8178"/>
    <cellStyle name="Normální 21 8 2 4 2 2" xfId="16676"/>
    <cellStyle name="Normální 21 8 2 4 3" xfId="11236"/>
    <cellStyle name="Normální 21 8 2 4 4" xfId="14295"/>
    <cellStyle name="Normální 21 8 2 5" xfId="5573"/>
    <cellStyle name="Normální 21 8 2 5 2" xfId="8781"/>
    <cellStyle name="Normální 21 8 2 5 2 2" xfId="16677"/>
    <cellStyle name="Normální 21 8 2 5 3" xfId="11839"/>
    <cellStyle name="Normální 21 8 2 5 4" xfId="14897"/>
    <cellStyle name="Normální 21 8 2 6" xfId="6187"/>
    <cellStyle name="Normální 21 8 2 6 2" xfId="9381"/>
    <cellStyle name="Normální 21 8 2 6 2 2" xfId="16678"/>
    <cellStyle name="Normální 21 8 2 6 3" xfId="12439"/>
    <cellStyle name="Normální 21 8 2 6 4" xfId="15497"/>
    <cellStyle name="Normální 21 8 2 7" xfId="2531"/>
    <cellStyle name="Normální 21 8 2 7 2" xfId="16669"/>
    <cellStyle name="Normální 21 8 2 8" xfId="6934"/>
    <cellStyle name="Normální 21 8 2 9" xfId="9975"/>
    <cellStyle name="Normální 21 8 3" xfId="1608"/>
    <cellStyle name="Normální 21 8 3 2" xfId="4481"/>
    <cellStyle name="Normální 21 8 3 2 2" xfId="7784"/>
    <cellStyle name="Normální 21 8 3 2 2 2" xfId="16680"/>
    <cellStyle name="Normální 21 8 3 2 3" xfId="10840"/>
    <cellStyle name="Normální 21 8 3 2 4" xfId="13901"/>
    <cellStyle name="Normální 21 8 3 3" xfId="4948"/>
    <cellStyle name="Normální 21 8 3 3 2" xfId="8180"/>
    <cellStyle name="Normální 21 8 3 3 2 2" xfId="16681"/>
    <cellStyle name="Normální 21 8 3 3 3" xfId="11238"/>
    <cellStyle name="Normální 21 8 3 3 4" xfId="14297"/>
    <cellStyle name="Normální 21 8 3 4" xfId="5575"/>
    <cellStyle name="Normální 21 8 3 4 2" xfId="8783"/>
    <cellStyle name="Normální 21 8 3 4 2 2" xfId="16682"/>
    <cellStyle name="Normální 21 8 3 4 3" xfId="11841"/>
    <cellStyle name="Normální 21 8 3 4 4" xfId="14899"/>
    <cellStyle name="Normální 21 8 3 5" xfId="6189"/>
    <cellStyle name="Normální 21 8 3 5 2" xfId="9383"/>
    <cellStyle name="Normální 21 8 3 5 2 2" xfId="16683"/>
    <cellStyle name="Normální 21 8 3 5 3" xfId="12441"/>
    <cellStyle name="Normální 21 8 3 5 4" xfId="15499"/>
    <cellStyle name="Normální 21 8 3 6" xfId="3114"/>
    <cellStyle name="Normální 21 8 3 6 2" xfId="16679"/>
    <cellStyle name="Normální 21 8 3 7" xfId="7148"/>
    <cellStyle name="Normální 21 8 3 8" xfId="10199"/>
    <cellStyle name="Normální 21 8 3 9" xfId="13269"/>
    <cellStyle name="Normální 21 8 4" xfId="4071"/>
    <cellStyle name="Normální 21 8 4 2" xfId="7469"/>
    <cellStyle name="Normální 21 8 4 2 2" xfId="16684"/>
    <cellStyle name="Normální 21 8 4 3" xfId="10525"/>
    <cellStyle name="Normální 21 8 4 4" xfId="13586"/>
    <cellStyle name="Normální 21 8 5" xfId="4945"/>
    <cellStyle name="Normální 21 8 5 2" xfId="8177"/>
    <cellStyle name="Normální 21 8 5 2 2" xfId="16685"/>
    <cellStyle name="Normální 21 8 5 3" xfId="11235"/>
    <cellStyle name="Normální 21 8 5 4" xfId="14294"/>
    <cellStyle name="Normální 21 8 6" xfId="5572"/>
    <cellStyle name="Normální 21 8 6 2" xfId="8780"/>
    <cellStyle name="Normální 21 8 6 2 2" xfId="16686"/>
    <cellStyle name="Normální 21 8 6 3" xfId="11838"/>
    <cellStyle name="Normální 21 8 6 4" xfId="14896"/>
    <cellStyle name="Normální 21 8 7" xfId="6186"/>
    <cellStyle name="Normální 21 8 7 2" xfId="9380"/>
    <cellStyle name="Normální 21 8 7 2 2" xfId="16687"/>
    <cellStyle name="Normální 21 8 7 3" xfId="12438"/>
    <cellStyle name="Normální 21 8 7 4" xfId="15496"/>
    <cellStyle name="Normální 21 8 8" xfId="2213"/>
    <cellStyle name="Normální 21 8 8 2" xfId="16668"/>
    <cellStyle name="Normální 21 8 9" xfId="6875"/>
    <cellStyle name="Normální 21 9" xfId="678"/>
    <cellStyle name="Normální 21 9 10" xfId="9915"/>
    <cellStyle name="Normální 21 9 11" xfId="13001"/>
    <cellStyle name="Normální 21 9 2" xfId="1281"/>
    <cellStyle name="Normální 21 9 2 10" xfId="13061"/>
    <cellStyle name="Normální 21 9 2 2" xfId="1854"/>
    <cellStyle name="Normální 21 9 2 2 2" xfId="4484"/>
    <cellStyle name="Normální 21 9 2 2 2 2" xfId="7787"/>
    <cellStyle name="Normální 21 9 2 2 2 2 2" xfId="16691"/>
    <cellStyle name="Normální 21 9 2 2 2 3" xfId="10843"/>
    <cellStyle name="Normální 21 9 2 2 2 4" xfId="13904"/>
    <cellStyle name="Normální 21 9 2 2 3" xfId="4951"/>
    <cellStyle name="Normální 21 9 2 2 3 2" xfId="8183"/>
    <cellStyle name="Normální 21 9 2 2 3 2 2" xfId="16692"/>
    <cellStyle name="Normální 21 9 2 2 3 3" xfId="11241"/>
    <cellStyle name="Normální 21 9 2 2 3 4" xfId="14300"/>
    <cellStyle name="Normální 21 9 2 2 4" xfId="5578"/>
    <cellStyle name="Normální 21 9 2 2 4 2" xfId="8786"/>
    <cellStyle name="Normální 21 9 2 2 4 2 2" xfId="16693"/>
    <cellStyle name="Normální 21 9 2 2 4 3" xfId="11844"/>
    <cellStyle name="Normální 21 9 2 2 4 4" xfId="14902"/>
    <cellStyle name="Normální 21 9 2 2 5" xfId="6192"/>
    <cellStyle name="Normální 21 9 2 2 5 2" xfId="9386"/>
    <cellStyle name="Normální 21 9 2 2 5 2 2" xfId="16694"/>
    <cellStyle name="Normální 21 9 2 2 5 3" xfId="12444"/>
    <cellStyle name="Normální 21 9 2 2 5 4" xfId="15502"/>
    <cellStyle name="Normální 21 9 2 2 6" xfId="3117"/>
    <cellStyle name="Normální 21 9 2 2 6 2" xfId="16690"/>
    <cellStyle name="Normální 21 9 2 2 7" xfId="7151"/>
    <cellStyle name="Normální 21 9 2 2 8" xfId="10202"/>
    <cellStyle name="Normální 21 9 2 2 9" xfId="13272"/>
    <cellStyle name="Normální 21 9 2 3" xfId="4266"/>
    <cellStyle name="Normální 21 9 2 3 2" xfId="7595"/>
    <cellStyle name="Normální 21 9 2 3 2 2" xfId="16695"/>
    <cellStyle name="Normální 21 9 2 3 3" xfId="10651"/>
    <cellStyle name="Normální 21 9 2 3 4" xfId="13712"/>
    <cellStyle name="Normální 21 9 2 4" xfId="4950"/>
    <cellStyle name="Normální 21 9 2 4 2" xfId="8182"/>
    <cellStyle name="Normální 21 9 2 4 2 2" xfId="16696"/>
    <cellStyle name="Normální 21 9 2 4 3" xfId="11240"/>
    <cellStyle name="Normální 21 9 2 4 4" xfId="14299"/>
    <cellStyle name="Normální 21 9 2 5" xfId="5577"/>
    <cellStyle name="Normální 21 9 2 5 2" xfId="8785"/>
    <cellStyle name="Normální 21 9 2 5 2 2" xfId="16697"/>
    <cellStyle name="Normální 21 9 2 5 3" xfId="11843"/>
    <cellStyle name="Normální 21 9 2 5 4" xfId="14901"/>
    <cellStyle name="Normální 21 9 2 6" xfId="6191"/>
    <cellStyle name="Normální 21 9 2 6 2" xfId="9385"/>
    <cellStyle name="Normální 21 9 2 6 2 2" xfId="16698"/>
    <cellStyle name="Normální 21 9 2 6 3" xfId="12443"/>
    <cellStyle name="Normální 21 9 2 6 4" xfId="15501"/>
    <cellStyle name="Normální 21 9 2 7" xfId="2532"/>
    <cellStyle name="Normální 21 9 2 7 2" xfId="16689"/>
    <cellStyle name="Normální 21 9 2 8" xfId="6935"/>
    <cellStyle name="Normální 21 9 2 9" xfId="9976"/>
    <cellStyle name="Normální 21 9 3" xfId="1591"/>
    <cellStyle name="Normální 21 9 3 2" xfId="4483"/>
    <cellStyle name="Normální 21 9 3 2 2" xfId="7786"/>
    <cellStyle name="Normální 21 9 3 2 2 2" xfId="16700"/>
    <cellStyle name="Normální 21 9 3 2 3" xfId="10842"/>
    <cellStyle name="Normální 21 9 3 2 4" xfId="13903"/>
    <cellStyle name="Normální 21 9 3 3" xfId="4952"/>
    <cellStyle name="Normální 21 9 3 3 2" xfId="8184"/>
    <cellStyle name="Normální 21 9 3 3 2 2" xfId="16701"/>
    <cellStyle name="Normální 21 9 3 3 3" xfId="11242"/>
    <cellStyle name="Normální 21 9 3 3 4" xfId="14301"/>
    <cellStyle name="Normální 21 9 3 4" xfId="5579"/>
    <cellStyle name="Normální 21 9 3 4 2" xfId="8787"/>
    <cellStyle name="Normální 21 9 3 4 2 2" xfId="16702"/>
    <cellStyle name="Normální 21 9 3 4 3" xfId="11845"/>
    <cellStyle name="Normální 21 9 3 4 4" xfId="14903"/>
    <cellStyle name="Normální 21 9 3 5" xfId="6193"/>
    <cellStyle name="Normální 21 9 3 5 2" xfId="9387"/>
    <cellStyle name="Normální 21 9 3 5 2 2" xfId="16703"/>
    <cellStyle name="Normální 21 9 3 5 3" xfId="12445"/>
    <cellStyle name="Normální 21 9 3 5 4" xfId="15503"/>
    <cellStyle name="Normální 21 9 3 6" xfId="3116"/>
    <cellStyle name="Normální 21 9 3 6 2" xfId="16699"/>
    <cellStyle name="Normální 21 9 3 7" xfId="7150"/>
    <cellStyle name="Normální 21 9 3 8" xfId="10201"/>
    <cellStyle name="Normální 21 9 3 9" xfId="13271"/>
    <cellStyle name="Normální 21 9 4" xfId="4072"/>
    <cellStyle name="Normální 21 9 4 2" xfId="7470"/>
    <cellStyle name="Normální 21 9 4 2 2" xfId="16704"/>
    <cellStyle name="Normální 21 9 4 3" xfId="10526"/>
    <cellStyle name="Normální 21 9 4 4" xfId="13587"/>
    <cellStyle name="Normální 21 9 5" xfId="4949"/>
    <cellStyle name="Normální 21 9 5 2" xfId="8181"/>
    <cellStyle name="Normální 21 9 5 2 2" xfId="16705"/>
    <cellStyle name="Normální 21 9 5 3" xfId="11239"/>
    <cellStyle name="Normální 21 9 5 4" xfId="14298"/>
    <cellStyle name="Normální 21 9 6" xfId="5576"/>
    <cellStyle name="Normální 21 9 6 2" xfId="8784"/>
    <cellStyle name="Normální 21 9 6 2 2" xfId="16706"/>
    <cellStyle name="Normální 21 9 6 3" xfId="11842"/>
    <cellStyle name="Normální 21 9 6 4" xfId="14900"/>
    <cellStyle name="Normální 21 9 7" xfId="6190"/>
    <cellStyle name="Normální 21 9 7 2" xfId="9384"/>
    <cellStyle name="Normální 21 9 7 2 2" xfId="16707"/>
    <cellStyle name="Normální 21 9 7 3" xfId="12442"/>
    <cellStyle name="Normální 21 9 7 4" xfId="15500"/>
    <cellStyle name="Normální 21 9 8" xfId="2214"/>
    <cellStyle name="Normální 21 9 8 2" xfId="16688"/>
    <cellStyle name="Normální 21 9 9" xfId="6876"/>
    <cellStyle name="Normální 22" xfId="340"/>
    <cellStyle name="Normální 22 10" xfId="769"/>
    <cellStyle name="Normální 22 10 10" xfId="9917"/>
    <cellStyle name="Normální 22 10 11" xfId="13003"/>
    <cellStyle name="Normální 22 10 2" xfId="1299"/>
    <cellStyle name="Normální 22 10 2 10" xfId="13063"/>
    <cellStyle name="Normální 22 10 2 2" xfId="1872"/>
    <cellStyle name="Normální 22 10 2 2 2" xfId="4487"/>
    <cellStyle name="Normální 22 10 2 2 2 2" xfId="7790"/>
    <cellStyle name="Normální 22 10 2 2 2 2 2" xfId="16711"/>
    <cellStyle name="Normální 22 10 2 2 2 3" xfId="10846"/>
    <cellStyle name="Normální 22 10 2 2 2 4" xfId="13907"/>
    <cellStyle name="Normální 22 10 2 2 3" xfId="4956"/>
    <cellStyle name="Normální 22 10 2 2 3 2" xfId="8188"/>
    <cellStyle name="Normální 22 10 2 2 3 2 2" xfId="16712"/>
    <cellStyle name="Normální 22 10 2 2 3 3" xfId="11246"/>
    <cellStyle name="Normální 22 10 2 2 3 4" xfId="14305"/>
    <cellStyle name="Normální 22 10 2 2 4" xfId="5583"/>
    <cellStyle name="Normální 22 10 2 2 4 2" xfId="8791"/>
    <cellStyle name="Normální 22 10 2 2 4 2 2" xfId="16713"/>
    <cellStyle name="Normální 22 10 2 2 4 3" xfId="11849"/>
    <cellStyle name="Normální 22 10 2 2 4 4" xfId="14907"/>
    <cellStyle name="Normální 22 10 2 2 5" xfId="6197"/>
    <cellStyle name="Normální 22 10 2 2 5 2" xfId="9391"/>
    <cellStyle name="Normální 22 10 2 2 5 2 2" xfId="16714"/>
    <cellStyle name="Normální 22 10 2 2 5 3" xfId="12449"/>
    <cellStyle name="Normální 22 10 2 2 5 4" xfId="15507"/>
    <cellStyle name="Normální 22 10 2 2 6" xfId="3120"/>
    <cellStyle name="Normální 22 10 2 2 6 2" xfId="16710"/>
    <cellStyle name="Normální 22 10 2 2 7" xfId="7154"/>
    <cellStyle name="Normální 22 10 2 2 8" xfId="10205"/>
    <cellStyle name="Normální 22 10 2 2 9" xfId="13275"/>
    <cellStyle name="Normální 22 10 2 3" xfId="4268"/>
    <cellStyle name="Normální 22 10 2 3 2" xfId="7597"/>
    <cellStyle name="Normální 22 10 2 3 2 2" xfId="16715"/>
    <cellStyle name="Normální 22 10 2 3 3" xfId="10653"/>
    <cellStyle name="Normální 22 10 2 3 4" xfId="13714"/>
    <cellStyle name="Normální 22 10 2 4" xfId="4955"/>
    <cellStyle name="Normální 22 10 2 4 2" xfId="8187"/>
    <cellStyle name="Normální 22 10 2 4 2 2" xfId="16716"/>
    <cellStyle name="Normální 22 10 2 4 3" xfId="11245"/>
    <cellStyle name="Normální 22 10 2 4 4" xfId="14304"/>
    <cellStyle name="Normální 22 10 2 5" xfId="5582"/>
    <cellStyle name="Normální 22 10 2 5 2" xfId="8790"/>
    <cellStyle name="Normální 22 10 2 5 2 2" xfId="16717"/>
    <cellStyle name="Normální 22 10 2 5 3" xfId="11848"/>
    <cellStyle name="Normální 22 10 2 5 4" xfId="14906"/>
    <cellStyle name="Normální 22 10 2 6" xfId="6196"/>
    <cellStyle name="Normální 22 10 2 6 2" xfId="9390"/>
    <cellStyle name="Normální 22 10 2 6 2 2" xfId="16718"/>
    <cellStyle name="Normální 22 10 2 6 3" xfId="12448"/>
    <cellStyle name="Normální 22 10 2 6 4" xfId="15506"/>
    <cellStyle name="Normální 22 10 2 7" xfId="2534"/>
    <cellStyle name="Normální 22 10 2 7 2" xfId="16709"/>
    <cellStyle name="Normální 22 10 2 8" xfId="6937"/>
    <cellStyle name="Normální 22 10 2 9" xfId="9978"/>
    <cellStyle name="Normální 22 10 3" xfId="1611"/>
    <cellStyle name="Normální 22 10 3 2" xfId="4486"/>
    <cellStyle name="Normální 22 10 3 2 2" xfId="7789"/>
    <cellStyle name="Normální 22 10 3 2 2 2" xfId="16720"/>
    <cellStyle name="Normální 22 10 3 2 3" xfId="10845"/>
    <cellStyle name="Normální 22 10 3 2 4" xfId="13906"/>
    <cellStyle name="Normální 22 10 3 3" xfId="4957"/>
    <cellStyle name="Normální 22 10 3 3 2" xfId="8189"/>
    <cellStyle name="Normální 22 10 3 3 2 2" xfId="16721"/>
    <cellStyle name="Normální 22 10 3 3 3" xfId="11247"/>
    <cellStyle name="Normální 22 10 3 3 4" xfId="14306"/>
    <cellStyle name="Normální 22 10 3 4" xfId="5584"/>
    <cellStyle name="Normální 22 10 3 4 2" xfId="8792"/>
    <cellStyle name="Normální 22 10 3 4 2 2" xfId="16722"/>
    <cellStyle name="Normální 22 10 3 4 3" xfId="11850"/>
    <cellStyle name="Normální 22 10 3 4 4" xfId="14908"/>
    <cellStyle name="Normální 22 10 3 5" xfId="6198"/>
    <cellStyle name="Normální 22 10 3 5 2" xfId="9392"/>
    <cellStyle name="Normální 22 10 3 5 2 2" xfId="16723"/>
    <cellStyle name="Normální 22 10 3 5 3" xfId="12450"/>
    <cellStyle name="Normální 22 10 3 5 4" xfId="15508"/>
    <cellStyle name="Normální 22 10 3 6" xfId="3119"/>
    <cellStyle name="Normální 22 10 3 6 2" xfId="16719"/>
    <cellStyle name="Normální 22 10 3 7" xfId="7153"/>
    <cellStyle name="Normální 22 10 3 8" xfId="10204"/>
    <cellStyle name="Normální 22 10 3 9" xfId="13274"/>
    <cellStyle name="Normální 22 10 4" xfId="4073"/>
    <cellStyle name="Normální 22 10 4 2" xfId="7471"/>
    <cellStyle name="Normální 22 10 4 2 2" xfId="16724"/>
    <cellStyle name="Normální 22 10 4 3" xfId="10527"/>
    <cellStyle name="Normální 22 10 4 4" xfId="13588"/>
    <cellStyle name="Normální 22 10 5" xfId="4954"/>
    <cellStyle name="Normální 22 10 5 2" xfId="8186"/>
    <cellStyle name="Normální 22 10 5 2 2" xfId="16725"/>
    <cellStyle name="Normální 22 10 5 3" xfId="11244"/>
    <cellStyle name="Normální 22 10 5 4" xfId="14303"/>
    <cellStyle name="Normální 22 10 6" xfId="5581"/>
    <cellStyle name="Normální 22 10 6 2" xfId="8789"/>
    <cellStyle name="Normální 22 10 6 2 2" xfId="16726"/>
    <cellStyle name="Normální 22 10 6 3" xfId="11847"/>
    <cellStyle name="Normální 22 10 6 4" xfId="14905"/>
    <cellStyle name="Normální 22 10 7" xfId="6195"/>
    <cellStyle name="Normální 22 10 7 2" xfId="9389"/>
    <cellStyle name="Normální 22 10 7 2 2" xfId="16727"/>
    <cellStyle name="Normální 22 10 7 3" xfId="12447"/>
    <cellStyle name="Normální 22 10 7 4" xfId="15505"/>
    <cellStyle name="Normální 22 10 8" xfId="2216"/>
    <cellStyle name="Normální 22 10 8 2" xfId="16708"/>
    <cellStyle name="Normální 22 10 9" xfId="6878"/>
    <cellStyle name="Normální 22 11" xfId="938"/>
    <cellStyle name="Normální 22 11 2" xfId="1355"/>
    <cellStyle name="Normální 22 11 2 2" xfId="1911"/>
    <cellStyle name="Normální 22 11 2 3" xfId="3378"/>
    <cellStyle name="Normální 22 11 3" xfId="1652"/>
    <cellStyle name="Normální 22 11 3 2" xfId="4436"/>
    <cellStyle name="Normální 22 11 3 2 2" xfId="7739"/>
    <cellStyle name="Normální 22 11 3 2 2 2" xfId="16729"/>
    <cellStyle name="Normální 22 11 3 2 3" xfId="10795"/>
    <cellStyle name="Normální 22 11 3 2 4" xfId="13856"/>
    <cellStyle name="Normální 22 11 3 3" xfId="4958"/>
    <cellStyle name="Normální 22 11 3 3 2" xfId="8190"/>
    <cellStyle name="Normální 22 11 3 3 2 2" xfId="16730"/>
    <cellStyle name="Normální 22 11 3 3 3" xfId="11248"/>
    <cellStyle name="Normální 22 11 3 3 4" xfId="14307"/>
    <cellStyle name="Normální 22 11 3 4" xfId="5585"/>
    <cellStyle name="Normální 22 11 3 4 2" xfId="8793"/>
    <cellStyle name="Normální 22 11 3 4 2 2" xfId="16731"/>
    <cellStyle name="Normální 22 11 3 4 3" xfId="11851"/>
    <cellStyle name="Normální 22 11 3 4 4" xfId="14909"/>
    <cellStyle name="Normální 22 11 3 5" xfId="6199"/>
    <cellStyle name="Normální 22 11 3 5 2" xfId="9393"/>
    <cellStyle name="Normální 22 11 3 5 2 2" xfId="16732"/>
    <cellStyle name="Normální 22 11 3 5 3" xfId="12451"/>
    <cellStyle name="Normální 22 11 3 5 4" xfId="15509"/>
    <cellStyle name="Normální 22 11 3 6" xfId="3052"/>
    <cellStyle name="Normální 22 11 3 6 2" xfId="16728"/>
    <cellStyle name="Normální 22 11 3 7" xfId="7103"/>
    <cellStyle name="Normální 22 11 3 8" xfId="10153"/>
    <cellStyle name="Normální 22 11 3 9" xfId="13224"/>
    <cellStyle name="Normální 22 11 4" xfId="2217"/>
    <cellStyle name="Normální 22 12" xfId="1010"/>
    <cellStyle name="Normální 22 12 10" xfId="13002"/>
    <cellStyle name="Normální 22 12 2" xfId="1390"/>
    <cellStyle name="Normální 22 12 2 10" xfId="13159"/>
    <cellStyle name="Normální 22 12 2 2" xfId="1946"/>
    <cellStyle name="Normální 22 12 2 2 2" xfId="4490"/>
    <cellStyle name="Normální 22 12 2 2 2 2" xfId="7793"/>
    <cellStyle name="Normální 22 12 2 2 2 2 2" xfId="16736"/>
    <cellStyle name="Normální 22 12 2 2 2 3" xfId="10849"/>
    <cellStyle name="Normální 22 12 2 2 2 4" xfId="13910"/>
    <cellStyle name="Normální 22 12 2 2 3" xfId="4960"/>
    <cellStyle name="Normální 22 12 2 2 3 2" xfId="8192"/>
    <cellStyle name="Normální 22 12 2 2 3 2 2" xfId="16737"/>
    <cellStyle name="Normální 22 12 2 2 3 3" xfId="11250"/>
    <cellStyle name="Normální 22 12 2 2 3 4" xfId="14309"/>
    <cellStyle name="Normální 22 12 2 2 4" xfId="5588"/>
    <cellStyle name="Normální 22 12 2 2 4 2" xfId="8796"/>
    <cellStyle name="Normální 22 12 2 2 4 2 2" xfId="16738"/>
    <cellStyle name="Normální 22 12 2 2 4 3" xfId="11854"/>
    <cellStyle name="Normální 22 12 2 2 4 4" xfId="14912"/>
    <cellStyle name="Normální 22 12 2 2 5" xfId="6202"/>
    <cellStyle name="Normální 22 12 2 2 5 2" xfId="9396"/>
    <cellStyle name="Normální 22 12 2 2 5 2 2" xfId="16739"/>
    <cellStyle name="Normální 22 12 2 2 5 3" xfId="12454"/>
    <cellStyle name="Normální 22 12 2 2 5 4" xfId="15512"/>
    <cellStyle name="Normální 22 12 2 2 6" xfId="3123"/>
    <cellStyle name="Normální 22 12 2 2 6 2" xfId="16735"/>
    <cellStyle name="Normální 22 12 2 2 7" xfId="7157"/>
    <cellStyle name="Normální 22 12 2 2 8" xfId="10208"/>
    <cellStyle name="Normální 22 12 2 2 9" xfId="13278"/>
    <cellStyle name="Normální 22 12 2 3" xfId="4368"/>
    <cellStyle name="Normální 22 12 2 3 2" xfId="7674"/>
    <cellStyle name="Normální 22 12 2 3 2 2" xfId="16740"/>
    <cellStyle name="Normální 22 12 2 3 3" xfId="10730"/>
    <cellStyle name="Normální 22 12 2 3 4" xfId="13791"/>
    <cellStyle name="Normální 22 12 2 4" xfId="4959"/>
    <cellStyle name="Normální 22 12 2 4 2" xfId="8191"/>
    <cellStyle name="Normální 22 12 2 4 2 2" xfId="16741"/>
    <cellStyle name="Normální 22 12 2 4 3" xfId="11249"/>
    <cellStyle name="Normální 22 12 2 4 4" xfId="14308"/>
    <cellStyle name="Normální 22 12 2 5" xfId="5587"/>
    <cellStyle name="Normální 22 12 2 5 2" xfId="8795"/>
    <cellStyle name="Normální 22 12 2 5 2 2" xfId="16742"/>
    <cellStyle name="Normální 22 12 2 5 3" xfId="11853"/>
    <cellStyle name="Normální 22 12 2 5 4" xfId="14911"/>
    <cellStyle name="Normální 22 12 2 6" xfId="6201"/>
    <cellStyle name="Normální 22 12 2 6 2" xfId="9395"/>
    <cellStyle name="Normální 22 12 2 6 2 2" xfId="16743"/>
    <cellStyle name="Normální 22 12 2 6 3" xfId="12453"/>
    <cellStyle name="Normální 22 12 2 6 4" xfId="15511"/>
    <cellStyle name="Normální 22 12 2 7" xfId="2891"/>
    <cellStyle name="Normální 22 12 2 7 2" xfId="16734"/>
    <cellStyle name="Normální 22 12 2 8" xfId="7035"/>
    <cellStyle name="Normální 22 12 2 9" xfId="10081"/>
    <cellStyle name="Normální 22 12 3" xfId="1688"/>
    <cellStyle name="Normální 22 12 3 2" xfId="2535"/>
    <cellStyle name="Normální 22 12 4" xfId="4195"/>
    <cellStyle name="Normální 22 12 4 2" xfId="7543"/>
    <cellStyle name="Normální 22 12 4 2 2" xfId="16744"/>
    <cellStyle name="Normální 22 12 4 3" xfId="10599"/>
    <cellStyle name="Normální 22 12 4 4" xfId="13660"/>
    <cellStyle name="Normální 22 12 5" xfId="5586"/>
    <cellStyle name="Normální 22 12 5 2" xfId="8794"/>
    <cellStyle name="Normální 22 12 5 2 2" xfId="16745"/>
    <cellStyle name="Normální 22 12 5 3" xfId="11852"/>
    <cellStyle name="Normální 22 12 5 4" xfId="14910"/>
    <cellStyle name="Normální 22 12 6" xfId="6200"/>
    <cellStyle name="Normální 22 12 6 2" xfId="9394"/>
    <cellStyle name="Normální 22 12 6 2 2" xfId="16746"/>
    <cellStyle name="Normální 22 12 6 3" xfId="12452"/>
    <cellStyle name="Normální 22 12 6 4" xfId="15510"/>
    <cellStyle name="Normální 22 12 7" xfId="2215"/>
    <cellStyle name="Normální 22 12 7 2" xfId="16733"/>
    <cellStyle name="Normální 22 12 8" xfId="6877"/>
    <cellStyle name="Normální 22 12 9" xfId="9916"/>
    <cellStyle name="Normální 22 13" xfId="1087"/>
    <cellStyle name="Normální 22 13 10" xfId="13062"/>
    <cellStyle name="Normální 22 13 2" xfId="1426"/>
    <cellStyle name="Normální 22 13 2 2" xfId="1981"/>
    <cellStyle name="Normální 22 13 2 2 2" xfId="4492"/>
    <cellStyle name="Normální 22 13 2 2 2 2" xfId="16749"/>
    <cellStyle name="Normální 22 13 2 2 3" xfId="7795"/>
    <cellStyle name="Normální 22 13 2 2 4" xfId="10851"/>
    <cellStyle name="Normální 22 13 2 2 5" xfId="13912"/>
    <cellStyle name="Normální 22 13 2 3" xfId="4962"/>
    <cellStyle name="Normální 22 13 2 3 2" xfId="8194"/>
    <cellStyle name="Normální 22 13 2 3 2 2" xfId="16750"/>
    <cellStyle name="Normální 22 13 2 3 3" xfId="11252"/>
    <cellStyle name="Normální 22 13 2 3 4" xfId="14311"/>
    <cellStyle name="Normální 22 13 2 4" xfId="5590"/>
    <cellStyle name="Normální 22 13 2 4 2" xfId="8798"/>
    <cellStyle name="Normální 22 13 2 4 2 2" xfId="16751"/>
    <cellStyle name="Normální 22 13 2 4 3" xfId="11856"/>
    <cellStyle name="Normální 22 13 2 4 4" xfId="14914"/>
    <cellStyle name="Normální 22 13 2 5" xfId="6204"/>
    <cellStyle name="Normální 22 13 2 5 2" xfId="9398"/>
    <cellStyle name="Normální 22 13 2 5 2 2" xfId="16752"/>
    <cellStyle name="Normální 22 13 2 5 3" xfId="12456"/>
    <cellStyle name="Normální 22 13 2 5 4" xfId="15514"/>
    <cellStyle name="Normální 22 13 2 6" xfId="3125"/>
    <cellStyle name="Normální 22 13 2 6 2" xfId="16748"/>
    <cellStyle name="Normální 22 13 2 7" xfId="7159"/>
    <cellStyle name="Normální 22 13 2 8" xfId="10210"/>
    <cellStyle name="Normální 22 13 2 9" xfId="13280"/>
    <cellStyle name="Normální 22 13 3" xfId="1723"/>
    <cellStyle name="Normální 22 13 3 2" xfId="4267"/>
    <cellStyle name="Normální 22 13 3 2 2" xfId="16753"/>
    <cellStyle name="Normální 22 13 3 3" xfId="7596"/>
    <cellStyle name="Normální 22 13 3 4" xfId="10652"/>
    <cellStyle name="Normální 22 13 3 5" xfId="13713"/>
    <cellStyle name="Normální 22 13 4" xfId="4961"/>
    <cellStyle name="Normální 22 13 4 2" xfId="8193"/>
    <cellStyle name="Normální 22 13 4 2 2" xfId="16754"/>
    <cellStyle name="Normální 22 13 4 3" xfId="11251"/>
    <cellStyle name="Normální 22 13 4 4" xfId="14310"/>
    <cellStyle name="Normální 22 13 5" xfId="5589"/>
    <cellStyle name="Normální 22 13 5 2" xfId="8797"/>
    <cellStyle name="Normální 22 13 5 2 2" xfId="16755"/>
    <cellStyle name="Normální 22 13 5 3" xfId="11855"/>
    <cellStyle name="Normální 22 13 5 4" xfId="14913"/>
    <cellStyle name="Normální 22 13 6" xfId="6203"/>
    <cellStyle name="Normální 22 13 6 2" xfId="9397"/>
    <cellStyle name="Normální 22 13 6 2 2" xfId="16756"/>
    <cellStyle name="Normální 22 13 6 3" xfId="12455"/>
    <cellStyle name="Normální 22 13 6 4" xfId="15513"/>
    <cellStyle name="Normální 22 13 7" xfId="2533"/>
    <cellStyle name="Normální 22 13 7 2" xfId="16747"/>
    <cellStyle name="Normální 22 13 8" xfId="6936"/>
    <cellStyle name="Normální 22 13 9" xfId="9977"/>
    <cellStyle name="Normální 22 14" xfId="1137"/>
    <cellStyle name="Normální 22 14 2" xfId="1464"/>
    <cellStyle name="Normální 22 14 2 2" xfId="2016"/>
    <cellStyle name="Normální 22 14 2 2 2" xfId="16758"/>
    <cellStyle name="Normální 22 14 2 3" xfId="4485"/>
    <cellStyle name="Normální 22 14 2 4" xfId="7788"/>
    <cellStyle name="Normální 22 14 2 5" xfId="10844"/>
    <cellStyle name="Normální 22 14 2 6" xfId="13905"/>
    <cellStyle name="Normální 22 14 3" xfId="1758"/>
    <cellStyle name="Normální 22 14 3 2" xfId="4963"/>
    <cellStyle name="Normální 22 14 3 2 2" xfId="16759"/>
    <cellStyle name="Normální 22 14 3 3" xfId="8195"/>
    <cellStyle name="Normální 22 14 3 4" xfId="11253"/>
    <cellStyle name="Normální 22 14 3 5" xfId="14312"/>
    <cellStyle name="Normální 22 14 4" xfId="5591"/>
    <cellStyle name="Normální 22 14 4 2" xfId="8799"/>
    <cellStyle name="Normální 22 14 4 2 2" xfId="16760"/>
    <cellStyle name="Normální 22 14 4 3" xfId="11857"/>
    <cellStyle name="Normální 22 14 4 4" xfId="14915"/>
    <cellStyle name="Normální 22 14 5" xfId="6205"/>
    <cellStyle name="Normální 22 14 5 2" xfId="9399"/>
    <cellStyle name="Normální 22 14 5 2 2" xfId="16761"/>
    <cellStyle name="Normální 22 14 5 3" xfId="12457"/>
    <cellStyle name="Normální 22 14 5 4" xfId="15515"/>
    <cellStyle name="Normální 22 14 6" xfId="3118"/>
    <cellStyle name="Normální 22 14 6 2" xfId="16757"/>
    <cellStyle name="Normální 22 14 7" xfId="7152"/>
    <cellStyle name="Normální 22 14 8" xfId="10203"/>
    <cellStyle name="Normální 22 14 9" xfId="13273"/>
    <cellStyle name="Normální 22 15" xfId="1194"/>
    <cellStyle name="Normální 22 15 2" xfId="1500"/>
    <cellStyle name="Normální 22 15 2 2" xfId="2051"/>
    <cellStyle name="Normální 22 15 2 2 2" xfId="16763"/>
    <cellStyle name="Normální 22 15 2 3" xfId="4569"/>
    <cellStyle name="Normální 22 15 2 4" xfId="7872"/>
    <cellStyle name="Normální 22 15 2 5" xfId="10928"/>
    <cellStyle name="Normální 22 15 2 6" xfId="13989"/>
    <cellStyle name="Normální 22 15 3" xfId="1794"/>
    <cellStyle name="Normální 22 15 3 2" xfId="4964"/>
    <cellStyle name="Normální 22 15 3 2 2" xfId="16764"/>
    <cellStyle name="Normální 22 15 3 3" xfId="8196"/>
    <cellStyle name="Normální 22 15 3 4" xfId="11254"/>
    <cellStyle name="Normální 22 15 3 5" xfId="14313"/>
    <cellStyle name="Normální 22 15 4" xfId="5592"/>
    <cellStyle name="Normální 22 15 4 2" xfId="8800"/>
    <cellStyle name="Normální 22 15 4 2 2" xfId="16765"/>
    <cellStyle name="Normální 22 15 4 3" xfId="11858"/>
    <cellStyle name="Normální 22 15 4 4" xfId="14916"/>
    <cellStyle name="Normální 22 15 5" xfId="6206"/>
    <cellStyle name="Normální 22 15 5 2" xfId="9400"/>
    <cellStyle name="Normální 22 15 5 2 2" xfId="16766"/>
    <cellStyle name="Normální 22 15 5 3" xfId="12458"/>
    <cellStyle name="Normální 22 15 5 4" xfId="15516"/>
    <cellStyle name="Normální 22 15 6" xfId="3218"/>
    <cellStyle name="Normální 22 15 6 2" xfId="16762"/>
    <cellStyle name="Normální 22 15 7" xfId="7236"/>
    <cellStyle name="Normální 22 15 8" xfId="10287"/>
    <cellStyle name="Normální 22 15 9" xfId="13357"/>
    <cellStyle name="Normální 22 16" xfId="1246"/>
    <cellStyle name="Normální 22 17" xfId="607"/>
    <cellStyle name="Normální 22 17 2" xfId="4953"/>
    <cellStyle name="Normální 22 17 2 2" xfId="16767"/>
    <cellStyle name="Normální 22 17 3" xfId="8185"/>
    <cellStyle name="Normální 22 17 4" xfId="11243"/>
    <cellStyle name="Normální 22 17 5" xfId="14302"/>
    <cellStyle name="Normální 22 18" xfId="5580"/>
    <cellStyle name="Normální 22 18 2" xfId="8788"/>
    <cellStyle name="Normální 22 18 2 2" xfId="16768"/>
    <cellStyle name="Normální 22 18 3" xfId="11846"/>
    <cellStyle name="Normální 22 18 4" xfId="14904"/>
    <cellStyle name="Normální 22 19" xfId="6194"/>
    <cellStyle name="Normální 22 19 2" xfId="9388"/>
    <cellStyle name="Normální 22 19 2 2" xfId="16769"/>
    <cellStyle name="Normální 22 19 3" xfId="12446"/>
    <cellStyle name="Normální 22 19 4" xfId="15504"/>
    <cellStyle name="normální 22 2" xfId="341"/>
    <cellStyle name="normální 22 2 2" xfId="342"/>
    <cellStyle name="normální 22 2 2 2" xfId="2536"/>
    <cellStyle name="normální 22 2 3" xfId="2537"/>
    <cellStyle name="Normální 22 20" xfId="2119"/>
    <cellStyle name="Normální 22 20 2" xfId="16770"/>
    <cellStyle name="Normální 22 21" xfId="6828"/>
    <cellStyle name="Normální 22 22" xfId="9862"/>
    <cellStyle name="Normální 22 23" xfId="12951"/>
    <cellStyle name="Normální 22 3" xfId="343"/>
    <cellStyle name="Normální 22 3 10" xfId="1557"/>
    <cellStyle name="Normální 22 3 10 2" xfId="4965"/>
    <cellStyle name="Normální 22 3 10 2 2" xfId="16772"/>
    <cellStyle name="Normální 22 3 10 3" xfId="8197"/>
    <cellStyle name="Normální 22 3 10 4" xfId="11255"/>
    <cellStyle name="Normální 22 3 10 5" xfId="14314"/>
    <cellStyle name="Normální 22 3 11" xfId="5593"/>
    <cellStyle name="Normální 22 3 11 2" xfId="8801"/>
    <cellStyle name="Normální 22 3 11 2 2" xfId="16773"/>
    <cellStyle name="Normální 22 3 11 3" xfId="11859"/>
    <cellStyle name="Normální 22 3 11 4" xfId="14917"/>
    <cellStyle name="Normální 22 3 12" xfId="6207"/>
    <cellStyle name="Normální 22 3 12 2" xfId="9401"/>
    <cellStyle name="Normální 22 3 12 2 2" xfId="16774"/>
    <cellStyle name="Normální 22 3 12 3" xfId="12459"/>
    <cellStyle name="Normální 22 3 12 4" xfId="15517"/>
    <cellStyle name="Normální 22 3 13" xfId="2120"/>
    <cellStyle name="Normální 22 3 13 2" xfId="16771"/>
    <cellStyle name="Normální 22 3 14" xfId="6829"/>
    <cellStyle name="Normální 22 3 15" xfId="9863"/>
    <cellStyle name="Normální 22 3 16" xfId="12952"/>
    <cellStyle name="Normální 22 3 2" xfId="790"/>
    <cellStyle name="Normální 22 3 2 10" xfId="9918"/>
    <cellStyle name="Normální 22 3 2 11" xfId="13004"/>
    <cellStyle name="Normální 22 3 2 2" xfId="1303"/>
    <cellStyle name="Normální 22 3 2 2 10" xfId="13160"/>
    <cellStyle name="Normální 22 3 2 2 2" xfId="1876"/>
    <cellStyle name="Normální 22 3 2 2 2 2" xfId="4497"/>
    <cellStyle name="Normální 22 3 2 2 2 2 2" xfId="7800"/>
    <cellStyle name="Normální 22 3 2 2 2 2 2 2" xfId="16778"/>
    <cellStyle name="Normální 22 3 2 2 2 2 3" xfId="10856"/>
    <cellStyle name="Normální 22 3 2 2 2 2 4" xfId="13917"/>
    <cellStyle name="Normální 22 3 2 2 2 3" xfId="4968"/>
    <cellStyle name="Normální 22 3 2 2 2 3 2" xfId="8200"/>
    <cellStyle name="Normální 22 3 2 2 2 3 2 2" xfId="16779"/>
    <cellStyle name="Normální 22 3 2 2 2 3 3" xfId="11258"/>
    <cellStyle name="Normální 22 3 2 2 2 3 4" xfId="14317"/>
    <cellStyle name="Normální 22 3 2 2 2 4" xfId="5596"/>
    <cellStyle name="Normální 22 3 2 2 2 4 2" xfId="8804"/>
    <cellStyle name="Normální 22 3 2 2 2 4 2 2" xfId="16780"/>
    <cellStyle name="Normální 22 3 2 2 2 4 3" xfId="11862"/>
    <cellStyle name="Normální 22 3 2 2 2 4 4" xfId="14920"/>
    <cellStyle name="Normální 22 3 2 2 2 5" xfId="6210"/>
    <cellStyle name="Normální 22 3 2 2 2 5 2" xfId="9404"/>
    <cellStyle name="Normální 22 3 2 2 2 5 2 2" xfId="16781"/>
    <cellStyle name="Normální 22 3 2 2 2 5 3" xfId="12462"/>
    <cellStyle name="Normální 22 3 2 2 2 5 4" xfId="15520"/>
    <cellStyle name="Normální 22 3 2 2 2 6" xfId="3131"/>
    <cellStyle name="Normální 22 3 2 2 2 6 2" xfId="16777"/>
    <cellStyle name="Normální 22 3 2 2 2 7" xfId="7164"/>
    <cellStyle name="Normální 22 3 2 2 2 8" xfId="10215"/>
    <cellStyle name="Normální 22 3 2 2 2 9" xfId="13285"/>
    <cellStyle name="Normální 22 3 2 2 3" xfId="4369"/>
    <cellStyle name="Normální 22 3 2 2 3 2" xfId="7675"/>
    <cellStyle name="Normální 22 3 2 2 3 2 2" xfId="16782"/>
    <cellStyle name="Normální 22 3 2 2 3 3" xfId="10731"/>
    <cellStyle name="Normální 22 3 2 2 3 4" xfId="13792"/>
    <cellStyle name="Normální 22 3 2 2 4" xfId="4967"/>
    <cellStyle name="Normální 22 3 2 2 4 2" xfId="8199"/>
    <cellStyle name="Normální 22 3 2 2 4 2 2" xfId="16783"/>
    <cellStyle name="Normální 22 3 2 2 4 3" xfId="11257"/>
    <cellStyle name="Normální 22 3 2 2 4 4" xfId="14316"/>
    <cellStyle name="Normální 22 3 2 2 5" xfId="5595"/>
    <cellStyle name="Normální 22 3 2 2 5 2" xfId="8803"/>
    <cellStyle name="Normální 22 3 2 2 5 2 2" xfId="16784"/>
    <cellStyle name="Normální 22 3 2 2 5 3" xfId="11861"/>
    <cellStyle name="Normální 22 3 2 2 5 4" xfId="14919"/>
    <cellStyle name="Normální 22 3 2 2 6" xfId="6209"/>
    <cellStyle name="Normální 22 3 2 2 6 2" xfId="9403"/>
    <cellStyle name="Normální 22 3 2 2 6 2 2" xfId="16785"/>
    <cellStyle name="Normální 22 3 2 2 6 3" xfId="12461"/>
    <cellStyle name="Normální 22 3 2 2 6 4" xfId="15519"/>
    <cellStyle name="Normální 22 3 2 2 7" xfId="2892"/>
    <cellStyle name="Normální 22 3 2 2 7 2" xfId="16776"/>
    <cellStyle name="Normální 22 3 2 2 8" xfId="7036"/>
    <cellStyle name="Normální 22 3 2 2 9" xfId="10082"/>
    <cellStyle name="Normální 22 3 2 3" xfId="1615"/>
    <cellStyle name="Normální 22 3 2 3 2" xfId="4496"/>
    <cellStyle name="Normální 22 3 2 3 2 2" xfId="7799"/>
    <cellStyle name="Normální 22 3 2 3 2 2 2" xfId="16787"/>
    <cellStyle name="Normální 22 3 2 3 2 3" xfId="10855"/>
    <cellStyle name="Normální 22 3 2 3 2 4" xfId="13916"/>
    <cellStyle name="Normální 22 3 2 3 3" xfId="4969"/>
    <cellStyle name="Normální 22 3 2 3 3 2" xfId="8201"/>
    <cellStyle name="Normální 22 3 2 3 3 2 2" xfId="16788"/>
    <cellStyle name="Normální 22 3 2 3 3 3" xfId="11259"/>
    <cellStyle name="Normální 22 3 2 3 3 4" xfId="14318"/>
    <cellStyle name="Normální 22 3 2 3 4" xfId="5597"/>
    <cellStyle name="Normální 22 3 2 3 4 2" xfId="8805"/>
    <cellStyle name="Normální 22 3 2 3 4 2 2" xfId="16789"/>
    <cellStyle name="Normální 22 3 2 3 4 3" xfId="11863"/>
    <cellStyle name="Normální 22 3 2 3 4 4" xfId="14921"/>
    <cellStyle name="Normální 22 3 2 3 5" xfId="6211"/>
    <cellStyle name="Normální 22 3 2 3 5 2" xfId="9405"/>
    <cellStyle name="Normální 22 3 2 3 5 2 2" xfId="16790"/>
    <cellStyle name="Normální 22 3 2 3 5 3" xfId="12463"/>
    <cellStyle name="Normální 22 3 2 3 5 4" xfId="15521"/>
    <cellStyle name="Normální 22 3 2 3 6" xfId="3130"/>
    <cellStyle name="Normální 22 3 2 3 6 2" xfId="16786"/>
    <cellStyle name="Normální 22 3 2 3 7" xfId="7163"/>
    <cellStyle name="Normální 22 3 2 3 8" xfId="10214"/>
    <cellStyle name="Normální 22 3 2 3 9" xfId="13284"/>
    <cellStyle name="Normální 22 3 2 4" xfId="4196"/>
    <cellStyle name="Normální 22 3 2 4 2" xfId="7544"/>
    <cellStyle name="Normální 22 3 2 4 2 2" xfId="16791"/>
    <cellStyle name="Normální 22 3 2 4 3" xfId="10600"/>
    <cellStyle name="Normální 22 3 2 4 4" xfId="13661"/>
    <cellStyle name="Normální 22 3 2 5" xfId="4966"/>
    <cellStyle name="Normální 22 3 2 5 2" xfId="8198"/>
    <cellStyle name="Normální 22 3 2 5 2 2" xfId="16792"/>
    <cellStyle name="Normální 22 3 2 5 3" xfId="11256"/>
    <cellStyle name="Normální 22 3 2 5 4" xfId="14315"/>
    <cellStyle name="Normální 22 3 2 6" xfId="5594"/>
    <cellStyle name="Normální 22 3 2 6 2" xfId="8802"/>
    <cellStyle name="Normální 22 3 2 6 2 2" xfId="16793"/>
    <cellStyle name="Normální 22 3 2 6 3" xfId="11860"/>
    <cellStyle name="Normální 22 3 2 6 4" xfId="14918"/>
    <cellStyle name="Normální 22 3 2 7" xfId="6208"/>
    <cellStyle name="Normální 22 3 2 7 2" xfId="9402"/>
    <cellStyle name="Normální 22 3 2 7 2 2" xfId="16794"/>
    <cellStyle name="Normální 22 3 2 7 3" xfId="12460"/>
    <cellStyle name="Normální 22 3 2 7 4" xfId="15518"/>
    <cellStyle name="Normální 22 3 2 8" xfId="2218"/>
    <cellStyle name="Normální 22 3 2 8 2" xfId="16775"/>
    <cellStyle name="Normální 22 3 2 9" xfId="6879"/>
    <cellStyle name="Normální 22 3 3" xfId="939"/>
    <cellStyle name="Normální 22 3 3 10" xfId="13064"/>
    <cellStyle name="Normální 22 3 3 2" xfId="1356"/>
    <cellStyle name="Normální 22 3 3 2 2" xfId="1912"/>
    <cellStyle name="Normální 22 3 3 2 2 2" xfId="4498"/>
    <cellStyle name="Normální 22 3 3 2 2 2 2" xfId="16797"/>
    <cellStyle name="Normální 22 3 3 2 2 3" xfId="7801"/>
    <cellStyle name="Normální 22 3 3 2 2 4" xfId="10857"/>
    <cellStyle name="Normální 22 3 3 2 2 5" xfId="13918"/>
    <cellStyle name="Normální 22 3 3 2 3" xfId="4971"/>
    <cellStyle name="Normální 22 3 3 2 3 2" xfId="8203"/>
    <cellStyle name="Normální 22 3 3 2 3 2 2" xfId="16798"/>
    <cellStyle name="Normální 22 3 3 2 3 3" xfId="11261"/>
    <cellStyle name="Normální 22 3 3 2 3 4" xfId="14320"/>
    <cellStyle name="Normální 22 3 3 2 4" xfId="5599"/>
    <cellStyle name="Normální 22 3 3 2 4 2" xfId="8807"/>
    <cellStyle name="Normální 22 3 3 2 4 2 2" xfId="16799"/>
    <cellStyle name="Normální 22 3 3 2 4 3" xfId="11865"/>
    <cellStyle name="Normální 22 3 3 2 4 4" xfId="14923"/>
    <cellStyle name="Normální 22 3 3 2 5" xfId="6213"/>
    <cellStyle name="Normální 22 3 3 2 5 2" xfId="9407"/>
    <cellStyle name="Normální 22 3 3 2 5 2 2" xfId="16800"/>
    <cellStyle name="Normální 22 3 3 2 5 3" xfId="12465"/>
    <cellStyle name="Normální 22 3 3 2 5 4" xfId="15523"/>
    <cellStyle name="Normální 22 3 3 2 6" xfId="3132"/>
    <cellStyle name="Normální 22 3 3 2 6 2" xfId="16796"/>
    <cellStyle name="Normální 22 3 3 2 7" xfId="7165"/>
    <cellStyle name="Normální 22 3 3 2 8" xfId="10216"/>
    <cellStyle name="Normální 22 3 3 2 9" xfId="13286"/>
    <cellStyle name="Normální 22 3 3 3" xfId="1653"/>
    <cellStyle name="Normální 22 3 3 3 2" xfId="4269"/>
    <cellStyle name="Normální 22 3 3 3 2 2" xfId="16801"/>
    <cellStyle name="Normální 22 3 3 3 3" xfId="7598"/>
    <cellStyle name="Normální 22 3 3 3 4" xfId="10654"/>
    <cellStyle name="Normální 22 3 3 3 5" xfId="13715"/>
    <cellStyle name="Normální 22 3 3 4" xfId="4970"/>
    <cellStyle name="Normální 22 3 3 4 2" xfId="8202"/>
    <cellStyle name="Normální 22 3 3 4 2 2" xfId="16802"/>
    <cellStyle name="Normální 22 3 3 4 3" xfId="11260"/>
    <cellStyle name="Normální 22 3 3 4 4" xfId="14319"/>
    <cellStyle name="Normální 22 3 3 5" xfId="5598"/>
    <cellStyle name="Normální 22 3 3 5 2" xfId="8806"/>
    <cellStyle name="Normální 22 3 3 5 2 2" xfId="16803"/>
    <cellStyle name="Normální 22 3 3 5 3" xfId="11864"/>
    <cellStyle name="Normální 22 3 3 5 4" xfId="14922"/>
    <cellStyle name="Normální 22 3 3 6" xfId="6212"/>
    <cellStyle name="Normální 22 3 3 6 2" xfId="9406"/>
    <cellStyle name="Normální 22 3 3 6 2 2" xfId="16804"/>
    <cellStyle name="Normální 22 3 3 6 3" xfId="12464"/>
    <cellStyle name="Normální 22 3 3 6 4" xfId="15522"/>
    <cellStyle name="Normální 22 3 3 7" xfId="2538"/>
    <cellStyle name="Normální 22 3 3 7 2" xfId="16795"/>
    <cellStyle name="Normální 22 3 3 8" xfId="6938"/>
    <cellStyle name="Normální 22 3 3 9" xfId="9980"/>
    <cellStyle name="Normální 22 3 4" xfId="1013"/>
    <cellStyle name="Normální 22 3 4 2" xfId="1391"/>
    <cellStyle name="Normální 22 3 4 2 2" xfId="1947"/>
    <cellStyle name="Normální 22 3 4 2 2 2" xfId="16806"/>
    <cellStyle name="Normální 22 3 4 2 3" xfId="4495"/>
    <cellStyle name="Normální 22 3 4 2 4" xfId="7798"/>
    <cellStyle name="Normální 22 3 4 2 5" xfId="10854"/>
    <cellStyle name="Normální 22 3 4 2 6" xfId="13915"/>
    <cellStyle name="Normální 22 3 4 3" xfId="1689"/>
    <cellStyle name="Normální 22 3 4 3 2" xfId="4972"/>
    <cellStyle name="Normální 22 3 4 3 2 2" xfId="16807"/>
    <cellStyle name="Normální 22 3 4 3 3" xfId="8204"/>
    <cellStyle name="Normální 22 3 4 3 4" xfId="11262"/>
    <cellStyle name="Normální 22 3 4 3 5" xfId="14321"/>
    <cellStyle name="Normální 22 3 4 4" xfId="5600"/>
    <cellStyle name="Normální 22 3 4 4 2" xfId="8808"/>
    <cellStyle name="Normální 22 3 4 4 2 2" xfId="16808"/>
    <cellStyle name="Normální 22 3 4 4 3" xfId="11866"/>
    <cellStyle name="Normální 22 3 4 4 4" xfId="14924"/>
    <cellStyle name="Normální 22 3 4 5" xfId="6214"/>
    <cellStyle name="Normální 22 3 4 5 2" xfId="9408"/>
    <cellStyle name="Normální 22 3 4 5 2 2" xfId="16809"/>
    <cellStyle name="Normální 22 3 4 5 3" xfId="12466"/>
    <cellStyle name="Normální 22 3 4 5 4" xfId="15524"/>
    <cellStyle name="Normální 22 3 4 6" xfId="3129"/>
    <cellStyle name="Normální 22 3 4 6 2" xfId="16805"/>
    <cellStyle name="Normální 22 3 4 7" xfId="7162"/>
    <cellStyle name="Normální 22 3 4 8" xfId="10213"/>
    <cellStyle name="Normální 22 3 4 9" xfId="13283"/>
    <cellStyle name="Normální 22 3 5" xfId="1089"/>
    <cellStyle name="Normální 22 3 5 2" xfId="1427"/>
    <cellStyle name="Normální 22 3 5 2 2" xfId="1982"/>
    <cellStyle name="Normální 22 3 5 2 2 2" xfId="16811"/>
    <cellStyle name="Normální 22 3 5 2 3" xfId="4451"/>
    <cellStyle name="Normální 22 3 5 2 4" xfId="7754"/>
    <cellStyle name="Normální 22 3 5 2 5" xfId="10810"/>
    <cellStyle name="Normální 22 3 5 2 6" xfId="13871"/>
    <cellStyle name="Normální 22 3 5 3" xfId="1724"/>
    <cellStyle name="Normální 22 3 5 3 2" xfId="4973"/>
    <cellStyle name="Normální 22 3 5 3 2 2" xfId="16812"/>
    <cellStyle name="Normální 22 3 5 3 3" xfId="8205"/>
    <cellStyle name="Normální 22 3 5 3 4" xfId="11263"/>
    <cellStyle name="Normální 22 3 5 3 5" xfId="14322"/>
    <cellStyle name="Normální 22 3 5 4" xfId="5601"/>
    <cellStyle name="Normální 22 3 5 4 2" xfId="8809"/>
    <cellStyle name="Normální 22 3 5 4 2 2" xfId="16813"/>
    <cellStyle name="Normální 22 3 5 4 3" xfId="11867"/>
    <cellStyle name="Normální 22 3 5 4 4" xfId="14925"/>
    <cellStyle name="Normální 22 3 5 5" xfId="6215"/>
    <cellStyle name="Normální 22 3 5 5 2" xfId="9409"/>
    <cellStyle name="Normální 22 3 5 5 2 2" xfId="16814"/>
    <cellStyle name="Normální 22 3 5 5 3" xfId="12467"/>
    <cellStyle name="Normální 22 3 5 5 4" xfId="15525"/>
    <cellStyle name="Normální 22 3 5 6" xfId="3081"/>
    <cellStyle name="Normální 22 3 5 6 2" xfId="16810"/>
    <cellStyle name="Normální 22 3 5 7" xfId="7118"/>
    <cellStyle name="Normální 22 3 5 8" xfId="10169"/>
    <cellStyle name="Normální 22 3 5 9" xfId="13239"/>
    <cellStyle name="Normální 22 3 6" xfId="1138"/>
    <cellStyle name="Normální 22 3 6 2" xfId="1465"/>
    <cellStyle name="Normální 22 3 6 2 2" xfId="2017"/>
    <cellStyle name="Normální 22 3 6 2 2 2" xfId="16816"/>
    <cellStyle name="Normální 22 3 6 2 3" xfId="4524"/>
    <cellStyle name="Normální 22 3 6 2 4" xfId="7827"/>
    <cellStyle name="Normální 22 3 6 2 5" xfId="10883"/>
    <cellStyle name="Normální 22 3 6 2 6" xfId="13944"/>
    <cellStyle name="Normální 22 3 6 3" xfId="1759"/>
    <cellStyle name="Normální 22 3 6 3 2" xfId="4974"/>
    <cellStyle name="Normální 22 3 6 3 2 2" xfId="16817"/>
    <cellStyle name="Normální 22 3 6 3 3" xfId="8206"/>
    <cellStyle name="Normální 22 3 6 3 4" xfId="11264"/>
    <cellStyle name="Normální 22 3 6 3 5" xfId="14323"/>
    <cellStyle name="Normální 22 3 6 4" xfId="5602"/>
    <cellStyle name="Normální 22 3 6 4 2" xfId="8810"/>
    <cellStyle name="Normální 22 3 6 4 2 2" xfId="16818"/>
    <cellStyle name="Normální 22 3 6 4 3" xfId="11868"/>
    <cellStyle name="Normální 22 3 6 4 4" xfId="14926"/>
    <cellStyle name="Normální 22 3 6 5" xfId="6216"/>
    <cellStyle name="Normální 22 3 6 5 2" xfId="9410"/>
    <cellStyle name="Normální 22 3 6 5 2 2" xfId="16819"/>
    <cellStyle name="Normální 22 3 6 5 3" xfId="12468"/>
    <cellStyle name="Normální 22 3 6 5 4" xfId="15526"/>
    <cellStyle name="Normální 22 3 6 6" xfId="3162"/>
    <cellStyle name="Normální 22 3 6 6 2" xfId="16815"/>
    <cellStyle name="Normální 22 3 6 7" xfId="7191"/>
    <cellStyle name="Normální 22 3 6 8" xfId="10242"/>
    <cellStyle name="Normální 22 3 6 9" xfId="13312"/>
    <cellStyle name="Normální 22 3 7" xfId="1197"/>
    <cellStyle name="Normální 22 3 7 2" xfId="1501"/>
    <cellStyle name="Normální 22 3 7 2 2" xfId="2052"/>
    <cellStyle name="Normální 22 3 7 2 2 2" xfId="16821"/>
    <cellStyle name="Normální 22 3 7 2 3" xfId="4570"/>
    <cellStyle name="Normální 22 3 7 2 4" xfId="7873"/>
    <cellStyle name="Normální 22 3 7 2 5" xfId="10929"/>
    <cellStyle name="Normální 22 3 7 2 6" xfId="13990"/>
    <cellStyle name="Normální 22 3 7 3" xfId="1795"/>
    <cellStyle name="Normální 22 3 7 3 2" xfId="4975"/>
    <cellStyle name="Normální 22 3 7 3 2 2" xfId="16822"/>
    <cellStyle name="Normální 22 3 7 3 3" xfId="8207"/>
    <cellStyle name="Normální 22 3 7 3 4" xfId="11265"/>
    <cellStyle name="Normální 22 3 7 3 5" xfId="14324"/>
    <cellStyle name="Normální 22 3 7 4" xfId="5603"/>
    <cellStyle name="Normální 22 3 7 4 2" xfId="8811"/>
    <cellStyle name="Normální 22 3 7 4 2 2" xfId="16823"/>
    <cellStyle name="Normální 22 3 7 4 3" xfId="11869"/>
    <cellStyle name="Normální 22 3 7 4 4" xfId="14927"/>
    <cellStyle name="Normální 22 3 7 5" xfId="6217"/>
    <cellStyle name="Normální 22 3 7 5 2" xfId="9411"/>
    <cellStyle name="Normální 22 3 7 5 2 2" xfId="16824"/>
    <cellStyle name="Normální 22 3 7 5 3" xfId="12469"/>
    <cellStyle name="Normální 22 3 7 5 4" xfId="15527"/>
    <cellStyle name="Normální 22 3 7 6" xfId="3220"/>
    <cellStyle name="Normální 22 3 7 6 2" xfId="16820"/>
    <cellStyle name="Normální 22 3 7 7" xfId="7237"/>
    <cellStyle name="Normální 22 3 7 8" xfId="10288"/>
    <cellStyle name="Normální 22 3 7 9" xfId="13358"/>
    <cellStyle name="Normální 22 3 8" xfId="1247"/>
    <cellStyle name="Normální 22 3 8 2" xfId="1828"/>
    <cellStyle name="Normální 22 3 8 2 2" xfId="4687"/>
    <cellStyle name="Normální 22 3 8 2 2 2" xfId="16826"/>
    <cellStyle name="Normální 22 3 8 2 3" xfId="7990"/>
    <cellStyle name="Normální 22 3 8 2 4" xfId="11046"/>
    <cellStyle name="Normální 22 3 8 2 5" xfId="14107"/>
    <cellStyle name="Normální 22 3 8 3" xfId="4976"/>
    <cellStyle name="Normální 22 3 8 3 2" xfId="8208"/>
    <cellStyle name="Normální 22 3 8 3 2 2" xfId="16827"/>
    <cellStyle name="Normální 22 3 8 3 3" xfId="11266"/>
    <cellStyle name="Normální 22 3 8 3 4" xfId="14325"/>
    <cellStyle name="Normální 22 3 8 4" xfId="5604"/>
    <cellStyle name="Normální 22 3 8 4 2" xfId="8812"/>
    <cellStyle name="Normální 22 3 8 4 2 2" xfId="16828"/>
    <cellStyle name="Normální 22 3 8 4 3" xfId="11870"/>
    <cellStyle name="Normální 22 3 8 4 4" xfId="14928"/>
    <cellStyle name="Normální 22 3 8 5" xfId="6218"/>
    <cellStyle name="Normální 22 3 8 5 2" xfId="9412"/>
    <cellStyle name="Normální 22 3 8 5 2 2" xfId="16829"/>
    <cellStyle name="Normální 22 3 8 5 3" xfId="12470"/>
    <cellStyle name="Normální 22 3 8 5 4" xfId="15528"/>
    <cellStyle name="Normální 22 3 8 6" xfId="3413"/>
    <cellStyle name="Normální 22 3 8 6 2" xfId="16825"/>
    <cellStyle name="Normální 22 3 8 7" xfId="7354"/>
    <cellStyle name="Normální 22 3 8 8" xfId="10407"/>
    <cellStyle name="Normální 22 3 8 9" xfId="13475"/>
    <cellStyle name="Normální 22 3 9" xfId="608"/>
    <cellStyle name="Normální 22 3 9 2" xfId="4074"/>
    <cellStyle name="Normální 22 3 9 2 2" xfId="16830"/>
    <cellStyle name="Normální 22 3 9 3" xfId="7472"/>
    <cellStyle name="Normální 22 3 9 4" xfId="10528"/>
    <cellStyle name="Normální 22 3 9 5" xfId="13589"/>
    <cellStyle name="Normální 22 4" xfId="344"/>
    <cellStyle name="Normální 22 4 2" xfId="2539"/>
    <cellStyle name="Normální 22 4 3" xfId="2540"/>
    <cellStyle name="Normální 22 4 3 2" xfId="3134"/>
    <cellStyle name="Normální 22 4 3 2 2" xfId="4500"/>
    <cellStyle name="Normální 22 4 3 2 2 2" xfId="7803"/>
    <cellStyle name="Normální 22 4 3 2 2 2 2" xfId="16833"/>
    <cellStyle name="Normální 22 4 3 2 2 3" xfId="10859"/>
    <cellStyle name="Normální 22 4 3 2 2 4" xfId="13920"/>
    <cellStyle name="Normální 22 4 3 2 3" xfId="4978"/>
    <cellStyle name="Normální 22 4 3 2 3 2" xfId="8210"/>
    <cellStyle name="Normální 22 4 3 2 3 2 2" xfId="16834"/>
    <cellStyle name="Normální 22 4 3 2 3 3" xfId="11268"/>
    <cellStyle name="Normální 22 4 3 2 3 4" xfId="14327"/>
    <cellStyle name="Normální 22 4 3 2 4" xfId="5606"/>
    <cellStyle name="Normální 22 4 3 2 4 2" xfId="8814"/>
    <cellStyle name="Normální 22 4 3 2 4 2 2" xfId="16835"/>
    <cellStyle name="Normální 22 4 3 2 4 3" xfId="11872"/>
    <cellStyle name="Normální 22 4 3 2 4 4" xfId="14930"/>
    <cellStyle name="Normální 22 4 3 2 5" xfId="6220"/>
    <cellStyle name="Normální 22 4 3 2 5 2" xfId="9414"/>
    <cellStyle name="Normální 22 4 3 2 5 2 2" xfId="16836"/>
    <cellStyle name="Normální 22 4 3 2 5 3" xfId="12472"/>
    <cellStyle name="Normální 22 4 3 2 5 4" xfId="15530"/>
    <cellStyle name="Normální 22 4 3 2 6" xfId="7167"/>
    <cellStyle name="Normální 22 4 3 2 6 2" xfId="16832"/>
    <cellStyle name="Normální 22 4 3 2 7" xfId="10218"/>
    <cellStyle name="Normální 22 4 3 2 8" xfId="13288"/>
    <cellStyle name="Normální 22 4 3 3" xfId="4270"/>
    <cellStyle name="Normální 22 4 3 3 2" xfId="7599"/>
    <cellStyle name="Normální 22 4 3 3 2 2" xfId="16837"/>
    <cellStyle name="Normální 22 4 3 3 3" xfId="10655"/>
    <cellStyle name="Normální 22 4 3 3 4" xfId="13716"/>
    <cellStyle name="Normální 22 4 3 4" xfId="4977"/>
    <cellStyle name="Normální 22 4 3 4 2" xfId="8209"/>
    <cellStyle name="Normální 22 4 3 4 2 2" xfId="16838"/>
    <cellStyle name="Normální 22 4 3 4 3" xfId="11267"/>
    <cellStyle name="Normální 22 4 3 4 4" xfId="14326"/>
    <cellStyle name="Normální 22 4 3 5" xfId="5605"/>
    <cellStyle name="Normální 22 4 3 5 2" xfId="8813"/>
    <cellStyle name="Normální 22 4 3 5 2 2" xfId="16839"/>
    <cellStyle name="Normální 22 4 3 5 3" xfId="11871"/>
    <cellStyle name="Normální 22 4 3 5 4" xfId="14929"/>
    <cellStyle name="Normální 22 4 3 6" xfId="6219"/>
    <cellStyle name="Normální 22 4 3 6 2" xfId="9413"/>
    <cellStyle name="Normální 22 4 3 6 2 2" xfId="16840"/>
    <cellStyle name="Normální 22 4 3 6 3" xfId="12471"/>
    <cellStyle name="Normální 22 4 3 6 4" xfId="15529"/>
    <cellStyle name="Normální 22 4 3 7" xfId="6939"/>
    <cellStyle name="Normální 22 4 3 7 2" xfId="16831"/>
    <cellStyle name="Normální 22 4 3 8" xfId="9981"/>
    <cellStyle name="Normální 22 4 3 9" xfId="13065"/>
    <cellStyle name="Normální 22 4 4" xfId="4075"/>
    <cellStyle name="Normální 22 4 4 2" xfId="7473"/>
    <cellStyle name="Normální 22 4 4 2 2" xfId="16841"/>
    <cellStyle name="Normální 22 4 4 3" xfId="10529"/>
    <cellStyle name="Normální 22 4 4 4" xfId="13590"/>
    <cellStyle name="Normální 22 5" xfId="345"/>
    <cellStyle name="Normální 22 5 10" xfId="9919"/>
    <cellStyle name="Normální 22 5 11" xfId="13005"/>
    <cellStyle name="Normální 22 5 2" xfId="1248"/>
    <cellStyle name="Normální 22 5 2 10" xfId="13066"/>
    <cellStyle name="Normální 22 5 2 2" xfId="1829"/>
    <cellStyle name="Normální 22 5 2 2 2" xfId="4502"/>
    <cellStyle name="Normální 22 5 2 2 2 2" xfId="7805"/>
    <cellStyle name="Normální 22 5 2 2 2 2 2" xfId="16845"/>
    <cellStyle name="Normální 22 5 2 2 2 3" xfId="10861"/>
    <cellStyle name="Normální 22 5 2 2 2 4" xfId="13922"/>
    <cellStyle name="Normální 22 5 2 2 3" xfId="4981"/>
    <cellStyle name="Normální 22 5 2 2 3 2" xfId="8213"/>
    <cellStyle name="Normální 22 5 2 2 3 2 2" xfId="16846"/>
    <cellStyle name="Normální 22 5 2 2 3 3" xfId="11271"/>
    <cellStyle name="Normální 22 5 2 2 3 4" xfId="14330"/>
    <cellStyle name="Normální 22 5 2 2 4" xfId="5609"/>
    <cellStyle name="Normální 22 5 2 2 4 2" xfId="8817"/>
    <cellStyle name="Normální 22 5 2 2 4 2 2" xfId="16847"/>
    <cellStyle name="Normální 22 5 2 2 4 3" xfId="11875"/>
    <cellStyle name="Normální 22 5 2 2 4 4" xfId="14933"/>
    <cellStyle name="Normální 22 5 2 2 5" xfId="6223"/>
    <cellStyle name="Normální 22 5 2 2 5 2" xfId="9417"/>
    <cellStyle name="Normální 22 5 2 2 5 2 2" xfId="16848"/>
    <cellStyle name="Normální 22 5 2 2 5 3" xfId="12475"/>
    <cellStyle name="Normální 22 5 2 2 5 4" xfId="15533"/>
    <cellStyle name="Normální 22 5 2 2 6" xfId="3136"/>
    <cellStyle name="Normální 22 5 2 2 6 2" xfId="16844"/>
    <cellStyle name="Normální 22 5 2 2 7" xfId="7169"/>
    <cellStyle name="Normální 22 5 2 2 8" xfId="10220"/>
    <cellStyle name="Normální 22 5 2 2 9" xfId="13290"/>
    <cellStyle name="Normální 22 5 2 3" xfId="4271"/>
    <cellStyle name="Normální 22 5 2 3 2" xfId="7600"/>
    <cellStyle name="Normální 22 5 2 3 2 2" xfId="16849"/>
    <cellStyle name="Normální 22 5 2 3 3" xfId="10656"/>
    <cellStyle name="Normální 22 5 2 3 4" xfId="13717"/>
    <cellStyle name="Normální 22 5 2 4" xfId="4980"/>
    <cellStyle name="Normální 22 5 2 4 2" xfId="8212"/>
    <cellStyle name="Normální 22 5 2 4 2 2" xfId="16850"/>
    <cellStyle name="Normální 22 5 2 4 3" xfId="11270"/>
    <cellStyle name="Normální 22 5 2 4 4" xfId="14329"/>
    <cellStyle name="Normální 22 5 2 5" xfId="5608"/>
    <cellStyle name="Normální 22 5 2 5 2" xfId="8816"/>
    <cellStyle name="Normální 22 5 2 5 2 2" xfId="16851"/>
    <cellStyle name="Normální 22 5 2 5 3" xfId="11874"/>
    <cellStyle name="Normální 22 5 2 5 4" xfId="14932"/>
    <cellStyle name="Normální 22 5 2 6" xfId="6222"/>
    <cellStyle name="Normální 22 5 2 6 2" xfId="9416"/>
    <cellStyle name="Normální 22 5 2 6 2 2" xfId="16852"/>
    <cellStyle name="Normální 22 5 2 6 3" xfId="12474"/>
    <cellStyle name="Normální 22 5 2 6 4" xfId="15532"/>
    <cellStyle name="Normální 22 5 2 7" xfId="2541"/>
    <cellStyle name="Normální 22 5 2 7 2" xfId="16843"/>
    <cellStyle name="Normální 22 5 2 8" xfId="6940"/>
    <cellStyle name="Normální 22 5 2 9" xfId="9982"/>
    <cellStyle name="Normální 22 5 3" xfId="609"/>
    <cellStyle name="Normální 22 5 3 2" xfId="4501"/>
    <cellStyle name="Normální 22 5 3 2 2" xfId="7804"/>
    <cellStyle name="Normální 22 5 3 2 2 2" xfId="16854"/>
    <cellStyle name="Normální 22 5 3 2 3" xfId="10860"/>
    <cellStyle name="Normální 22 5 3 2 4" xfId="13921"/>
    <cellStyle name="Normální 22 5 3 3" xfId="4982"/>
    <cellStyle name="Normální 22 5 3 3 2" xfId="8214"/>
    <cellStyle name="Normální 22 5 3 3 2 2" xfId="16855"/>
    <cellStyle name="Normální 22 5 3 3 3" xfId="11272"/>
    <cellStyle name="Normální 22 5 3 3 4" xfId="14331"/>
    <cellStyle name="Normální 22 5 3 4" xfId="5610"/>
    <cellStyle name="Normální 22 5 3 4 2" xfId="8818"/>
    <cellStyle name="Normální 22 5 3 4 2 2" xfId="16856"/>
    <cellStyle name="Normální 22 5 3 4 3" xfId="11876"/>
    <cellStyle name="Normální 22 5 3 4 4" xfId="14934"/>
    <cellStyle name="Normální 22 5 3 5" xfId="6224"/>
    <cellStyle name="Normální 22 5 3 5 2" xfId="9418"/>
    <cellStyle name="Normální 22 5 3 5 2 2" xfId="16857"/>
    <cellStyle name="Normální 22 5 3 5 3" xfId="12476"/>
    <cellStyle name="Normální 22 5 3 5 4" xfId="15534"/>
    <cellStyle name="Normální 22 5 3 6" xfId="3135"/>
    <cellStyle name="Normální 22 5 3 6 2" xfId="16853"/>
    <cellStyle name="Normální 22 5 3 7" xfId="7168"/>
    <cellStyle name="Normální 22 5 3 8" xfId="10219"/>
    <cellStyle name="Normální 22 5 3 9" xfId="13289"/>
    <cellStyle name="Normální 22 5 4" xfId="1558"/>
    <cellStyle name="Normální 22 5 4 2" xfId="4076"/>
    <cellStyle name="Normální 22 5 4 2 2" xfId="16858"/>
    <cellStyle name="Normální 22 5 4 3" xfId="7474"/>
    <cellStyle name="Normální 22 5 4 4" xfId="10530"/>
    <cellStyle name="Normální 22 5 4 5" xfId="13591"/>
    <cellStyle name="Normální 22 5 5" xfId="4979"/>
    <cellStyle name="Normální 22 5 5 2" xfId="8211"/>
    <cellStyle name="Normální 22 5 5 2 2" xfId="16859"/>
    <cellStyle name="Normální 22 5 5 3" xfId="11269"/>
    <cellStyle name="Normální 22 5 5 4" xfId="14328"/>
    <cellStyle name="Normální 22 5 6" xfId="5607"/>
    <cellStyle name="Normální 22 5 6 2" xfId="8815"/>
    <cellStyle name="Normální 22 5 6 2 2" xfId="16860"/>
    <cellStyle name="Normální 22 5 6 3" xfId="11873"/>
    <cellStyle name="Normální 22 5 6 4" xfId="14931"/>
    <cellStyle name="Normální 22 5 7" xfId="6221"/>
    <cellStyle name="Normální 22 5 7 2" xfId="9415"/>
    <cellStyle name="Normální 22 5 7 2 2" xfId="16861"/>
    <cellStyle name="Normální 22 5 7 3" xfId="12473"/>
    <cellStyle name="Normální 22 5 7 4" xfId="15531"/>
    <cellStyle name="Normální 22 5 8" xfId="2219"/>
    <cellStyle name="Normální 22 5 8 2" xfId="16842"/>
    <cellStyle name="Normální 22 5 9" xfId="6880"/>
    <cellStyle name="Normální 22 6" xfId="346"/>
    <cellStyle name="Normální 22 6 10" xfId="9920"/>
    <cellStyle name="Normální 22 6 11" xfId="13006"/>
    <cellStyle name="Normální 22 6 2" xfId="1302"/>
    <cellStyle name="Normální 22 6 2 10" xfId="13067"/>
    <cellStyle name="Normální 22 6 2 2" xfId="1875"/>
    <cellStyle name="Normální 22 6 2 2 2" xfId="4504"/>
    <cellStyle name="Normální 22 6 2 2 2 2" xfId="7807"/>
    <cellStyle name="Normální 22 6 2 2 2 2 2" xfId="16865"/>
    <cellStyle name="Normální 22 6 2 2 2 3" xfId="10863"/>
    <cellStyle name="Normální 22 6 2 2 2 4" xfId="13924"/>
    <cellStyle name="Normální 22 6 2 2 3" xfId="4985"/>
    <cellStyle name="Normální 22 6 2 2 3 2" xfId="8217"/>
    <cellStyle name="Normální 22 6 2 2 3 2 2" xfId="16866"/>
    <cellStyle name="Normální 22 6 2 2 3 3" xfId="11275"/>
    <cellStyle name="Normální 22 6 2 2 3 4" xfId="14334"/>
    <cellStyle name="Normální 22 6 2 2 4" xfId="5613"/>
    <cellStyle name="Normální 22 6 2 2 4 2" xfId="8821"/>
    <cellStyle name="Normální 22 6 2 2 4 2 2" xfId="16867"/>
    <cellStyle name="Normální 22 6 2 2 4 3" xfId="11879"/>
    <cellStyle name="Normální 22 6 2 2 4 4" xfId="14937"/>
    <cellStyle name="Normální 22 6 2 2 5" xfId="6227"/>
    <cellStyle name="Normální 22 6 2 2 5 2" xfId="9421"/>
    <cellStyle name="Normální 22 6 2 2 5 2 2" xfId="16868"/>
    <cellStyle name="Normální 22 6 2 2 5 3" xfId="12479"/>
    <cellStyle name="Normální 22 6 2 2 5 4" xfId="15537"/>
    <cellStyle name="Normální 22 6 2 2 6" xfId="3138"/>
    <cellStyle name="Normální 22 6 2 2 6 2" xfId="16864"/>
    <cellStyle name="Normální 22 6 2 2 7" xfId="7171"/>
    <cellStyle name="Normální 22 6 2 2 8" xfId="10222"/>
    <cellStyle name="Normální 22 6 2 2 9" xfId="13292"/>
    <cellStyle name="Normální 22 6 2 3" xfId="4272"/>
    <cellStyle name="Normální 22 6 2 3 2" xfId="7601"/>
    <cellStyle name="Normální 22 6 2 3 2 2" xfId="16869"/>
    <cellStyle name="Normální 22 6 2 3 3" xfId="10657"/>
    <cellStyle name="Normální 22 6 2 3 4" xfId="13718"/>
    <cellStyle name="Normální 22 6 2 4" xfId="4984"/>
    <cellStyle name="Normální 22 6 2 4 2" xfId="8216"/>
    <cellStyle name="Normální 22 6 2 4 2 2" xfId="16870"/>
    <cellStyle name="Normální 22 6 2 4 3" xfId="11274"/>
    <cellStyle name="Normální 22 6 2 4 4" xfId="14333"/>
    <cellStyle name="Normální 22 6 2 5" xfId="5612"/>
    <cellStyle name="Normální 22 6 2 5 2" xfId="8820"/>
    <cellStyle name="Normální 22 6 2 5 2 2" xfId="16871"/>
    <cellStyle name="Normální 22 6 2 5 3" xfId="11878"/>
    <cellStyle name="Normální 22 6 2 5 4" xfId="14936"/>
    <cellStyle name="Normální 22 6 2 6" xfId="6226"/>
    <cellStyle name="Normální 22 6 2 6 2" xfId="9420"/>
    <cellStyle name="Normální 22 6 2 6 2 2" xfId="16872"/>
    <cellStyle name="Normální 22 6 2 6 3" xfId="12478"/>
    <cellStyle name="Normální 22 6 2 6 4" xfId="15536"/>
    <cellStyle name="Normální 22 6 2 7" xfId="2542"/>
    <cellStyle name="Normální 22 6 2 7 2" xfId="16863"/>
    <cellStyle name="Normální 22 6 2 8" xfId="6941"/>
    <cellStyle name="Normální 22 6 2 9" xfId="9983"/>
    <cellStyle name="Normální 22 6 3" xfId="788"/>
    <cellStyle name="Normální 22 6 3 2" xfId="4503"/>
    <cellStyle name="Normální 22 6 3 2 2" xfId="7806"/>
    <cellStyle name="Normální 22 6 3 2 2 2" xfId="16874"/>
    <cellStyle name="Normální 22 6 3 2 3" xfId="10862"/>
    <cellStyle name="Normální 22 6 3 2 4" xfId="13923"/>
    <cellStyle name="Normální 22 6 3 3" xfId="4986"/>
    <cellStyle name="Normální 22 6 3 3 2" xfId="8218"/>
    <cellStyle name="Normální 22 6 3 3 2 2" xfId="16875"/>
    <cellStyle name="Normální 22 6 3 3 3" xfId="11276"/>
    <cellStyle name="Normální 22 6 3 3 4" xfId="14335"/>
    <cellStyle name="Normální 22 6 3 4" xfId="5614"/>
    <cellStyle name="Normální 22 6 3 4 2" xfId="8822"/>
    <cellStyle name="Normální 22 6 3 4 2 2" xfId="16876"/>
    <cellStyle name="Normální 22 6 3 4 3" xfId="11880"/>
    <cellStyle name="Normální 22 6 3 4 4" xfId="14938"/>
    <cellStyle name="Normální 22 6 3 5" xfId="6228"/>
    <cellStyle name="Normální 22 6 3 5 2" xfId="9422"/>
    <cellStyle name="Normální 22 6 3 5 2 2" xfId="16877"/>
    <cellStyle name="Normální 22 6 3 5 3" xfId="12480"/>
    <cellStyle name="Normální 22 6 3 5 4" xfId="15538"/>
    <cellStyle name="Normální 22 6 3 6" xfId="3137"/>
    <cellStyle name="Normální 22 6 3 6 2" xfId="16873"/>
    <cellStyle name="Normální 22 6 3 7" xfId="7170"/>
    <cellStyle name="Normální 22 6 3 8" xfId="10221"/>
    <cellStyle name="Normální 22 6 3 9" xfId="13291"/>
    <cellStyle name="Normální 22 6 4" xfId="1614"/>
    <cellStyle name="Normální 22 6 4 2" xfId="4077"/>
    <cellStyle name="Normální 22 6 4 2 2" xfId="16878"/>
    <cellStyle name="Normální 22 6 4 3" xfId="7475"/>
    <cellStyle name="Normální 22 6 4 4" xfId="10531"/>
    <cellStyle name="Normální 22 6 4 5" xfId="13592"/>
    <cellStyle name="Normální 22 6 5" xfId="4983"/>
    <cellStyle name="Normální 22 6 5 2" xfId="8215"/>
    <cellStyle name="Normální 22 6 5 2 2" xfId="16879"/>
    <cellStyle name="Normální 22 6 5 3" xfId="11273"/>
    <cellStyle name="Normální 22 6 5 4" xfId="14332"/>
    <cellStyle name="Normální 22 6 6" xfId="5611"/>
    <cellStyle name="Normální 22 6 6 2" xfId="8819"/>
    <cellStyle name="Normální 22 6 6 2 2" xfId="16880"/>
    <cellStyle name="Normální 22 6 6 3" xfId="11877"/>
    <cellStyle name="Normální 22 6 6 4" xfId="14935"/>
    <cellStyle name="Normální 22 6 7" xfId="6225"/>
    <cellStyle name="Normální 22 6 7 2" xfId="9419"/>
    <cellStyle name="Normální 22 6 7 2 2" xfId="16881"/>
    <cellStyle name="Normální 22 6 7 3" xfId="12477"/>
    <cellStyle name="Normální 22 6 7 4" xfId="15535"/>
    <cellStyle name="Normální 22 6 8" xfId="2220"/>
    <cellStyle name="Normální 22 6 8 2" xfId="16862"/>
    <cellStyle name="Normální 22 6 9" xfId="6881"/>
    <cellStyle name="Normální 22 7" xfId="677"/>
    <cellStyle name="Normální 22 7 10" xfId="9921"/>
    <cellStyle name="Normální 22 7 11" xfId="13007"/>
    <cellStyle name="Normální 22 7 2" xfId="1280"/>
    <cellStyle name="Normální 22 7 2 10" xfId="13068"/>
    <cellStyle name="Normální 22 7 2 2" xfId="1853"/>
    <cellStyle name="Normální 22 7 2 2 2" xfId="4506"/>
    <cellStyle name="Normální 22 7 2 2 2 2" xfId="7809"/>
    <cellStyle name="Normální 22 7 2 2 2 2 2" xfId="16885"/>
    <cellStyle name="Normální 22 7 2 2 2 3" xfId="10865"/>
    <cellStyle name="Normální 22 7 2 2 2 4" xfId="13926"/>
    <cellStyle name="Normální 22 7 2 2 3" xfId="4989"/>
    <cellStyle name="Normální 22 7 2 2 3 2" xfId="8221"/>
    <cellStyle name="Normální 22 7 2 2 3 2 2" xfId="16886"/>
    <cellStyle name="Normální 22 7 2 2 3 3" xfId="11279"/>
    <cellStyle name="Normální 22 7 2 2 3 4" xfId="14338"/>
    <cellStyle name="Normální 22 7 2 2 4" xfId="5617"/>
    <cellStyle name="Normální 22 7 2 2 4 2" xfId="8825"/>
    <cellStyle name="Normální 22 7 2 2 4 2 2" xfId="16887"/>
    <cellStyle name="Normální 22 7 2 2 4 3" xfId="11883"/>
    <cellStyle name="Normální 22 7 2 2 4 4" xfId="14941"/>
    <cellStyle name="Normální 22 7 2 2 5" xfId="6231"/>
    <cellStyle name="Normální 22 7 2 2 5 2" xfId="9425"/>
    <cellStyle name="Normální 22 7 2 2 5 2 2" xfId="16888"/>
    <cellStyle name="Normální 22 7 2 2 5 3" xfId="12483"/>
    <cellStyle name="Normální 22 7 2 2 5 4" xfId="15541"/>
    <cellStyle name="Normální 22 7 2 2 6" xfId="3140"/>
    <cellStyle name="Normální 22 7 2 2 6 2" xfId="16884"/>
    <cellStyle name="Normální 22 7 2 2 7" xfId="7173"/>
    <cellStyle name="Normální 22 7 2 2 8" xfId="10224"/>
    <cellStyle name="Normální 22 7 2 2 9" xfId="13294"/>
    <cellStyle name="Normální 22 7 2 3" xfId="4273"/>
    <cellStyle name="Normální 22 7 2 3 2" xfId="7602"/>
    <cellStyle name="Normální 22 7 2 3 2 2" xfId="16889"/>
    <cellStyle name="Normální 22 7 2 3 3" xfId="10658"/>
    <cellStyle name="Normální 22 7 2 3 4" xfId="13719"/>
    <cellStyle name="Normální 22 7 2 4" xfId="4988"/>
    <cellStyle name="Normální 22 7 2 4 2" xfId="8220"/>
    <cellStyle name="Normální 22 7 2 4 2 2" xfId="16890"/>
    <cellStyle name="Normální 22 7 2 4 3" xfId="11278"/>
    <cellStyle name="Normální 22 7 2 4 4" xfId="14337"/>
    <cellStyle name="Normální 22 7 2 5" xfId="5616"/>
    <cellStyle name="Normální 22 7 2 5 2" xfId="8824"/>
    <cellStyle name="Normální 22 7 2 5 2 2" xfId="16891"/>
    <cellStyle name="Normální 22 7 2 5 3" xfId="11882"/>
    <cellStyle name="Normální 22 7 2 5 4" xfId="14940"/>
    <cellStyle name="Normální 22 7 2 6" xfId="6230"/>
    <cellStyle name="Normální 22 7 2 6 2" xfId="9424"/>
    <cellStyle name="Normální 22 7 2 6 2 2" xfId="16892"/>
    <cellStyle name="Normální 22 7 2 6 3" xfId="12482"/>
    <cellStyle name="Normální 22 7 2 6 4" xfId="15540"/>
    <cellStyle name="Normální 22 7 2 7" xfId="2543"/>
    <cellStyle name="Normální 22 7 2 7 2" xfId="16883"/>
    <cellStyle name="Normální 22 7 2 8" xfId="6942"/>
    <cellStyle name="Normální 22 7 2 9" xfId="9984"/>
    <cellStyle name="Normální 22 7 3" xfId="1590"/>
    <cellStyle name="Normální 22 7 3 2" xfId="4505"/>
    <cellStyle name="Normální 22 7 3 2 2" xfId="7808"/>
    <cellStyle name="Normální 22 7 3 2 2 2" xfId="16894"/>
    <cellStyle name="Normální 22 7 3 2 3" xfId="10864"/>
    <cellStyle name="Normální 22 7 3 2 4" xfId="13925"/>
    <cellStyle name="Normální 22 7 3 3" xfId="4990"/>
    <cellStyle name="Normální 22 7 3 3 2" xfId="8222"/>
    <cellStyle name="Normální 22 7 3 3 2 2" xfId="16895"/>
    <cellStyle name="Normální 22 7 3 3 3" xfId="11280"/>
    <cellStyle name="Normální 22 7 3 3 4" xfId="14339"/>
    <cellStyle name="Normální 22 7 3 4" xfId="5618"/>
    <cellStyle name="Normální 22 7 3 4 2" xfId="8826"/>
    <cellStyle name="Normální 22 7 3 4 2 2" xfId="16896"/>
    <cellStyle name="Normální 22 7 3 4 3" xfId="11884"/>
    <cellStyle name="Normální 22 7 3 4 4" xfId="14942"/>
    <cellStyle name="Normální 22 7 3 5" xfId="6232"/>
    <cellStyle name="Normální 22 7 3 5 2" xfId="9426"/>
    <cellStyle name="Normální 22 7 3 5 2 2" xfId="16897"/>
    <cellStyle name="Normální 22 7 3 5 3" xfId="12484"/>
    <cellStyle name="Normální 22 7 3 5 4" xfId="15542"/>
    <cellStyle name="Normální 22 7 3 6" xfId="3139"/>
    <cellStyle name="Normální 22 7 3 6 2" xfId="16893"/>
    <cellStyle name="Normální 22 7 3 7" xfId="7172"/>
    <cellStyle name="Normální 22 7 3 8" xfId="10223"/>
    <cellStyle name="Normální 22 7 3 9" xfId="13293"/>
    <cellStyle name="Normální 22 7 4" xfId="4078"/>
    <cellStyle name="Normální 22 7 4 2" xfId="7476"/>
    <cellStyle name="Normální 22 7 4 2 2" xfId="16898"/>
    <cellStyle name="Normální 22 7 4 3" xfId="10532"/>
    <cellStyle name="Normální 22 7 4 4" xfId="13593"/>
    <cellStyle name="Normální 22 7 5" xfId="4987"/>
    <cellStyle name="Normální 22 7 5 2" xfId="8219"/>
    <cellStyle name="Normální 22 7 5 2 2" xfId="16899"/>
    <cellStyle name="Normální 22 7 5 3" xfId="11277"/>
    <cellStyle name="Normální 22 7 5 4" xfId="14336"/>
    <cellStyle name="Normální 22 7 6" xfId="5615"/>
    <cellStyle name="Normální 22 7 6 2" xfId="8823"/>
    <cellStyle name="Normální 22 7 6 2 2" xfId="16900"/>
    <cellStyle name="Normální 22 7 6 3" xfId="11881"/>
    <cellStyle name="Normální 22 7 6 4" xfId="14939"/>
    <cellStyle name="Normální 22 7 7" xfId="6229"/>
    <cellStyle name="Normální 22 7 7 2" xfId="9423"/>
    <cellStyle name="Normální 22 7 7 2 2" xfId="16901"/>
    <cellStyle name="Normální 22 7 7 3" xfId="12481"/>
    <cellStyle name="Normální 22 7 7 4" xfId="15539"/>
    <cellStyle name="Normální 22 7 8" xfId="2221"/>
    <cellStyle name="Normální 22 7 8 2" xfId="16882"/>
    <cellStyle name="Normální 22 7 9" xfId="6882"/>
    <cellStyle name="Normální 22 8" xfId="768"/>
    <cellStyle name="Normální 22 8 10" xfId="9922"/>
    <cellStyle name="Normální 22 8 11" xfId="13008"/>
    <cellStyle name="Normální 22 8 2" xfId="1298"/>
    <cellStyle name="Normální 22 8 2 10" xfId="13069"/>
    <cellStyle name="Normální 22 8 2 2" xfId="1871"/>
    <cellStyle name="Normální 22 8 2 2 2" xfId="4508"/>
    <cellStyle name="Normální 22 8 2 2 2 2" xfId="7811"/>
    <cellStyle name="Normální 22 8 2 2 2 2 2" xfId="16905"/>
    <cellStyle name="Normální 22 8 2 2 2 3" xfId="10867"/>
    <cellStyle name="Normální 22 8 2 2 2 4" xfId="13928"/>
    <cellStyle name="Normální 22 8 2 2 3" xfId="4993"/>
    <cellStyle name="Normální 22 8 2 2 3 2" xfId="8225"/>
    <cellStyle name="Normální 22 8 2 2 3 2 2" xfId="16906"/>
    <cellStyle name="Normální 22 8 2 2 3 3" xfId="11283"/>
    <cellStyle name="Normální 22 8 2 2 3 4" xfId="14342"/>
    <cellStyle name="Normální 22 8 2 2 4" xfId="5621"/>
    <cellStyle name="Normální 22 8 2 2 4 2" xfId="8829"/>
    <cellStyle name="Normální 22 8 2 2 4 2 2" xfId="16907"/>
    <cellStyle name="Normální 22 8 2 2 4 3" xfId="11887"/>
    <cellStyle name="Normální 22 8 2 2 4 4" xfId="14945"/>
    <cellStyle name="Normální 22 8 2 2 5" xfId="6235"/>
    <cellStyle name="Normální 22 8 2 2 5 2" xfId="9429"/>
    <cellStyle name="Normální 22 8 2 2 5 2 2" xfId="16908"/>
    <cellStyle name="Normální 22 8 2 2 5 3" xfId="12487"/>
    <cellStyle name="Normální 22 8 2 2 5 4" xfId="15545"/>
    <cellStyle name="Normální 22 8 2 2 6" xfId="3142"/>
    <cellStyle name="Normální 22 8 2 2 6 2" xfId="16904"/>
    <cellStyle name="Normální 22 8 2 2 7" xfId="7175"/>
    <cellStyle name="Normální 22 8 2 2 8" xfId="10226"/>
    <cellStyle name="Normální 22 8 2 2 9" xfId="13296"/>
    <cellStyle name="Normální 22 8 2 3" xfId="4274"/>
    <cellStyle name="Normální 22 8 2 3 2" xfId="7603"/>
    <cellStyle name="Normální 22 8 2 3 2 2" xfId="16909"/>
    <cellStyle name="Normální 22 8 2 3 3" xfId="10659"/>
    <cellStyle name="Normální 22 8 2 3 4" xfId="13720"/>
    <cellStyle name="Normální 22 8 2 4" xfId="4992"/>
    <cellStyle name="Normální 22 8 2 4 2" xfId="8224"/>
    <cellStyle name="Normální 22 8 2 4 2 2" xfId="16910"/>
    <cellStyle name="Normální 22 8 2 4 3" xfId="11282"/>
    <cellStyle name="Normální 22 8 2 4 4" xfId="14341"/>
    <cellStyle name="Normální 22 8 2 5" xfId="5620"/>
    <cellStyle name="Normální 22 8 2 5 2" xfId="8828"/>
    <cellStyle name="Normální 22 8 2 5 2 2" xfId="16911"/>
    <cellStyle name="Normální 22 8 2 5 3" xfId="11886"/>
    <cellStyle name="Normální 22 8 2 5 4" xfId="14944"/>
    <cellStyle name="Normální 22 8 2 6" xfId="6234"/>
    <cellStyle name="Normální 22 8 2 6 2" xfId="9428"/>
    <cellStyle name="Normální 22 8 2 6 2 2" xfId="16912"/>
    <cellStyle name="Normální 22 8 2 6 3" xfId="12486"/>
    <cellStyle name="Normální 22 8 2 6 4" xfId="15544"/>
    <cellStyle name="Normální 22 8 2 7" xfId="2544"/>
    <cellStyle name="Normální 22 8 2 7 2" xfId="16903"/>
    <cellStyle name="Normální 22 8 2 8" xfId="6943"/>
    <cellStyle name="Normální 22 8 2 9" xfId="9985"/>
    <cellStyle name="Normální 22 8 3" xfId="1610"/>
    <cellStyle name="Normální 22 8 3 2" xfId="4507"/>
    <cellStyle name="Normální 22 8 3 2 2" xfId="7810"/>
    <cellStyle name="Normální 22 8 3 2 2 2" xfId="16914"/>
    <cellStyle name="Normální 22 8 3 2 3" xfId="10866"/>
    <cellStyle name="Normální 22 8 3 2 4" xfId="13927"/>
    <cellStyle name="Normální 22 8 3 3" xfId="4994"/>
    <cellStyle name="Normální 22 8 3 3 2" xfId="8226"/>
    <cellStyle name="Normální 22 8 3 3 2 2" xfId="16915"/>
    <cellStyle name="Normální 22 8 3 3 3" xfId="11284"/>
    <cellStyle name="Normální 22 8 3 3 4" xfId="14343"/>
    <cellStyle name="Normální 22 8 3 4" xfId="5622"/>
    <cellStyle name="Normální 22 8 3 4 2" xfId="8830"/>
    <cellStyle name="Normální 22 8 3 4 2 2" xfId="16916"/>
    <cellStyle name="Normální 22 8 3 4 3" xfId="11888"/>
    <cellStyle name="Normální 22 8 3 4 4" xfId="14946"/>
    <cellStyle name="Normální 22 8 3 5" xfId="6236"/>
    <cellStyle name="Normální 22 8 3 5 2" xfId="9430"/>
    <cellStyle name="Normální 22 8 3 5 2 2" xfId="16917"/>
    <cellStyle name="Normální 22 8 3 5 3" xfId="12488"/>
    <cellStyle name="Normální 22 8 3 5 4" xfId="15546"/>
    <cellStyle name="Normální 22 8 3 6" xfId="3141"/>
    <cellStyle name="Normální 22 8 3 6 2" xfId="16913"/>
    <cellStyle name="Normální 22 8 3 7" xfId="7174"/>
    <cellStyle name="Normální 22 8 3 8" xfId="10225"/>
    <cellStyle name="Normální 22 8 3 9" xfId="13295"/>
    <cellStyle name="Normální 22 8 4" xfId="4079"/>
    <cellStyle name="Normální 22 8 4 2" xfId="7477"/>
    <cellStyle name="Normální 22 8 4 2 2" xfId="16918"/>
    <cellStyle name="Normální 22 8 4 3" xfId="10533"/>
    <cellStyle name="Normální 22 8 4 4" xfId="13594"/>
    <cellStyle name="Normální 22 8 5" xfId="4991"/>
    <cellStyle name="Normální 22 8 5 2" xfId="8223"/>
    <cellStyle name="Normální 22 8 5 2 2" xfId="16919"/>
    <cellStyle name="Normální 22 8 5 3" xfId="11281"/>
    <cellStyle name="Normální 22 8 5 4" xfId="14340"/>
    <cellStyle name="Normální 22 8 6" xfId="5619"/>
    <cellStyle name="Normální 22 8 6 2" xfId="8827"/>
    <cellStyle name="Normální 22 8 6 2 2" xfId="16920"/>
    <cellStyle name="Normální 22 8 6 3" xfId="11885"/>
    <cellStyle name="Normální 22 8 6 4" xfId="14943"/>
    <cellStyle name="Normální 22 8 7" xfId="6233"/>
    <cellStyle name="Normální 22 8 7 2" xfId="9427"/>
    <cellStyle name="Normální 22 8 7 2 2" xfId="16921"/>
    <cellStyle name="Normální 22 8 7 3" xfId="12485"/>
    <cellStyle name="Normální 22 8 7 4" xfId="15543"/>
    <cellStyle name="Normální 22 8 8" xfId="2222"/>
    <cellStyle name="Normální 22 8 8 2" xfId="16902"/>
    <cellStyle name="Normální 22 8 9" xfId="6883"/>
    <cellStyle name="Normální 22 9" xfId="675"/>
    <cellStyle name="Normální 22 9 10" xfId="9923"/>
    <cellStyle name="Normální 22 9 11" xfId="13009"/>
    <cellStyle name="Normální 22 9 2" xfId="1279"/>
    <cellStyle name="Normální 22 9 2 10" xfId="13070"/>
    <cellStyle name="Normální 22 9 2 2" xfId="1852"/>
    <cellStyle name="Normální 22 9 2 2 2" xfId="4510"/>
    <cellStyle name="Normální 22 9 2 2 2 2" xfId="7813"/>
    <cellStyle name="Normální 22 9 2 2 2 2 2" xfId="16925"/>
    <cellStyle name="Normální 22 9 2 2 2 3" xfId="10869"/>
    <cellStyle name="Normální 22 9 2 2 2 4" xfId="13930"/>
    <cellStyle name="Normální 22 9 2 2 3" xfId="4997"/>
    <cellStyle name="Normální 22 9 2 2 3 2" xfId="8229"/>
    <cellStyle name="Normální 22 9 2 2 3 2 2" xfId="16926"/>
    <cellStyle name="Normální 22 9 2 2 3 3" xfId="11287"/>
    <cellStyle name="Normální 22 9 2 2 3 4" xfId="14346"/>
    <cellStyle name="Normální 22 9 2 2 4" xfId="5625"/>
    <cellStyle name="Normální 22 9 2 2 4 2" xfId="8833"/>
    <cellStyle name="Normální 22 9 2 2 4 2 2" xfId="16927"/>
    <cellStyle name="Normální 22 9 2 2 4 3" xfId="11891"/>
    <cellStyle name="Normální 22 9 2 2 4 4" xfId="14949"/>
    <cellStyle name="Normální 22 9 2 2 5" xfId="6239"/>
    <cellStyle name="Normální 22 9 2 2 5 2" xfId="9433"/>
    <cellStyle name="Normální 22 9 2 2 5 2 2" xfId="16928"/>
    <cellStyle name="Normální 22 9 2 2 5 3" xfId="12491"/>
    <cellStyle name="Normální 22 9 2 2 5 4" xfId="15549"/>
    <cellStyle name="Normální 22 9 2 2 6" xfId="3144"/>
    <cellStyle name="Normální 22 9 2 2 6 2" xfId="16924"/>
    <cellStyle name="Normální 22 9 2 2 7" xfId="7177"/>
    <cellStyle name="Normální 22 9 2 2 8" xfId="10228"/>
    <cellStyle name="Normální 22 9 2 2 9" xfId="13298"/>
    <cellStyle name="Normální 22 9 2 3" xfId="4275"/>
    <cellStyle name="Normální 22 9 2 3 2" xfId="7604"/>
    <cellStyle name="Normální 22 9 2 3 2 2" xfId="16929"/>
    <cellStyle name="Normální 22 9 2 3 3" xfId="10660"/>
    <cellStyle name="Normální 22 9 2 3 4" xfId="13721"/>
    <cellStyle name="Normální 22 9 2 4" xfId="4996"/>
    <cellStyle name="Normální 22 9 2 4 2" xfId="8228"/>
    <cellStyle name="Normální 22 9 2 4 2 2" xfId="16930"/>
    <cellStyle name="Normální 22 9 2 4 3" xfId="11286"/>
    <cellStyle name="Normální 22 9 2 4 4" xfId="14345"/>
    <cellStyle name="Normální 22 9 2 5" xfId="5624"/>
    <cellStyle name="Normální 22 9 2 5 2" xfId="8832"/>
    <cellStyle name="Normální 22 9 2 5 2 2" xfId="16931"/>
    <cellStyle name="Normální 22 9 2 5 3" xfId="11890"/>
    <cellStyle name="Normální 22 9 2 5 4" xfId="14948"/>
    <cellStyle name="Normální 22 9 2 6" xfId="6238"/>
    <cellStyle name="Normální 22 9 2 6 2" xfId="9432"/>
    <cellStyle name="Normální 22 9 2 6 2 2" xfId="16932"/>
    <cellStyle name="Normální 22 9 2 6 3" xfId="12490"/>
    <cellStyle name="Normální 22 9 2 6 4" xfId="15548"/>
    <cellStyle name="Normální 22 9 2 7" xfId="2545"/>
    <cellStyle name="Normální 22 9 2 7 2" xfId="16923"/>
    <cellStyle name="Normální 22 9 2 8" xfId="6944"/>
    <cellStyle name="Normální 22 9 2 9" xfId="9986"/>
    <cellStyle name="Normální 22 9 3" xfId="1589"/>
    <cellStyle name="Normální 22 9 3 2" xfId="4509"/>
    <cellStyle name="Normální 22 9 3 2 2" xfId="7812"/>
    <cellStyle name="Normální 22 9 3 2 2 2" xfId="16934"/>
    <cellStyle name="Normální 22 9 3 2 3" xfId="10868"/>
    <cellStyle name="Normální 22 9 3 2 4" xfId="13929"/>
    <cellStyle name="Normální 22 9 3 3" xfId="4998"/>
    <cellStyle name="Normální 22 9 3 3 2" xfId="8230"/>
    <cellStyle name="Normální 22 9 3 3 2 2" xfId="16935"/>
    <cellStyle name="Normální 22 9 3 3 3" xfId="11288"/>
    <cellStyle name="Normální 22 9 3 3 4" xfId="14347"/>
    <cellStyle name="Normální 22 9 3 4" xfId="5626"/>
    <cellStyle name="Normální 22 9 3 4 2" xfId="8834"/>
    <cellStyle name="Normální 22 9 3 4 2 2" xfId="16936"/>
    <cellStyle name="Normální 22 9 3 4 3" xfId="11892"/>
    <cellStyle name="Normální 22 9 3 4 4" xfId="14950"/>
    <cellStyle name="Normální 22 9 3 5" xfId="6240"/>
    <cellStyle name="Normální 22 9 3 5 2" xfId="9434"/>
    <cellStyle name="Normální 22 9 3 5 2 2" xfId="16937"/>
    <cellStyle name="Normální 22 9 3 5 3" xfId="12492"/>
    <cellStyle name="Normální 22 9 3 5 4" xfId="15550"/>
    <cellStyle name="Normální 22 9 3 6" xfId="3143"/>
    <cellStyle name="Normální 22 9 3 6 2" xfId="16933"/>
    <cellStyle name="Normální 22 9 3 7" xfId="7176"/>
    <cellStyle name="Normální 22 9 3 8" xfId="10227"/>
    <cellStyle name="Normální 22 9 3 9" xfId="13297"/>
    <cellStyle name="Normální 22 9 4" xfId="4080"/>
    <cellStyle name="Normální 22 9 4 2" xfId="7478"/>
    <cellStyle name="Normální 22 9 4 2 2" xfId="16938"/>
    <cellStyle name="Normální 22 9 4 3" xfId="10534"/>
    <cellStyle name="Normální 22 9 4 4" xfId="13595"/>
    <cellStyle name="Normální 22 9 5" xfId="4995"/>
    <cellStyle name="Normální 22 9 5 2" xfId="8227"/>
    <cellStyle name="Normální 22 9 5 2 2" xfId="16939"/>
    <cellStyle name="Normální 22 9 5 3" xfId="11285"/>
    <cellStyle name="Normální 22 9 5 4" xfId="14344"/>
    <cellStyle name="Normální 22 9 6" xfId="5623"/>
    <cellStyle name="Normální 22 9 6 2" xfId="8831"/>
    <cellStyle name="Normální 22 9 6 2 2" xfId="16940"/>
    <cellStyle name="Normální 22 9 6 3" xfId="11889"/>
    <cellStyle name="Normální 22 9 6 4" xfId="14947"/>
    <cellStyle name="Normální 22 9 7" xfId="6237"/>
    <cellStyle name="Normální 22 9 7 2" xfId="9431"/>
    <cellStyle name="Normální 22 9 7 2 2" xfId="16941"/>
    <cellStyle name="Normální 22 9 7 3" xfId="12489"/>
    <cellStyle name="Normální 22 9 7 4" xfId="15547"/>
    <cellStyle name="Normální 22 9 8" xfId="2223"/>
    <cellStyle name="Normální 22 9 8 2" xfId="16922"/>
    <cellStyle name="Normální 22 9 9" xfId="6884"/>
    <cellStyle name="Normální 23" xfId="347"/>
    <cellStyle name="Normální 23 10" xfId="1559"/>
    <cellStyle name="Normální 23 11" xfId="2948"/>
    <cellStyle name="normální 23 12" xfId="2987"/>
    <cellStyle name="normální 23 13" xfId="4999"/>
    <cellStyle name="normální 23 14" xfId="4865"/>
    <cellStyle name="normální 23 15" xfId="4902"/>
    <cellStyle name="normální 23 16" xfId="4866"/>
    <cellStyle name="normální 23 17" xfId="5627"/>
    <cellStyle name="normální 23 18" xfId="5501"/>
    <cellStyle name="normální 23 19" xfId="5528"/>
    <cellStyle name="normální 23 2" xfId="348"/>
    <cellStyle name="normální 23 2 2" xfId="2546"/>
    <cellStyle name="normální 23 20" xfId="6241"/>
    <cellStyle name="normální 23 21" xfId="2121"/>
    <cellStyle name="normální 23 22" xfId="2116"/>
    <cellStyle name="normální 23 23" xfId="6740"/>
    <cellStyle name="normální 23 24" xfId="6696"/>
    <cellStyle name="normální 23 25" xfId="6799"/>
    <cellStyle name="normální 23 26" xfId="2719"/>
    <cellStyle name="normální 23 27" xfId="6809"/>
    <cellStyle name="normální 23 28" xfId="6694"/>
    <cellStyle name="normální 23 29" xfId="6748"/>
    <cellStyle name="Normální 23 3" xfId="349"/>
    <cellStyle name="Normální 23 3 2" xfId="2547"/>
    <cellStyle name="normální 23 30" xfId="6806"/>
    <cellStyle name="normální 23 31" xfId="6746"/>
    <cellStyle name="normální 23 32" xfId="6727"/>
    <cellStyle name="normální 23 33" xfId="3458"/>
    <cellStyle name="normální 23 34" xfId="2114"/>
    <cellStyle name="normální 23 35" xfId="6765"/>
    <cellStyle name="normální 23 36" xfId="6794"/>
    <cellStyle name="normální 23 37" xfId="6830"/>
    <cellStyle name="normální 23 38" xfId="7440"/>
    <cellStyle name="normální 23 39" xfId="9833"/>
    <cellStyle name="normální 23 4" xfId="611"/>
    <cellStyle name="normální 23 40" xfId="9864"/>
    <cellStyle name="normální 23 41" xfId="10010"/>
    <cellStyle name="normální 23 42" xfId="12906"/>
    <cellStyle name="normální 23 43" xfId="9841"/>
    <cellStyle name="normální 23 44" xfId="12926"/>
    <cellStyle name="normální 23 45" xfId="12909"/>
    <cellStyle name="normální 23 46" xfId="12924"/>
    <cellStyle name="normální 23 47" xfId="12913"/>
    <cellStyle name="normální 23 48" xfId="12953"/>
    <cellStyle name="normální 23 49" xfId="12977"/>
    <cellStyle name="Normální 23 5" xfId="1249"/>
    <cellStyle name="normální 23 50" xfId="15956"/>
    <cellStyle name="Normální 23 6" xfId="610"/>
    <cellStyle name="Normální 23 7" xfId="525"/>
    <cellStyle name="Normální 23 8" xfId="1531"/>
    <cellStyle name="Normální 23 9" xfId="1527"/>
    <cellStyle name="Normální 24" xfId="350"/>
    <cellStyle name="Normální 24 10" xfId="1560"/>
    <cellStyle name="Normální 24 11" xfId="2950"/>
    <cellStyle name="normální 24 12" xfId="3926"/>
    <cellStyle name="normální 24 13" xfId="5000"/>
    <cellStyle name="normální 24 14" xfId="4864"/>
    <cellStyle name="normální 24 15" xfId="4903"/>
    <cellStyle name="normální 24 16" xfId="4863"/>
    <cellStyle name="normální 24 17" xfId="5628"/>
    <cellStyle name="normální 24 18" xfId="5492"/>
    <cellStyle name="normální 24 19" xfId="5529"/>
    <cellStyle name="normální 24 2" xfId="351"/>
    <cellStyle name="normální 24 2 2" xfId="2548"/>
    <cellStyle name="normální 24 20" xfId="6242"/>
    <cellStyle name="normální 24 21" xfId="2122"/>
    <cellStyle name="normální 24 22" xfId="3443"/>
    <cellStyle name="normální 24 23" xfId="6666"/>
    <cellStyle name="normální 24 24" xfId="6804"/>
    <cellStyle name="normální 24 25" xfId="6791"/>
    <cellStyle name="normální 24 26" xfId="2091"/>
    <cellStyle name="normální 24 27" xfId="3995"/>
    <cellStyle name="normální 24 28" xfId="6774"/>
    <cellStyle name="normální 24 29" xfId="6656"/>
    <cellStyle name="Normální 24 3" xfId="352"/>
    <cellStyle name="Normální 24 3 2" xfId="2549"/>
    <cellStyle name="normální 24 30" xfId="6701"/>
    <cellStyle name="normální 24 31" xfId="6782"/>
    <cellStyle name="normální 24 32" xfId="6790"/>
    <cellStyle name="normální 24 33" xfId="2108"/>
    <cellStyle name="normální 24 34" xfId="6660"/>
    <cellStyle name="normální 24 35" xfId="6712"/>
    <cellStyle name="normální 24 36" xfId="6810"/>
    <cellStyle name="normální 24 37" xfId="6831"/>
    <cellStyle name="normální 24 38" xfId="6966"/>
    <cellStyle name="normální 24 39" xfId="7447"/>
    <cellStyle name="normální 24 4" xfId="613"/>
    <cellStyle name="normální 24 40" xfId="9865"/>
    <cellStyle name="normální 24 41" xfId="10497"/>
    <cellStyle name="normální 24 42" xfId="10465"/>
    <cellStyle name="normální 24 43" xfId="12930"/>
    <cellStyle name="normální 24 44" xfId="10068"/>
    <cellStyle name="normální 24 45" xfId="9850"/>
    <cellStyle name="normální 24 46" xfId="9899"/>
    <cellStyle name="normální 24 47" xfId="12914"/>
    <cellStyle name="normální 24 48" xfId="12954"/>
    <cellStyle name="normální 24 49" xfId="13556"/>
    <cellStyle name="Normální 24 5" xfId="1250"/>
    <cellStyle name="normální 24 50" xfId="15951"/>
    <cellStyle name="Normální 24 6" xfId="612"/>
    <cellStyle name="Normální 24 7" xfId="524"/>
    <cellStyle name="Normální 24 8" xfId="1529"/>
    <cellStyle name="Normální 24 9" xfId="523"/>
    <cellStyle name="Normální 25" xfId="353"/>
    <cellStyle name="Normální 25 10" xfId="1561"/>
    <cellStyle name="Normální 25 11" xfId="2951"/>
    <cellStyle name="normální 25 12" xfId="4045"/>
    <cellStyle name="normální 25 13" xfId="5002"/>
    <cellStyle name="normální 25 14" xfId="4836"/>
    <cellStyle name="normální 25 15" xfId="4904"/>
    <cellStyle name="normální 25 16" xfId="4835"/>
    <cellStyle name="normální 25 17" xfId="5629"/>
    <cellStyle name="normální 25 18" xfId="5491"/>
    <cellStyle name="normální 25 19" xfId="5530"/>
    <cellStyle name="normální 25 2" xfId="354"/>
    <cellStyle name="normální 25 2 2" xfId="2550"/>
    <cellStyle name="normální 25 20" xfId="6243"/>
    <cellStyle name="normální 25 21" xfId="2123"/>
    <cellStyle name="normální 25 22" xfId="2515"/>
    <cellStyle name="normální 25 23" xfId="6807"/>
    <cellStyle name="normální 25 24" xfId="6683"/>
    <cellStyle name="normální 25 25" xfId="6775"/>
    <cellStyle name="normální 25 26" xfId="2593"/>
    <cellStyle name="normální 25 27" xfId="6760"/>
    <cellStyle name="normální 25 28" xfId="6737"/>
    <cellStyle name="normální 25 29" xfId="6744"/>
    <cellStyle name="Normální 25 3" xfId="355"/>
    <cellStyle name="Normální 25 3 2" xfId="2551"/>
    <cellStyle name="normální 25 30" xfId="2153"/>
    <cellStyle name="normální 25 31" xfId="6671"/>
    <cellStyle name="normální 25 32" xfId="6659"/>
    <cellStyle name="normální 25 33" xfId="6769"/>
    <cellStyle name="normální 25 34" xfId="6715"/>
    <cellStyle name="normální 25 35" xfId="6783"/>
    <cellStyle name="normální 25 36" xfId="2092"/>
    <cellStyle name="normální 25 37" xfId="6832"/>
    <cellStyle name="normální 25 38" xfId="7439"/>
    <cellStyle name="normální 25 39" xfId="9839"/>
    <cellStyle name="normální 25 4" xfId="615"/>
    <cellStyle name="normální 25 40" xfId="9866"/>
    <cellStyle name="normální 25 41" xfId="10009"/>
    <cellStyle name="normální 25 42" xfId="12932"/>
    <cellStyle name="normální 25 43" xfId="10067"/>
    <cellStyle name="normální 25 44" xfId="9967"/>
    <cellStyle name="normální 25 45" xfId="10146"/>
    <cellStyle name="normální 25 46" xfId="10022"/>
    <cellStyle name="normální 25 47" xfId="12923"/>
    <cellStyle name="normální 25 48" xfId="12955"/>
    <cellStyle name="normální 25 49" xfId="13092"/>
    <cellStyle name="Normální 25 5" xfId="1251"/>
    <cellStyle name="normální 25 50" xfId="13565"/>
    <cellStyle name="Normální 25 6" xfId="614"/>
    <cellStyle name="Normální 25 7" xfId="522"/>
    <cellStyle name="Normální 25 8" xfId="1536"/>
    <cellStyle name="Normální 25 9" xfId="590"/>
    <cellStyle name="Normální 26" xfId="356"/>
    <cellStyle name="Normální 26 2" xfId="357"/>
    <cellStyle name="Normální 26 2 2" xfId="2552"/>
    <cellStyle name="Normální 26 3" xfId="2553"/>
    <cellStyle name="Normální 27" xfId="358"/>
    <cellStyle name="Normální 27 10" xfId="1562"/>
    <cellStyle name="Normální 27 11" xfId="2953"/>
    <cellStyle name="normální 27 12" xfId="2947"/>
    <cellStyle name="normální 27 13" xfId="5004"/>
    <cellStyle name="normální 27 14" xfId="4834"/>
    <cellStyle name="normální 27 15" xfId="4905"/>
    <cellStyle name="normální 27 16" xfId="4833"/>
    <cellStyle name="normální 27 17" xfId="5631"/>
    <cellStyle name="normální 27 18" xfId="5464"/>
    <cellStyle name="normální 27 19" xfId="5531"/>
    <cellStyle name="normální 27 2" xfId="359"/>
    <cellStyle name="normální 27 2 2" xfId="2554"/>
    <cellStyle name="normální 27 20" xfId="6244"/>
    <cellStyle name="normální 27 21" xfId="2124"/>
    <cellStyle name="normální 27 22" xfId="2514"/>
    <cellStyle name="normální 27 23" xfId="6785"/>
    <cellStyle name="normální 27 24" xfId="2090"/>
    <cellStyle name="normální 27 25" xfId="2096"/>
    <cellStyle name="normální 27 26" xfId="6664"/>
    <cellStyle name="normální 27 27" xfId="6657"/>
    <cellStyle name="normální 27 28" xfId="6643"/>
    <cellStyle name="normální 27 29" xfId="6680"/>
    <cellStyle name="Normální 27 3" xfId="360"/>
    <cellStyle name="Normální 27 3 2" xfId="2555"/>
    <cellStyle name="normální 27 30" xfId="6721"/>
    <cellStyle name="normální 27 31" xfId="6652"/>
    <cellStyle name="normální 27 32" xfId="6731"/>
    <cellStyle name="normální 27 33" xfId="6789"/>
    <cellStyle name="normální 27 34" xfId="6670"/>
    <cellStyle name="normální 27 35" xfId="6703"/>
    <cellStyle name="normální 27 36" xfId="6747"/>
    <cellStyle name="normální 27 37" xfId="6833"/>
    <cellStyle name="normální 27 38" xfId="6965"/>
    <cellStyle name="normální 27 39" xfId="9836"/>
    <cellStyle name="normální 27 4" xfId="617"/>
    <cellStyle name="normální 27 40" xfId="9868"/>
    <cellStyle name="normální 27 41" xfId="10496"/>
    <cellStyle name="normální 27 42" xfId="12920"/>
    <cellStyle name="normální 27 43" xfId="10125"/>
    <cellStyle name="normální 27 44" xfId="12902"/>
    <cellStyle name="normální 27 45" xfId="12900"/>
    <cellStyle name="normální 27 46" xfId="12931"/>
    <cellStyle name="normální 27 47" xfId="9907"/>
    <cellStyle name="normální 27 48" xfId="12956"/>
    <cellStyle name="normální 27 49" xfId="13555"/>
    <cellStyle name="Normální 27 5" xfId="1252"/>
    <cellStyle name="normální 27 50" xfId="15952"/>
    <cellStyle name="Normální 27 6" xfId="616"/>
    <cellStyle name="Normální 27 7" xfId="520"/>
    <cellStyle name="Normální 27 8" xfId="1532"/>
    <cellStyle name="Normální 27 9" xfId="549"/>
    <cellStyle name="Normální 28" xfId="361"/>
    <cellStyle name="Normální 28 2" xfId="362"/>
    <cellStyle name="Normální 28 2 2" xfId="2556"/>
    <cellStyle name="Normální 28 3" xfId="363"/>
    <cellStyle name="Normální 28 3 2" xfId="2557"/>
    <cellStyle name="Normální 28 4" xfId="618"/>
    <cellStyle name="Normální 28 5" xfId="16944"/>
    <cellStyle name="Normální 29" xfId="364"/>
    <cellStyle name="Normální 29 10" xfId="1198"/>
    <cellStyle name="Normální 29 10 2" xfId="1502"/>
    <cellStyle name="Normální 29 10 2 2" xfId="2053"/>
    <cellStyle name="Normální 29 10 2 2 2" xfId="16946"/>
    <cellStyle name="Normální 29 10 2 3" xfId="4571"/>
    <cellStyle name="Normální 29 10 2 4" xfId="7874"/>
    <cellStyle name="Normální 29 10 2 5" xfId="10930"/>
    <cellStyle name="Normální 29 10 2 6" xfId="13991"/>
    <cellStyle name="Normální 29 10 3" xfId="1796"/>
    <cellStyle name="Normální 29 10 3 2" xfId="5006"/>
    <cellStyle name="Normální 29 10 3 2 2" xfId="16947"/>
    <cellStyle name="Normální 29 10 3 3" xfId="8232"/>
    <cellStyle name="Normální 29 10 3 4" xfId="11290"/>
    <cellStyle name="Normální 29 10 3 5" xfId="14349"/>
    <cellStyle name="Normální 29 10 4" xfId="5633"/>
    <cellStyle name="Normální 29 10 4 2" xfId="8836"/>
    <cellStyle name="Normální 29 10 4 2 2" xfId="16948"/>
    <cellStyle name="Normální 29 10 4 3" xfId="11894"/>
    <cellStyle name="Normální 29 10 4 4" xfId="14952"/>
    <cellStyle name="Normální 29 10 5" xfId="6246"/>
    <cellStyle name="Normální 29 10 5 2" xfId="9436"/>
    <cellStyle name="Normální 29 10 5 2 2" xfId="16949"/>
    <cellStyle name="Normální 29 10 5 3" xfId="12494"/>
    <cellStyle name="Normální 29 10 5 4" xfId="15552"/>
    <cellStyle name="Normální 29 10 6" xfId="3221"/>
    <cellStyle name="Normální 29 10 6 2" xfId="16945"/>
    <cellStyle name="Normální 29 10 7" xfId="7238"/>
    <cellStyle name="Normální 29 10 8" xfId="10289"/>
    <cellStyle name="Normální 29 10 9" xfId="13359"/>
    <cellStyle name="Normální 29 11" xfId="5005"/>
    <cellStyle name="Normální 29 11 2" xfId="8231"/>
    <cellStyle name="Normální 29 11 2 2" xfId="16950"/>
    <cellStyle name="Normální 29 11 3" xfId="11289"/>
    <cellStyle name="Normální 29 11 4" xfId="14348"/>
    <cellStyle name="Normální 29 12" xfId="5632"/>
    <cellStyle name="Normální 29 12 2" xfId="8835"/>
    <cellStyle name="Normální 29 12 2 2" xfId="16951"/>
    <cellStyle name="Normální 29 12 3" xfId="11893"/>
    <cellStyle name="Normální 29 12 4" xfId="14951"/>
    <cellStyle name="Normální 29 13" xfId="6245"/>
    <cellStyle name="Normální 29 13 2" xfId="9435"/>
    <cellStyle name="Normální 29 13 2 2" xfId="16952"/>
    <cellStyle name="Normální 29 13 3" xfId="12493"/>
    <cellStyle name="Normální 29 13 4" xfId="15551"/>
    <cellStyle name="Normální 29 14" xfId="2125"/>
    <cellStyle name="Normální 29 15" xfId="6834"/>
    <cellStyle name="Normální 29 16" xfId="9869"/>
    <cellStyle name="Normální 29 17" xfId="12957"/>
    <cellStyle name="Normální 29 2" xfId="365"/>
    <cellStyle name="Normální 29 2 10" xfId="1563"/>
    <cellStyle name="Normální 29 2 10 2" xfId="5007"/>
    <cellStyle name="Normální 29 2 10 2 2" xfId="16954"/>
    <cellStyle name="Normální 29 2 10 3" xfId="8233"/>
    <cellStyle name="Normální 29 2 10 4" xfId="11291"/>
    <cellStyle name="Normální 29 2 10 5" xfId="14350"/>
    <cellStyle name="Normální 29 2 11" xfId="5634"/>
    <cellStyle name="Normální 29 2 11 2" xfId="8837"/>
    <cellStyle name="Normální 29 2 11 2 2" xfId="16955"/>
    <cellStyle name="Normální 29 2 11 3" xfId="11895"/>
    <cellStyle name="Normální 29 2 11 4" xfId="14953"/>
    <cellStyle name="Normální 29 2 12" xfId="6247"/>
    <cellStyle name="Normální 29 2 12 2" xfId="9437"/>
    <cellStyle name="Normální 29 2 12 2 2" xfId="16956"/>
    <cellStyle name="Normální 29 2 12 3" xfId="12495"/>
    <cellStyle name="Normální 29 2 12 4" xfId="15553"/>
    <cellStyle name="Normální 29 2 13" xfId="2126"/>
    <cellStyle name="Normální 29 2 13 2" xfId="16953"/>
    <cellStyle name="Normální 29 2 14" xfId="6835"/>
    <cellStyle name="Normální 29 2 15" xfId="9870"/>
    <cellStyle name="Normální 29 2 16" xfId="12958"/>
    <cellStyle name="Normální 29 2 2" xfId="793"/>
    <cellStyle name="Normální 29 2 2 10" xfId="9925"/>
    <cellStyle name="Normální 29 2 2 11" xfId="13011"/>
    <cellStyle name="Normální 29 2 2 2" xfId="1305"/>
    <cellStyle name="Normální 29 2 2 2 10" xfId="13162"/>
    <cellStyle name="Normální 29 2 2 2 2" xfId="1878"/>
    <cellStyle name="Normální 29 2 2 2 2 2" xfId="4532"/>
    <cellStyle name="Normální 29 2 2 2 2 2 2" xfId="7835"/>
    <cellStyle name="Normální 29 2 2 2 2 2 2 2" xfId="16960"/>
    <cellStyle name="Normální 29 2 2 2 2 2 3" xfId="10891"/>
    <cellStyle name="Normální 29 2 2 2 2 2 4" xfId="13952"/>
    <cellStyle name="Normální 29 2 2 2 2 3" xfId="5010"/>
    <cellStyle name="Normální 29 2 2 2 2 3 2" xfId="8236"/>
    <cellStyle name="Normální 29 2 2 2 2 3 2 2" xfId="16961"/>
    <cellStyle name="Normální 29 2 2 2 2 3 3" xfId="11294"/>
    <cellStyle name="Normální 29 2 2 2 2 3 4" xfId="14353"/>
    <cellStyle name="Normální 29 2 2 2 2 4" xfId="5637"/>
    <cellStyle name="Normální 29 2 2 2 2 4 2" xfId="8840"/>
    <cellStyle name="Normální 29 2 2 2 2 4 2 2" xfId="16962"/>
    <cellStyle name="Normální 29 2 2 2 2 4 3" xfId="11898"/>
    <cellStyle name="Normální 29 2 2 2 2 4 4" xfId="14956"/>
    <cellStyle name="Normální 29 2 2 2 2 5" xfId="6250"/>
    <cellStyle name="Normální 29 2 2 2 2 5 2" xfId="9440"/>
    <cellStyle name="Normální 29 2 2 2 2 5 2 2" xfId="16963"/>
    <cellStyle name="Normální 29 2 2 2 2 5 3" xfId="12498"/>
    <cellStyle name="Normální 29 2 2 2 2 5 4" xfId="15556"/>
    <cellStyle name="Normální 29 2 2 2 2 6" xfId="3172"/>
    <cellStyle name="Normální 29 2 2 2 2 6 2" xfId="16959"/>
    <cellStyle name="Normální 29 2 2 2 2 7" xfId="7199"/>
    <cellStyle name="Normální 29 2 2 2 2 8" xfId="10250"/>
    <cellStyle name="Normální 29 2 2 2 2 9" xfId="13320"/>
    <cellStyle name="Normální 29 2 2 2 3" xfId="4371"/>
    <cellStyle name="Normální 29 2 2 2 3 2" xfId="7677"/>
    <cellStyle name="Normální 29 2 2 2 3 2 2" xfId="16964"/>
    <cellStyle name="Normální 29 2 2 2 3 3" xfId="10733"/>
    <cellStyle name="Normální 29 2 2 2 3 4" xfId="13794"/>
    <cellStyle name="Normální 29 2 2 2 4" xfId="5009"/>
    <cellStyle name="Normální 29 2 2 2 4 2" xfId="8235"/>
    <cellStyle name="Normální 29 2 2 2 4 2 2" xfId="16965"/>
    <cellStyle name="Normální 29 2 2 2 4 3" xfId="11293"/>
    <cellStyle name="Normální 29 2 2 2 4 4" xfId="14352"/>
    <cellStyle name="Normální 29 2 2 2 5" xfId="5636"/>
    <cellStyle name="Normální 29 2 2 2 5 2" xfId="8839"/>
    <cellStyle name="Normální 29 2 2 2 5 2 2" xfId="16966"/>
    <cellStyle name="Normální 29 2 2 2 5 3" xfId="11897"/>
    <cellStyle name="Normální 29 2 2 2 5 4" xfId="14955"/>
    <cellStyle name="Normální 29 2 2 2 6" xfId="6249"/>
    <cellStyle name="Normální 29 2 2 2 6 2" xfId="9439"/>
    <cellStyle name="Normální 29 2 2 2 6 2 2" xfId="16967"/>
    <cellStyle name="Normální 29 2 2 2 6 3" xfId="12497"/>
    <cellStyle name="Normální 29 2 2 2 6 4" xfId="15555"/>
    <cellStyle name="Normální 29 2 2 2 7" xfId="2894"/>
    <cellStyle name="Normální 29 2 2 2 7 2" xfId="16958"/>
    <cellStyle name="Normální 29 2 2 2 8" xfId="7038"/>
    <cellStyle name="Normální 29 2 2 2 9" xfId="10084"/>
    <cellStyle name="Normální 29 2 2 3" xfId="1617"/>
    <cellStyle name="Normální 29 2 2 3 2" xfId="4531"/>
    <cellStyle name="Normální 29 2 2 3 2 2" xfId="7834"/>
    <cellStyle name="Normální 29 2 2 3 2 2 2" xfId="16969"/>
    <cellStyle name="Normální 29 2 2 3 2 3" xfId="10890"/>
    <cellStyle name="Normální 29 2 2 3 2 4" xfId="13951"/>
    <cellStyle name="Normální 29 2 2 3 3" xfId="5011"/>
    <cellStyle name="Normální 29 2 2 3 3 2" xfId="8237"/>
    <cellStyle name="Normální 29 2 2 3 3 2 2" xfId="16970"/>
    <cellStyle name="Normální 29 2 2 3 3 3" xfId="11295"/>
    <cellStyle name="Normální 29 2 2 3 3 4" xfId="14354"/>
    <cellStyle name="Normální 29 2 2 3 4" xfId="5638"/>
    <cellStyle name="Normální 29 2 2 3 4 2" xfId="8841"/>
    <cellStyle name="Normální 29 2 2 3 4 2 2" xfId="16971"/>
    <cellStyle name="Normální 29 2 2 3 4 3" xfId="11899"/>
    <cellStyle name="Normální 29 2 2 3 4 4" xfId="14957"/>
    <cellStyle name="Normální 29 2 2 3 5" xfId="6251"/>
    <cellStyle name="Normální 29 2 2 3 5 2" xfId="9441"/>
    <cellStyle name="Normální 29 2 2 3 5 2 2" xfId="16972"/>
    <cellStyle name="Normální 29 2 2 3 5 3" xfId="12499"/>
    <cellStyle name="Normální 29 2 2 3 5 4" xfId="15557"/>
    <cellStyle name="Normální 29 2 2 3 6" xfId="3171"/>
    <cellStyle name="Normální 29 2 2 3 6 2" xfId="16968"/>
    <cellStyle name="Normální 29 2 2 3 7" xfId="7198"/>
    <cellStyle name="Normální 29 2 2 3 8" xfId="10249"/>
    <cellStyle name="Normální 29 2 2 3 9" xfId="13319"/>
    <cellStyle name="Normální 29 2 2 4" xfId="4198"/>
    <cellStyle name="Normální 29 2 2 4 2" xfId="7546"/>
    <cellStyle name="Normální 29 2 2 4 2 2" xfId="16973"/>
    <cellStyle name="Normální 29 2 2 4 3" xfId="10602"/>
    <cellStyle name="Normální 29 2 2 4 4" xfId="13663"/>
    <cellStyle name="Normální 29 2 2 5" xfId="5008"/>
    <cellStyle name="Normální 29 2 2 5 2" xfId="8234"/>
    <cellStyle name="Normální 29 2 2 5 2 2" xfId="16974"/>
    <cellStyle name="Normální 29 2 2 5 3" xfId="11292"/>
    <cellStyle name="Normální 29 2 2 5 4" xfId="14351"/>
    <cellStyle name="Normální 29 2 2 6" xfId="5635"/>
    <cellStyle name="Normální 29 2 2 6 2" xfId="8838"/>
    <cellStyle name="Normální 29 2 2 6 2 2" xfId="16975"/>
    <cellStyle name="Normální 29 2 2 6 3" xfId="11896"/>
    <cellStyle name="Normální 29 2 2 6 4" xfId="14954"/>
    <cellStyle name="Normální 29 2 2 7" xfId="6248"/>
    <cellStyle name="Normální 29 2 2 7 2" xfId="9438"/>
    <cellStyle name="Normální 29 2 2 7 2 2" xfId="16976"/>
    <cellStyle name="Normální 29 2 2 7 3" xfId="12496"/>
    <cellStyle name="Normální 29 2 2 7 4" xfId="15554"/>
    <cellStyle name="Normální 29 2 2 8" xfId="2226"/>
    <cellStyle name="Normální 29 2 2 8 2" xfId="16957"/>
    <cellStyle name="Normální 29 2 2 9" xfId="6886"/>
    <cellStyle name="Normální 29 2 3" xfId="941"/>
    <cellStyle name="Normální 29 2 3 10" xfId="13072"/>
    <cellStyle name="Normální 29 2 3 2" xfId="1358"/>
    <cellStyle name="Normální 29 2 3 2 2" xfId="1914"/>
    <cellStyle name="Normální 29 2 3 2 2 2" xfId="4533"/>
    <cellStyle name="Normální 29 2 3 2 2 2 2" xfId="16979"/>
    <cellStyle name="Normální 29 2 3 2 2 3" xfId="7836"/>
    <cellStyle name="Normální 29 2 3 2 2 4" xfId="10892"/>
    <cellStyle name="Normální 29 2 3 2 2 5" xfId="13953"/>
    <cellStyle name="Normální 29 2 3 2 3" xfId="5013"/>
    <cellStyle name="Normální 29 2 3 2 3 2" xfId="8239"/>
    <cellStyle name="Normální 29 2 3 2 3 2 2" xfId="16980"/>
    <cellStyle name="Normální 29 2 3 2 3 3" xfId="11297"/>
    <cellStyle name="Normální 29 2 3 2 3 4" xfId="14356"/>
    <cellStyle name="Normální 29 2 3 2 4" xfId="5640"/>
    <cellStyle name="Normální 29 2 3 2 4 2" xfId="8843"/>
    <cellStyle name="Normální 29 2 3 2 4 2 2" xfId="16981"/>
    <cellStyle name="Normální 29 2 3 2 4 3" xfId="11901"/>
    <cellStyle name="Normální 29 2 3 2 4 4" xfId="14959"/>
    <cellStyle name="Normální 29 2 3 2 5" xfId="6253"/>
    <cellStyle name="Normální 29 2 3 2 5 2" xfId="9443"/>
    <cellStyle name="Normální 29 2 3 2 5 2 2" xfId="16982"/>
    <cellStyle name="Normální 29 2 3 2 5 3" xfId="12501"/>
    <cellStyle name="Normální 29 2 3 2 5 4" xfId="15559"/>
    <cellStyle name="Normální 29 2 3 2 6" xfId="3173"/>
    <cellStyle name="Normální 29 2 3 2 6 2" xfId="16978"/>
    <cellStyle name="Normální 29 2 3 2 7" xfId="7200"/>
    <cellStyle name="Normální 29 2 3 2 8" xfId="10251"/>
    <cellStyle name="Normální 29 2 3 2 9" xfId="13321"/>
    <cellStyle name="Normální 29 2 3 3" xfId="1655"/>
    <cellStyle name="Normální 29 2 3 3 2" xfId="4277"/>
    <cellStyle name="Normální 29 2 3 3 2 2" xfId="16983"/>
    <cellStyle name="Normální 29 2 3 3 3" xfId="7606"/>
    <cellStyle name="Normální 29 2 3 3 4" xfId="10662"/>
    <cellStyle name="Normální 29 2 3 3 5" xfId="13723"/>
    <cellStyle name="Normální 29 2 3 4" xfId="5012"/>
    <cellStyle name="Normální 29 2 3 4 2" xfId="8238"/>
    <cellStyle name="Normální 29 2 3 4 2 2" xfId="16984"/>
    <cellStyle name="Normální 29 2 3 4 3" xfId="11296"/>
    <cellStyle name="Normální 29 2 3 4 4" xfId="14355"/>
    <cellStyle name="Normální 29 2 3 5" xfId="5639"/>
    <cellStyle name="Normální 29 2 3 5 2" xfId="8842"/>
    <cellStyle name="Normální 29 2 3 5 2 2" xfId="16985"/>
    <cellStyle name="Normální 29 2 3 5 3" xfId="11900"/>
    <cellStyle name="Normální 29 2 3 5 4" xfId="14958"/>
    <cellStyle name="Normální 29 2 3 6" xfId="6252"/>
    <cellStyle name="Normální 29 2 3 6 2" xfId="9442"/>
    <cellStyle name="Normální 29 2 3 6 2 2" xfId="16986"/>
    <cellStyle name="Normální 29 2 3 6 3" xfId="12500"/>
    <cellStyle name="Normální 29 2 3 6 4" xfId="15558"/>
    <cellStyle name="Normální 29 2 3 7" xfId="2559"/>
    <cellStyle name="Normální 29 2 3 7 2" xfId="16977"/>
    <cellStyle name="Normální 29 2 3 8" xfId="6946"/>
    <cellStyle name="Normální 29 2 3 9" xfId="9988"/>
    <cellStyle name="Normální 29 2 4" xfId="1019"/>
    <cellStyle name="Normální 29 2 4 2" xfId="1393"/>
    <cellStyle name="Normální 29 2 4 2 2" xfId="1949"/>
    <cellStyle name="Normální 29 2 4 2 2 2" xfId="16988"/>
    <cellStyle name="Normální 29 2 4 2 3" xfId="4530"/>
    <cellStyle name="Normální 29 2 4 2 4" xfId="7833"/>
    <cellStyle name="Normální 29 2 4 2 5" xfId="10889"/>
    <cellStyle name="Normální 29 2 4 2 6" xfId="13950"/>
    <cellStyle name="Normální 29 2 4 3" xfId="1691"/>
    <cellStyle name="Normální 29 2 4 3 2" xfId="5014"/>
    <cellStyle name="Normální 29 2 4 3 2 2" xfId="16989"/>
    <cellStyle name="Normální 29 2 4 3 3" xfId="8240"/>
    <cellStyle name="Normální 29 2 4 3 4" xfId="11298"/>
    <cellStyle name="Normální 29 2 4 3 5" xfId="14357"/>
    <cellStyle name="Normální 29 2 4 4" xfId="5641"/>
    <cellStyle name="Normální 29 2 4 4 2" xfId="8844"/>
    <cellStyle name="Normální 29 2 4 4 2 2" xfId="16990"/>
    <cellStyle name="Normální 29 2 4 4 3" xfId="11902"/>
    <cellStyle name="Normální 29 2 4 4 4" xfId="14960"/>
    <cellStyle name="Normální 29 2 4 5" xfId="6254"/>
    <cellStyle name="Normální 29 2 4 5 2" xfId="9444"/>
    <cellStyle name="Normální 29 2 4 5 2 2" xfId="16991"/>
    <cellStyle name="Normální 29 2 4 5 3" xfId="12502"/>
    <cellStyle name="Normální 29 2 4 5 4" xfId="15560"/>
    <cellStyle name="Normální 29 2 4 6" xfId="3170"/>
    <cellStyle name="Normální 29 2 4 6 2" xfId="16987"/>
    <cellStyle name="Normální 29 2 4 7" xfId="7197"/>
    <cellStyle name="Normální 29 2 4 8" xfId="10248"/>
    <cellStyle name="Normální 29 2 4 9" xfId="13318"/>
    <cellStyle name="Normální 29 2 5" xfId="1091"/>
    <cellStyle name="Normální 29 2 5 2" xfId="1429"/>
    <cellStyle name="Normální 29 2 5 2 2" xfId="1984"/>
    <cellStyle name="Normální 29 2 5 2 2 2" xfId="16993"/>
    <cellStyle name="Normální 29 2 5 2 3" xfId="4453"/>
    <cellStyle name="Normální 29 2 5 2 4" xfId="7756"/>
    <cellStyle name="Normální 29 2 5 2 5" xfId="10812"/>
    <cellStyle name="Normální 29 2 5 2 6" xfId="13873"/>
    <cellStyle name="Normální 29 2 5 3" xfId="1726"/>
    <cellStyle name="Normální 29 2 5 3 2" xfId="5015"/>
    <cellStyle name="Normální 29 2 5 3 2 2" xfId="16994"/>
    <cellStyle name="Normální 29 2 5 3 3" xfId="8241"/>
    <cellStyle name="Normální 29 2 5 3 4" xfId="11299"/>
    <cellStyle name="Normální 29 2 5 3 5" xfId="14358"/>
    <cellStyle name="Normální 29 2 5 4" xfId="5642"/>
    <cellStyle name="Normální 29 2 5 4 2" xfId="8845"/>
    <cellStyle name="Normální 29 2 5 4 2 2" xfId="16995"/>
    <cellStyle name="Normální 29 2 5 4 3" xfId="11903"/>
    <cellStyle name="Normální 29 2 5 4 4" xfId="14961"/>
    <cellStyle name="Normální 29 2 5 5" xfId="6255"/>
    <cellStyle name="Normální 29 2 5 5 2" xfId="9445"/>
    <cellStyle name="Normální 29 2 5 5 2 2" xfId="16996"/>
    <cellStyle name="Normální 29 2 5 5 3" xfId="12503"/>
    <cellStyle name="Normální 29 2 5 5 4" xfId="15561"/>
    <cellStyle name="Normální 29 2 5 6" xfId="3083"/>
    <cellStyle name="Normální 29 2 5 6 2" xfId="16992"/>
    <cellStyle name="Normální 29 2 5 7" xfId="7120"/>
    <cellStyle name="Normální 29 2 5 8" xfId="10171"/>
    <cellStyle name="Normální 29 2 5 9" xfId="13241"/>
    <cellStyle name="Normální 29 2 6" xfId="1140"/>
    <cellStyle name="Normální 29 2 6 2" xfId="1467"/>
    <cellStyle name="Normální 29 2 6 2 2" xfId="2019"/>
    <cellStyle name="Normální 29 2 6 2 2 2" xfId="16998"/>
    <cellStyle name="Normální 29 2 6 2 3" xfId="4526"/>
    <cellStyle name="Normální 29 2 6 2 4" xfId="7829"/>
    <cellStyle name="Normální 29 2 6 2 5" xfId="10885"/>
    <cellStyle name="Normální 29 2 6 2 6" xfId="13946"/>
    <cellStyle name="Normální 29 2 6 3" xfId="1761"/>
    <cellStyle name="Normální 29 2 6 3 2" xfId="5016"/>
    <cellStyle name="Normální 29 2 6 3 2 2" xfId="16999"/>
    <cellStyle name="Normální 29 2 6 3 3" xfId="8242"/>
    <cellStyle name="Normální 29 2 6 3 4" xfId="11300"/>
    <cellStyle name="Normální 29 2 6 3 5" xfId="14359"/>
    <cellStyle name="Normální 29 2 6 4" xfId="5643"/>
    <cellStyle name="Normální 29 2 6 4 2" xfId="8846"/>
    <cellStyle name="Normální 29 2 6 4 2 2" xfId="17000"/>
    <cellStyle name="Normální 29 2 6 4 3" xfId="11904"/>
    <cellStyle name="Normální 29 2 6 4 4" xfId="14962"/>
    <cellStyle name="Normální 29 2 6 5" xfId="6256"/>
    <cellStyle name="Normální 29 2 6 5 2" xfId="9446"/>
    <cellStyle name="Normální 29 2 6 5 2 2" xfId="17001"/>
    <cellStyle name="Normální 29 2 6 5 3" xfId="12504"/>
    <cellStyle name="Normální 29 2 6 5 4" xfId="15562"/>
    <cellStyle name="Normální 29 2 6 6" xfId="3165"/>
    <cellStyle name="Normální 29 2 6 6 2" xfId="16997"/>
    <cellStyle name="Normální 29 2 6 7" xfId="7193"/>
    <cellStyle name="Normální 29 2 6 8" xfId="10244"/>
    <cellStyle name="Normální 29 2 6 9" xfId="13314"/>
    <cellStyle name="Normální 29 2 7" xfId="1199"/>
    <cellStyle name="Normální 29 2 7 2" xfId="1503"/>
    <cellStyle name="Normální 29 2 7 2 2" xfId="2054"/>
    <cellStyle name="Normální 29 2 7 2 2 2" xfId="17003"/>
    <cellStyle name="Normální 29 2 7 2 3" xfId="4572"/>
    <cellStyle name="Normální 29 2 7 2 4" xfId="7875"/>
    <cellStyle name="Normální 29 2 7 2 5" xfId="10931"/>
    <cellStyle name="Normální 29 2 7 2 6" xfId="13992"/>
    <cellStyle name="Normální 29 2 7 3" xfId="1797"/>
    <cellStyle name="Normální 29 2 7 3 2" xfId="5017"/>
    <cellStyle name="Normální 29 2 7 3 2 2" xfId="17004"/>
    <cellStyle name="Normální 29 2 7 3 3" xfId="8243"/>
    <cellStyle name="Normální 29 2 7 3 4" xfId="11301"/>
    <cellStyle name="Normální 29 2 7 3 5" xfId="14360"/>
    <cellStyle name="Normální 29 2 7 4" xfId="5644"/>
    <cellStyle name="Normální 29 2 7 4 2" xfId="8847"/>
    <cellStyle name="Normální 29 2 7 4 2 2" xfId="17005"/>
    <cellStyle name="Normální 29 2 7 4 3" xfId="11905"/>
    <cellStyle name="Normální 29 2 7 4 4" xfId="14963"/>
    <cellStyle name="Normální 29 2 7 5" xfId="6257"/>
    <cellStyle name="Normální 29 2 7 5 2" xfId="9447"/>
    <cellStyle name="Normální 29 2 7 5 2 2" xfId="17006"/>
    <cellStyle name="Normální 29 2 7 5 3" xfId="12505"/>
    <cellStyle name="Normální 29 2 7 5 4" xfId="15563"/>
    <cellStyle name="Normální 29 2 7 6" xfId="3222"/>
    <cellStyle name="Normální 29 2 7 6 2" xfId="17002"/>
    <cellStyle name="Normální 29 2 7 7" xfId="7239"/>
    <cellStyle name="Normální 29 2 7 8" xfId="10290"/>
    <cellStyle name="Normální 29 2 7 9" xfId="13360"/>
    <cellStyle name="Normální 29 2 8" xfId="1253"/>
    <cellStyle name="Normální 29 2 8 2" xfId="1830"/>
    <cellStyle name="Normální 29 2 8 2 2" xfId="4686"/>
    <cellStyle name="Normální 29 2 8 2 2 2" xfId="17008"/>
    <cellStyle name="Normální 29 2 8 2 3" xfId="7989"/>
    <cellStyle name="Normální 29 2 8 2 4" xfId="11045"/>
    <cellStyle name="Normální 29 2 8 2 5" xfId="14106"/>
    <cellStyle name="Normální 29 2 8 3" xfId="5018"/>
    <cellStyle name="Normální 29 2 8 3 2" xfId="8244"/>
    <cellStyle name="Normální 29 2 8 3 2 2" xfId="17009"/>
    <cellStyle name="Normální 29 2 8 3 3" xfId="11302"/>
    <cellStyle name="Normální 29 2 8 3 4" xfId="14361"/>
    <cellStyle name="Normální 29 2 8 4" xfId="5645"/>
    <cellStyle name="Normální 29 2 8 4 2" xfId="8848"/>
    <cellStyle name="Normální 29 2 8 4 2 2" xfId="17010"/>
    <cellStyle name="Normální 29 2 8 4 3" xfId="11906"/>
    <cellStyle name="Normální 29 2 8 4 4" xfId="14964"/>
    <cellStyle name="Normální 29 2 8 5" xfId="6258"/>
    <cellStyle name="Normální 29 2 8 5 2" xfId="9448"/>
    <cellStyle name="Normální 29 2 8 5 2 2" xfId="17011"/>
    <cellStyle name="Normální 29 2 8 5 3" xfId="12506"/>
    <cellStyle name="Normální 29 2 8 5 4" xfId="15564"/>
    <cellStyle name="Normální 29 2 8 6" xfId="3412"/>
    <cellStyle name="Normální 29 2 8 6 2" xfId="17007"/>
    <cellStyle name="Normální 29 2 8 7" xfId="7353"/>
    <cellStyle name="Normální 29 2 8 8" xfId="10405"/>
    <cellStyle name="Normální 29 2 8 9" xfId="13474"/>
    <cellStyle name="Normální 29 2 9" xfId="619"/>
    <cellStyle name="Normální 29 2 9 2" xfId="4081"/>
    <cellStyle name="Normální 29 2 9 2 2" xfId="17012"/>
    <cellStyle name="Normální 29 2 9 3" xfId="7479"/>
    <cellStyle name="Normální 29 2 9 4" xfId="10535"/>
    <cellStyle name="Normální 29 2 9 5" xfId="13596"/>
    <cellStyle name="Normální 29 3" xfId="366"/>
    <cellStyle name="Normální 29 3 2" xfId="2560"/>
    <cellStyle name="Normální 29 4" xfId="620"/>
    <cellStyle name="Normální 29 4 10" xfId="9926"/>
    <cellStyle name="Normální 29 4 11" xfId="13012"/>
    <cellStyle name="Normální 29 4 2" xfId="1254"/>
    <cellStyle name="Normální 29 4 2 10" xfId="13163"/>
    <cellStyle name="Normální 29 4 2 2" xfId="1831"/>
    <cellStyle name="Normální 29 4 2 2 2" xfId="4537"/>
    <cellStyle name="Normální 29 4 2 2 2 2" xfId="7840"/>
    <cellStyle name="Normální 29 4 2 2 2 2 2" xfId="17016"/>
    <cellStyle name="Normální 29 4 2 2 2 3" xfId="10896"/>
    <cellStyle name="Normální 29 4 2 2 2 4" xfId="13957"/>
    <cellStyle name="Normální 29 4 2 2 3" xfId="5021"/>
    <cellStyle name="Normální 29 4 2 2 3 2" xfId="8247"/>
    <cellStyle name="Normální 29 4 2 2 3 2 2" xfId="17017"/>
    <cellStyle name="Normální 29 4 2 2 3 3" xfId="11305"/>
    <cellStyle name="Normální 29 4 2 2 3 4" xfId="14364"/>
    <cellStyle name="Normální 29 4 2 2 4" xfId="5648"/>
    <cellStyle name="Normální 29 4 2 2 4 2" xfId="8851"/>
    <cellStyle name="Normální 29 4 2 2 4 2 2" xfId="17018"/>
    <cellStyle name="Normální 29 4 2 2 4 3" xfId="11909"/>
    <cellStyle name="Normální 29 4 2 2 4 4" xfId="14967"/>
    <cellStyle name="Normální 29 4 2 2 5" xfId="6261"/>
    <cellStyle name="Normální 29 4 2 2 5 2" xfId="9451"/>
    <cellStyle name="Normální 29 4 2 2 5 2 2" xfId="17019"/>
    <cellStyle name="Normální 29 4 2 2 5 3" xfId="12509"/>
    <cellStyle name="Normální 29 4 2 2 5 4" xfId="15567"/>
    <cellStyle name="Normální 29 4 2 2 6" xfId="3177"/>
    <cellStyle name="Normální 29 4 2 2 6 2" xfId="17015"/>
    <cellStyle name="Normální 29 4 2 2 7" xfId="7204"/>
    <cellStyle name="Normální 29 4 2 2 8" xfId="10255"/>
    <cellStyle name="Normální 29 4 2 2 9" xfId="13325"/>
    <cellStyle name="Normální 29 4 2 3" xfId="4372"/>
    <cellStyle name="Normální 29 4 2 3 2" xfId="7678"/>
    <cellStyle name="Normální 29 4 2 3 2 2" xfId="17020"/>
    <cellStyle name="Normální 29 4 2 3 3" xfId="10734"/>
    <cellStyle name="Normální 29 4 2 3 4" xfId="13795"/>
    <cellStyle name="Normální 29 4 2 4" xfId="5020"/>
    <cellStyle name="Normální 29 4 2 4 2" xfId="8246"/>
    <cellStyle name="Normální 29 4 2 4 2 2" xfId="17021"/>
    <cellStyle name="Normální 29 4 2 4 3" xfId="11304"/>
    <cellStyle name="Normální 29 4 2 4 4" xfId="14363"/>
    <cellStyle name="Normální 29 4 2 5" xfId="5647"/>
    <cellStyle name="Normální 29 4 2 5 2" xfId="8850"/>
    <cellStyle name="Normální 29 4 2 5 2 2" xfId="17022"/>
    <cellStyle name="Normální 29 4 2 5 3" xfId="11908"/>
    <cellStyle name="Normální 29 4 2 5 4" xfId="14966"/>
    <cellStyle name="Normální 29 4 2 6" xfId="6260"/>
    <cellStyle name="Normální 29 4 2 6 2" xfId="9450"/>
    <cellStyle name="Normální 29 4 2 6 2 2" xfId="17023"/>
    <cellStyle name="Normální 29 4 2 6 3" xfId="12508"/>
    <cellStyle name="Normální 29 4 2 6 4" xfId="15566"/>
    <cellStyle name="Normální 29 4 2 7" xfId="2895"/>
    <cellStyle name="Normální 29 4 2 7 2" xfId="17014"/>
    <cellStyle name="Normální 29 4 2 8" xfId="7039"/>
    <cellStyle name="Normální 29 4 2 9" xfId="10085"/>
    <cellStyle name="Normální 29 4 3" xfId="1564"/>
    <cellStyle name="Normální 29 4 3 2" xfId="4536"/>
    <cellStyle name="Normální 29 4 3 2 2" xfId="7839"/>
    <cellStyle name="Normální 29 4 3 2 2 2" xfId="17025"/>
    <cellStyle name="Normální 29 4 3 2 3" xfId="10895"/>
    <cellStyle name="Normální 29 4 3 2 4" xfId="13956"/>
    <cellStyle name="Normální 29 4 3 3" xfId="5022"/>
    <cellStyle name="Normální 29 4 3 3 2" xfId="8248"/>
    <cellStyle name="Normální 29 4 3 3 2 2" xfId="17026"/>
    <cellStyle name="Normální 29 4 3 3 3" xfId="11306"/>
    <cellStyle name="Normální 29 4 3 3 4" xfId="14365"/>
    <cellStyle name="Normální 29 4 3 4" xfId="5649"/>
    <cellStyle name="Normální 29 4 3 4 2" xfId="8852"/>
    <cellStyle name="Normální 29 4 3 4 2 2" xfId="17027"/>
    <cellStyle name="Normální 29 4 3 4 3" xfId="11910"/>
    <cellStyle name="Normální 29 4 3 4 4" xfId="14968"/>
    <cellStyle name="Normální 29 4 3 5" xfId="6262"/>
    <cellStyle name="Normální 29 4 3 5 2" xfId="9452"/>
    <cellStyle name="Normální 29 4 3 5 2 2" xfId="17028"/>
    <cellStyle name="Normální 29 4 3 5 3" xfId="12510"/>
    <cellStyle name="Normální 29 4 3 5 4" xfId="15568"/>
    <cellStyle name="Normální 29 4 3 6" xfId="3176"/>
    <cellStyle name="Normální 29 4 3 6 2" xfId="17024"/>
    <cellStyle name="Normální 29 4 3 7" xfId="7203"/>
    <cellStyle name="Normální 29 4 3 8" xfId="10254"/>
    <cellStyle name="Normální 29 4 3 9" xfId="13324"/>
    <cellStyle name="Normální 29 4 4" xfId="4199"/>
    <cellStyle name="Normální 29 4 4 2" xfId="7547"/>
    <cellStyle name="Normální 29 4 4 2 2" xfId="17029"/>
    <cellStyle name="Normální 29 4 4 3" xfId="10603"/>
    <cellStyle name="Normální 29 4 4 4" xfId="13664"/>
    <cellStyle name="Normální 29 4 5" xfId="5019"/>
    <cellStyle name="Normální 29 4 5 2" xfId="8245"/>
    <cellStyle name="Normální 29 4 5 2 2" xfId="17030"/>
    <cellStyle name="Normální 29 4 5 3" xfId="11303"/>
    <cellStyle name="Normální 29 4 5 4" xfId="14362"/>
    <cellStyle name="Normální 29 4 6" xfId="5646"/>
    <cellStyle name="Normální 29 4 6 2" xfId="8849"/>
    <cellStyle name="Normální 29 4 6 2 2" xfId="17031"/>
    <cellStyle name="Normální 29 4 6 3" xfId="11907"/>
    <cellStyle name="Normální 29 4 6 4" xfId="14965"/>
    <cellStyle name="Normální 29 4 7" xfId="6259"/>
    <cellStyle name="Normální 29 4 7 2" xfId="9449"/>
    <cellStyle name="Normální 29 4 7 2 2" xfId="17032"/>
    <cellStyle name="Normální 29 4 7 3" xfId="12507"/>
    <cellStyle name="Normální 29 4 7 4" xfId="15565"/>
    <cellStyle name="Normální 29 4 8" xfId="2227"/>
    <cellStyle name="Normální 29 4 8 2" xfId="17013"/>
    <cellStyle name="Normální 29 4 9" xfId="6887"/>
    <cellStyle name="Normální 29 5" xfId="792"/>
    <cellStyle name="Normální 29 5 10" xfId="9924"/>
    <cellStyle name="Normální 29 5 11" xfId="13010"/>
    <cellStyle name="Normální 29 5 2" xfId="1304"/>
    <cellStyle name="Normální 29 5 2 10" xfId="13161"/>
    <cellStyle name="Normální 29 5 2 2" xfId="1877"/>
    <cellStyle name="Normální 29 5 2 2 2" xfId="4539"/>
    <cellStyle name="Normální 29 5 2 2 2 2" xfId="7842"/>
    <cellStyle name="Normální 29 5 2 2 2 2 2" xfId="17036"/>
    <cellStyle name="Normální 29 5 2 2 2 3" xfId="10898"/>
    <cellStyle name="Normální 29 5 2 2 2 4" xfId="13959"/>
    <cellStyle name="Normální 29 5 2 2 3" xfId="5025"/>
    <cellStyle name="Normální 29 5 2 2 3 2" xfId="8251"/>
    <cellStyle name="Normální 29 5 2 2 3 2 2" xfId="17037"/>
    <cellStyle name="Normální 29 5 2 2 3 3" xfId="11309"/>
    <cellStyle name="Normální 29 5 2 2 3 4" xfId="14368"/>
    <cellStyle name="Normální 29 5 2 2 4" xfId="5652"/>
    <cellStyle name="Normální 29 5 2 2 4 2" xfId="8855"/>
    <cellStyle name="Normální 29 5 2 2 4 2 2" xfId="17038"/>
    <cellStyle name="Normální 29 5 2 2 4 3" xfId="11913"/>
    <cellStyle name="Normální 29 5 2 2 4 4" xfId="14971"/>
    <cellStyle name="Normální 29 5 2 2 5" xfId="6265"/>
    <cellStyle name="Normální 29 5 2 2 5 2" xfId="9455"/>
    <cellStyle name="Normální 29 5 2 2 5 2 2" xfId="17039"/>
    <cellStyle name="Normální 29 5 2 2 5 3" xfId="12513"/>
    <cellStyle name="Normální 29 5 2 2 5 4" xfId="15571"/>
    <cellStyle name="Normální 29 5 2 2 6" xfId="3179"/>
    <cellStyle name="Normální 29 5 2 2 6 2" xfId="17035"/>
    <cellStyle name="Normální 29 5 2 2 7" xfId="7206"/>
    <cellStyle name="Normální 29 5 2 2 8" xfId="10257"/>
    <cellStyle name="Normální 29 5 2 2 9" xfId="13327"/>
    <cellStyle name="Normální 29 5 2 3" xfId="4370"/>
    <cellStyle name="Normální 29 5 2 3 2" xfId="7676"/>
    <cellStyle name="Normální 29 5 2 3 2 2" xfId="17040"/>
    <cellStyle name="Normální 29 5 2 3 3" xfId="10732"/>
    <cellStyle name="Normální 29 5 2 3 4" xfId="13793"/>
    <cellStyle name="Normální 29 5 2 4" xfId="5024"/>
    <cellStyle name="Normální 29 5 2 4 2" xfId="8250"/>
    <cellStyle name="Normální 29 5 2 4 2 2" xfId="17041"/>
    <cellStyle name="Normální 29 5 2 4 3" xfId="11308"/>
    <cellStyle name="Normální 29 5 2 4 4" xfId="14367"/>
    <cellStyle name="Normální 29 5 2 5" xfId="5651"/>
    <cellStyle name="Normální 29 5 2 5 2" xfId="8854"/>
    <cellStyle name="Normální 29 5 2 5 2 2" xfId="17042"/>
    <cellStyle name="Normální 29 5 2 5 3" xfId="11912"/>
    <cellStyle name="Normální 29 5 2 5 4" xfId="14970"/>
    <cellStyle name="Normální 29 5 2 6" xfId="6264"/>
    <cellStyle name="Normální 29 5 2 6 2" xfId="9454"/>
    <cellStyle name="Normální 29 5 2 6 2 2" xfId="17043"/>
    <cellStyle name="Normální 29 5 2 6 3" xfId="12512"/>
    <cellStyle name="Normální 29 5 2 6 4" xfId="15570"/>
    <cellStyle name="Normální 29 5 2 7" xfId="2893"/>
    <cellStyle name="Normální 29 5 2 7 2" xfId="17034"/>
    <cellStyle name="Normální 29 5 2 8" xfId="7037"/>
    <cellStyle name="Normální 29 5 2 9" xfId="10083"/>
    <cellStyle name="Normální 29 5 3" xfId="1616"/>
    <cellStyle name="Normální 29 5 3 2" xfId="4538"/>
    <cellStyle name="Normální 29 5 3 2 2" xfId="7841"/>
    <cellStyle name="Normální 29 5 3 2 2 2" xfId="17045"/>
    <cellStyle name="Normální 29 5 3 2 3" xfId="10897"/>
    <cellStyle name="Normální 29 5 3 2 4" xfId="13958"/>
    <cellStyle name="Normální 29 5 3 3" xfId="5026"/>
    <cellStyle name="Normální 29 5 3 3 2" xfId="8252"/>
    <cellStyle name="Normální 29 5 3 3 2 2" xfId="17046"/>
    <cellStyle name="Normální 29 5 3 3 3" xfId="11310"/>
    <cellStyle name="Normální 29 5 3 3 4" xfId="14369"/>
    <cellStyle name="Normální 29 5 3 4" xfId="5653"/>
    <cellStyle name="Normální 29 5 3 4 2" xfId="8856"/>
    <cellStyle name="Normální 29 5 3 4 2 2" xfId="17047"/>
    <cellStyle name="Normální 29 5 3 4 3" xfId="11914"/>
    <cellStyle name="Normální 29 5 3 4 4" xfId="14972"/>
    <cellStyle name="Normální 29 5 3 5" xfId="6266"/>
    <cellStyle name="Normální 29 5 3 5 2" xfId="9456"/>
    <cellStyle name="Normální 29 5 3 5 2 2" xfId="17048"/>
    <cellStyle name="Normální 29 5 3 5 3" xfId="12514"/>
    <cellStyle name="Normální 29 5 3 5 4" xfId="15572"/>
    <cellStyle name="Normální 29 5 3 6" xfId="3178"/>
    <cellStyle name="Normální 29 5 3 6 2" xfId="17044"/>
    <cellStyle name="Normální 29 5 3 7" xfId="7205"/>
    <cellStyle name="Normální 29 5 3 8" xfId="10256"/>
    <cellStyle name="Normální 29 5 3 9" xfId="13326"/>
    <cellStyle name="Normální 29 5 4" xfId="4197"/>
    <cellStyle name="Normální 29 5 4 2" xfId="7545"/>
    <cellStyle name="Normální 29 5 4 2 2" xfId="17049"/>
    <cellStyle name="Normální 29 5 4 3" xfId="10601"/>
    <cellStyle name="Normální 29 5 4 4" xfId="13662"/>
    <cellStyle name="Normální 29 5 5" xfId="5023"/>
    <cellStyle name="Normální 29 5 5 2" xfId="8249"/>
    <cellStyle name="Normální 29 5 5 2 2" xfId="17050"/>
    <cellStyle name="Normální 29 5 5 3" xfId="11307"/>
    <cellStyle name="Normální 29 5 5 4" xfId="14366"/>
    <cellStyle name="Normální 29 5 6" xfId="5650"/>
    <cellStyle name="Normální 29 5 6 2" xfId="8853"/>
    <cellStyle name="Normální 29 5 6 2 2" xfId="17051"/>
    <cellStyle name="Normální 29 5 6 3" xfId="11911"/>
    <cellStyle name="Normální 29 5 6 4" xfId="14969"/>
    <cellStyle name="Normální 29 5 7" xfId="6263"/>
    <cellStyle name="Normální 29 5 7 2" xfId="9453"/>
    <cellStyle name="Normální 29 5 7 2 2" xfId="17052"/>
    <cellStyle name="Normální 29 5 7 3" xfId="12511"/>
    <cellStyle name="Normální 29 5 7 4" xfId="15569"/>
    <cellStyle name="Normální 29 5 8" xfId="2225"/>
    <cellStyle name="Normální 29 5 8 2" xfId="17033"/>
    <cellStyle name="Normální 29 5 9" xfId="6885"/>
    <cellStyle name="Normální 29 6" xfId="940"/>
    <cellStyle name="Normální 29 6 10" xfId="13071"/>
    <cellStyle name="Normální 29 6 2" xfId="1357"/>
    <cellStyle name="Normální 29 6 2 2" xfId="1913"/>
    <cellStyle name="Normální 29 6 2 2 2" xfId="4540"/>
    <cellStyle name="Normální 29 6 2 2 2 2" xfId="17055"/>
    <cellStyle name="Normální 29 6 2 2 3" xfId="7843"/>
    <cellStyle name="Normální 29 6 2 2 4" xfId="10899"/>
    <cellStyle name="Normální 29 6 2 2 5" xfId="13960"/>
    <cellStyle name="Normální 29 6 2 3" xfId="5028"/>
    <cellStyle name="Normální 29 6 2 3 2" xfId="8254"/>
    <cellStyle name="Normální 29 6 2 3 2 2" xfId="17056"/>
    <cellStyle name="Normální 29 6 2 3 3" xfId="11312"/>
    <cellStyle name="Normální 29 6 2 3 4" xfId="14371"/>
    <cellStyle name="Normální 29 6 2 4" xfId="5655"/>
    <cellStyle name="Normální 29 6 2 4 2" xfId="8858"/>
    <cellStyle name="Normální 29 6 2 4 2 2" xfId="17057"/>
    <cellStyle name="Normální 29 6 2 4 3" xfId="11916"/>
    <cellStyle name="Normální 29 6 2 4 4" xfId="14974"/>
    <cellStyle name="Normální 29 6 2 5" xfId="6268"/>
    <cellStyle name="Normální 29 6 2 5 2" xfId="9458"/>
    <cellStyle name="Normální 29 6 2 5 2 2" xfId="17058"/>
    <cellStyle name="Normální 29 6 2 5 3" xfId="12516"/>
    <cellStyle name="Normální 29 6 2 5 4" xfId="15574"/>
    <cellStyle name="Normální 29 6 2 6" xfId="3180"/>
    <cellStyle name="Normální 29 6 2 6 2" xfId="17054"/>
    <cellStyle name="Normální 29 6 2 7" xfId="7207"/>
    <cellStyle name="Normální 29 6 2 8" xfId="10258"/>
    <cellStyle name="Normální 29 6 2 9" xfId="13328"/>
    <cellStyle name="Normální 29 6 3" xfId="1654"/>
    <cellStyle name="Normální 29 6 3 2" xfId="4276"/>
    <cellStyle name="Normální 29 6 3 2 2" xfId="17059"/>
    <cellStyle name="Normální 29 6 3 3" xfId="7605"/>
    <cellStyle name="Normální 29 6 3 4" xfId="10661"/>
    <cellStyle name="Normální 29 6 3 5" xfId="13722"/>
    <cellStyle name="Normální 29 6 4" xfId="5027"/>
    <cellStyle name="Normální 29 6 4 2" xfId="8253"/>
    <cellStyle name="Normální 29 6 4 2 2" xfId="17060"/>
    <cellStyle name="Normální 29 6 4 3" xfId="11311"/>
    <cellStyle name="Normální 29 6 4 4" xfId="14370"/>
    <cellStyle name="Normální 29 6 5" xfId="5654"/>
    <cellStyle name="Normální 29 6 5 2" xfId="8857"/>
    <cellStyle name="Normální 29 6 5 2 2" xfId="17061"/>
    <cellStyle name="Normální 29 6 5 3" xfId="11915"/>
    <cellStyle name="Normální 29 6 5 4" xfId="14973"/>
    <cellStyle name="Normální 29 6 6" xfId="6267"/>
    <cellStyle name="Normální 29 6 6 2" xfId="9457"/>
    <cellStyle name="Normální 29 6 6 2 2" xfId="17062"/>
    <cellStyle name="Normální 29 6 6 3" xfId="12515"/>
    <cellStyle name="Normální 29 6 6 4" xfId="15573"/>
    <cellStyle name="Normální 29 6 7" xfId="2558"/>
    <cellStyle name="Normální 29 6 7 2" xfId="17053"/>
    <cellStyle name="Normální 29 6 8" xfId="6945"/>
    <cellStyle name="Normální 29 6 9" xfId="9987"/>
    <cellStyle name="Normální 29 7" xfId="1018"/>
    <cellStyle name="Normální 29 7 2" xfId="1392"/>
    <cellStyle name="Normální 29 7 2 2" xfId="1948"/>
    <cellStyle name="Normální 29 7 2 2 2" xfId="17064"/>
    <cellStyle name="Normální 29 7 2 3" xfId="4529"/>
    <cellStyle name="Normální 29 7 2 4" xfId="7832"/>
    <cellStyle name="Normální 29 7 2 5" xfId="10888"/>
    <cellStyle name="Normální 29 7 2 6" xfId="13949"/>
    <cellStyle name="Normální 29 7 3" xfId="1690"/>
    <cellStyle name="Normální 29 7 3 2" xfId="5029"/>
    <cellStyle name="Normální 29 7 3 2 2" xfId="17065"/>
    <cellStyle name="Normální 29 7 3 3" xfId="8255"/>
    <cellStyle name="Normální 29 7 3 4" xfId="11313"/>
    <cellStyle name="Normální 29 7 3 5" xfId="14372"/>
    <cellStyle name="Normální 29 7 4" xfId="5656"/>
    <cellStyle name="Normální 29 7 4 2" xfId="8859"/>
    <cellStyle name="Normální 29 7 4 2 2" xfId="17066"/>
    <cellStyle name="Normální 29 7 4 3" xfId="11917"/>
    <cellStyle name="Normální 29 7 4 4" xfId="14975"/>
    <cellStyle name="Normální 29 7 5" xfId="6269"/>
    <cellStyle name="Normální 29 7 5 2" xfId="9459"/>
    <cellStyle name="Normální 29 7 5 2 2" xfId="17067"/>
    <cellStyle name="Normální 29 7 5 3" xfId="12517"/>
    <cellStyle name="Normální 29 7 5 4" xfId="15575"/>
    <cellStyle name="Normální 29 7 6" xfId="3169"/>
    <cellStyle name="Normální 29 7 6 2" xfId="17063"/>
    <cellStyle name="Normální 29 7 7" xfId="7196"/>
    <cellStyle name="Normální 29 7 8" xfId="10247"/>
    <cellStyle name="Normální 29 7 9" xfId="13317"/>
    <cellStyle name="Normální 29 8" xfId="1090"/>
    <cellStyle name="Normální 29 8 2" xfId="1428"/>
    <cellStyle name="Normální 29 8 2 2" xfId="1983"/>
    <cellStyle name="Normální 29 8 2 2 2" xfId="17069"/>
    <cellStyle name="Normální 29 8 2 3" xfId="4452"/>
    <cellStyle name="Normální 29 8 2 4" xfId="7755"/>
    <cellStyle name="Normální 29 8 2 5" xfId="10811"/>
    <cellStyle name="Normální 29 8 2 6" xfId="13872"/>
    <cellStyle name="Normální 29 8 3" xfId="1725"/>
    <cellStyle name="Normální 29 8 3 2" xfId="5030"/>
    <cellStyle name="Normální 29 8 3 2 2" xfId="17070"/>
    <cellStyle name="Normální 29 8 3 3" xfId="8256"/>
    <cellStyle name="Normální 29 8 3 4" xfId="11314"/>
    <cellStyle name="Normální 29 8 3 5" xfId="14373"/>
    <cellStyle name="Normální 29 8 4" xfId="5657"/>
    <cellStyle name="Normální 29 8 4 2" xfId="8860"/>
    <cellStyle name="Normální 29 8 4 2 2" xfId="17071"/>
    <cellStyle name="Normální 29 8 4 3" xfId="11918"/>
    <cellStyle name="Normální 29 8 4 4" xfId="14976"/>
    <cellStyle name="Normální 29 8 5" xfId="6270"/>
    <cellStyle name="Normální 29 8 5 2" xfId="9460"/>
    <cellStyle name="Normální 29 8 5 2 2" xfId="17072"/>
    <cellStyle name="Normální 29 8 5 3" xfId="12518"/>
    <cellStyle name="Normální 29 8 5 4" xfId="15576"/>
    <cellStyle name="Normální 29 8 6" xfId="3082"/>
    <cellStyle name="Normální 29 8 6 2" xfId="17068"/>
    <cellStyle name="Normální 29 8 7" xfId="7119"/>
    <cellStyle name="Normální 29 8 8" xfId="10170"/>
    <cellStyle name="Normální 29 8 9" xfId="13240"/>
    <cellStyle name="Normální 29 9" xfId="1139"/>
    <cellStyle name="Normální 29 9 2" xfId="1466"/>
    <cellStyle name="Normální 29 9 2 2" xfId="2018"/>
    <cellStyle name="Normální 29 9 2 2 2" xfId="17074"/>
    <cellStyle name="Normální 29 9 2 3" xfId="4525"/>
    <cellStyle name="Normální 29 9 2 4" xfId="7828"/>
    <cellStyle name="Normální 29 9 2 5" xfId="10884"/>
    <cellStyle name="Normální 29 9 2 6" xfId="13945"/>
    <cellStyle name="Normální 29 9 3" xfId="1760"/>
    <cellStyle name="Normální 29 9 3 2" xfId="5031"/>
    <cellStyle name="Normální 29 9 3 2 2" xfId="17075"/>
    <cellStyle name="Normální 29 9 3 3" xfId="8257"/>
    <cellStyle name="Normální 29 9 3 4" xfId="11315"/>
    <cellStyle name="Normální 29 9 3 5" xfId="14374"/>
    <cellStyle name="Normální 29 9 4" xfId="5658"/>
    <cellStyle name="Normální 29 9 4 2" xfId="8861"/>
    <cellStyle name="Normální 29 9 4 2 2" xfId="17076"/>
    <cellStyle name="Normální 29 9 4 3" xfId="11919"/>
    <cellStyle name="Normální 29 9 4 4" xfId="14977"/>
    <cellStyle name="Normální 29 9 5" xfId="6271"/>
    <cellStyle name="Normální 29 9 5 2" xfId="9461"/>
    <cellStyle name="Normální 29 9 5 2 2" xfId="17077"/>
    <cellStyle name="Normální 29 9 5 3" xfId="12519"/>
    <cellStyle name="Normální 29 9 5 4" xfId="15577"/>
    <cellStyle name="Normální 29 9 6" xfId="3163"/>
    <cellStyle name="Normální 29 9 6 2" xfId="17073"/>
    <cellStyle name="Normální 29 9 7" xfId="7192"/>
    <cellStyle name="Normální 29 9 8" xfId="10243"/>
    <cellStyle name="Normální 29 9 9" xfId="13313"/>
    <cellStyle name="Normální 3" xfId="367"/>
    <cellStyle name="normální 3 10" xfId="368"/>
    <cellStyle name="Normální 3 100" xfId="517"/>
    <cellStyle name="Normální 3 100 2" xfId="3446"/>
    <cellStyle name="Normální 3 100 3" xfId="3805"/>
    <cellStyle name="Normální 3 100 4" xfId="3285"/>
    <cellStyle name="Normální 3 101" xfId="1534"/>
    <cellStyle name="Normální 3 101 2" xfId="3453"/>
    <cellStyle name="Normální 3 101 3" xfId="3806"/>
    <cellStyle name="Normální 3 101 4" xfId="3267"/>
    <cellStyle name="Normální 3 102" xfId="1526"/>
    <cellStyle name="Normální 3 102 2" xfId="3415"/>
    <cellStyle name="Normální 3 102 3" xfId="3807"/>
    <cellStyle name="Normální 3 102 4" xfId="3382"/>
    <cellStyle name="Normální 3 103" xfId="1565"/>
    <cellStyle name="Normální 3 103 2" xfId="3456"/>
    <cellStyle name="Normální 3 103 3" xfId="2561"/>
    <cellStyle name="Normální 3 104" xfId="1555"/>
    <cellStyle name="Normální 3 104 2" xfId="3460"/>
    <cellStyle name="Normální 3 104 3" xfId="3181"/>
    <cellStyle name="Normální 3 105" xfId="2082"/>
    <cellStyle name="Normální 3 105 2" xfId="3457"/>
    <cellStyle name="Normální 3 105 3" xfId="2999"/>
    <cellStyle name="Normální 3 106" xfId="1544"/>
    <cellStyle name="Normální 3 106 2" xfId="3444"/>
    <cellStyle name="Normální 3 106 3" xfId="3062"/>
    <cellStyle name="Normální 3 107" xfId="1899"/>
    <cellStyle name="Normální 3 107 2" xfId="3000"/>
    <cellStyle name="Normální 3 108" xfId="2077"/>
    <cellStyle name="Normální 3 108 2" xfId="3067"/>
    <cellStyle name="Normální 3 109" xfId="2087"/>
    <cellStyle name="Normální 3 109 2" xfId="3009"/>
    <cellStyle name="Normální 3 11" xfId="369"/>
    <cellStyle name="Normální 3 11 2" xfId="794"/>
    <cellStyle name="Normální 3 11 2 2" xfId="874"/>
    <cellStyle name="Normální 3 11 2 2 2" xfId="3808"/>
    <cellStyle name="Normální 3 11 2 2 3" xfId="3032"/>
    <cellStyle name="Normální 3 11 2 2 4" xfId="2562"/>
    <cellStyle name="Normální 3 11 2 3" xfId="3023"/>
    <cellStyle name="Normální 3 11 2 4" xfId="4151"/>
    <cellStyle name="Normální 3 11 3" xfId="622"/>
    <cellStyle name="Normální 3 11 4" xfId="3649"/>
    <cellStyle name="Normální 3 110" xfId="1588"/>
    <cellStyle name="Normální 3 110 2" xfId="3384"/>
    <cellStyle name="Normální 3 111" xfId="1547"/>
    <cellStyle name="Normální 3 111 2" xfId="3648"/>
    <cellStyle name="Normální 3 112" xfId="1599"/>
    <cellStyle name="Normální 3 112 2" xfId="3562"/>
    <cellStyle name="Normální 3 113" xfId="2081"/>
    <cellStyle name="Normální 3 113 2" xfId="3986"/>
    <cellStyle name="Normální 3 114" xfId="3818"/>
    <cellStyle name="Normální 3 115" xfId="4009"/>
    <cellStyle name="Normální 3 116" xfId="3825"/>
    <cellStyle name="Normální 3 117" xfId="3738"/>
    <cellStyle name="Normální 3 118" xfId="3666"/>
    <cellStyle name="Normální 3 119" xfId="4028"/>
    <cellStyle name="Normální 3 12" xfId="370"/>
    <cellStyle name="Normální 3 12 2" xfId="795"/>
    <cellStyle name="Normální 3 12 2 2" xfId="875"/>
    <cellStyle name="Normální 3 12 2 2 2" xfId="3809"/>
    <cellStyle name="Normální 3 12 2 2 3" xfId="3033"/>
    <cellStyle name="Normální 3 12 2 2 4" xfId="2563"/>
    <cellStyle name="Normální 3 12 2 3" xfId="3024"/>
    <cellStyle name="Normální 3 12 2 4" xfId="4152"/>
    <cellStyle name="Normální 3 12 3" xfId="623"/>
    <cellStyle name="Normální 3 12 4" xfId="3651"/>
    <cellStyle name="Normální 3 120" xfId="3978"/>
    <cellStyle name="Normální 3 121" xfId="3972"/>
    <cellStyle name="Normální 3 122" xfId="3993"/>
    <cellStyle name="Normální 3 123" xfId="3963"/>
    <cellStyle name="Normální 3 124" xfId="4002"/>
    <cellStyle name="Normální 3 125" xfId="3970"/>
    <cellStyle name="Normální 3 126" xfId="3524"/>
    <cellStyle name="Normální 3 127" xfId="3521"/>
    <cellStyle name="Normální 3 128" xfId="3958"/>
    <cellStyle name="Normální 3 129" xfId="3475"/>
    <cellStyle name="Normální 3 13" xfId="371"/>
    <cellStyle name="Normální 3 130" xfId="3819"/>
    <cellStyle name="Normální 3 131" xfId="3691"/>
    <cellStyle name="Normální 3 132" xfId="3968"/>
    <cellStyle name="Normální 3 133" xfId="3983"/>
    <cellStyle name="Normální 3 134" xfId="3997"/>
    <cellStyle name="Normální 3 135" xfId="3680"/>
    <cellStyle name="Normální 3 136" xfId="3991"/>
    <cellStyle name="Normální 3 137" xfId="2954"/>
    <cellStyle name="Normální 3 138" xfId="3832"/>
    <cellStyle name="Normální 3 139" xfId="3829"/>
    <cellStyle name="Normální 3 14" xfId="372"/>
    <cellStyle name="Normální 3 140" xfId="4150"/>
    <cellStyle name="Normální 3 141" xfId="4082"/>
    <cellStyle name="Normální 3 141 2" xfId="5660"/>
    <cellStyle name="Normální 3 142" xfId="5032"/>
    <cellStyle name="Normální 3 143" xfId="4832"/>
    <cellStyle name="Normální 3 144" xfId="4906"/>
    <cellStyle name="Normální 3 145" xfId="4831"/>
    <cellStyle name="Normální 3 146" xfId="5659"/>
    <cellStyle name="Normální 3 147" xfId="5462"/>
    <cellStyle name="Normální 3 148" xfId="5532"/>
    <cellStyle name="Normální 3 149" xfId="6272"/>
    <cellStyle name="Normální 3 15" xfId="373"/>
    <cellStyle name="Normální 3 150" xfId="2127"/>
    <cellStyle name="Normální 3 151" xfId="2511"/>
    <cellStyle name="Normální 3 152" xfId="6784"/>
    <cellStyle name="Normální 3 153" xfId="6690"/>
    <cellStyle name="Normální 3 154" xfId="6732"/>
    <cellStyle name="Normální 3 154 2" xfId="17078"/>
    <cellStyle name="Normální 3 155" xfId="6768"/>
    <cellStyle name="Normální 3 155 2" xfId="16139"/>
    <cellStyle name="Normální 3 156" xfId="6764"/>
    <cellStyle name="Normální 3 156 2" xfId="15958"/>
    <cellStyle name="Normální 3 157" xfId="2158"/>
    <cellStyle name="Normální 3 158" xfId="6698"/>
    <cellStyle name="Normální 3 159" xfId="6674"/>
    <cellStyle name="Normální 3 16" xfId="672"/>
    <cellStyle name="Normální 3 160" xfId="3427"/>
    <cellStyle name="Normální 3 161" xfId="6763"/>
    <cellStyle name="Normální 3 162" xfId="6766"/>
    <cellStyle name="Normální 3 163" xfId="6681"/>
    <cellStyle name="Normální 3 164" xfId="6733"/>
    <cellStyle name="Normální 3 165" xfId="6723"/>
    <cellStyle name="Normální 3 166" xfId="6836"/>
    <cellStyle name="Normální 3 167" xfId="7438"/>
    <cellStyle name="Normální 3 168" xfId="9835"/>
    <cellStyle name="Normální 3 169" xfId="9871"/>
    <cellStyle name="Normální 3 17" xfId="785"/>
    <cellStyle name="Normální 3 170" xfId="10008"/>
    <cellStyle name="Normální 3 171" xfId="12919"/>
    <cellStyle name="Normální 3 172" xfId="12892"/>
    <cellStyle name="Normální 3 173" xfId="12894"/>
    <cellStyle name="Normální 3 174" xfId="10493"/>
    <cellStyle name="Normální 3 175" xfId="9867"/>
    <cellStyle name="Normální 3 176" xfId="10494"/>
    <cellStyle name="Normální 3 177" xfId="12959"/>
    <cellStyle name="Normální 3 178" xfId="13091"/>
    <cellStyle name="Normální 3 179" xfId="15949"/>
    <cellStyle name="Normální 3 18" xfId="671"/>
    <cellStyle name="Normální 3 19" xfId="789"/>
    <cellStyle name="Normální 3 2" xfId="374"/>
    <cellStyle name="Normální 3 2 2" xfId="375"/>
    <cellStyle name="Normální 3 2 2 2" xfId="2564"/>
    <cellStyle name="Normální 3 2 3" xfId="2565"/>
    <cellStyle name="Normální 3 20" xfId="670"/>
    <cellStyle name="Normální 3 21" xfId="779"/>
    <cellStyle name="Normální 3 22" xfId="878"/>
    <cellStyle name="Normální 3 23" xfId="879"/>
    <cellStyle name="Normální 3 24" xfId="880"/>
    <cellStyle name="Normální 3 25" xfId="881"/>
    <cellStyle name="Normální 3 26" xfId="882"/>
    <cellStyle name="Normální 3 27" xfId="883"/>
    <cellStyle name="Normální 3 28" xfId="884"/>
    <cellStyle name="Normální 3 29" xfId="885"/>
    <cellStyle name="Normální 3 3" xfId="376"/>
    <cellStyle name="Normální 3 3 2" xfId="796"/>
    <cellStyle name="Normální 3 3 3" xfId="624"/>
    <cellStyle name="Normální 3 3 4" xfId="3656"/>
    <cellStyle name="Normální 3 30" xfId="886"/>
    <cellStyle name="Normální 3 30 2" xfId="2567"/>
    <cellStyle name="Normální 3 30 3" xfId="2566"/>
    <cellStyle name="Normální 3 31" xfId="887"/>
    <cellStyle name="Normální 3 32" xfId="888"/>
    <cellStyle name="Normální 3 33" xfId="889"/>
    <cellStyle name="Normální 3 34" xfId="890"/>
    <cellStyle name="Normální 3 34 2" xfId="2569"/>
    <cellStyle name="Normální 3 34 3" xfId="2568"/>
    <cellStyle name="Normální 3 35" xfId="893"/>
    <cellStyle name="Normální 3 36" xfId="894"/>
    <cellStyle name="Normální 3 37" xfId="895"/>
    <cellStyle name="Normální 3 38" xfId="896"/>
    <cellStyle name="Normální 3 39" xfId="897"/>
    <cellStyle name="Normální 3 4" xfId="377"/>
    <cellStyle name="Normální 3 4 2" xfId="797"/>
    <cellStyle name="Normální 3 4 3" xfId="625"/>
    <cellStyle name="Normální 3 4 4" xfId="3657"/>
    <cellStyle name="Normální 3 40" xfId="898"/>
    <cellStyle name="Normální 3 41" xfId="902"/>
    <cellStyle name="Normální 3 42" xfId="903"/>
    <cellStyle name="Normální 3 42 2" xfId="2858"/>
    <cellStyle name="Normální 3 42 3" xfId="2570"/>
    <cellStyle name="Normální 3 42 4" xfId="3658"/>
    <cellStyle name="Normální 3 42 5" xfId="4153"/>
    <cellStyle name="Normální 3 43" xfId="904"/>
    <cellStyle name="Normální 3 43 2" xfId="2859"/>
    <cellStyle name="Normální 3 43 3" xfId="2571"/>
    <cellStyle name="Normální 3 43 4" xfId="3659"/>
    <cellStyle name="Normální 3 43 5" xfId="4154"/>
    <cellStyle name="Normální 3 44" xfId="873"/>
    <cellStyle name="Normální 3 45" xfId="778"/>
    <cellStyle name="Normální 3 46" xfId="872"/>
    <cellStyle name="Normální 3 47" xfId="781"/>
    <cellStyle name="Normální 3 48" xfId="869"/>
    <cellStyle name="Normální 3 49" xfId="783"/>
    <cellStyle name="normální 3 5" xfId="378"/>
    <cellStyle name="normální 3 5 10" xfId="17079"/>
    <cellStyle name="Normální 3 5 11" xfId="16136"/>
    <cellStyle name="Normální 3 5 2" xfId="379"/>
    <cellStyle name="Normální 3 5 2 2" xfId="2572"/>
    <cellStyle name="normální 3 5 3" xfId="380"/>
    <cellStyle name="Normální 3 5 4" xfId="626"/>
    <cellStyle name="normální 3 5 5" xfId="2230"/>
    <cellStyle name="normální 3 5 6" xfId="2573"/>
    <cellStyle name="normální 3 5 7" xfId="2956"/>
    <cellStyle name="normální 3 5 8" xfId="3830"/>
    <cellStyle name="normální 3 5 9" xfId="4083"/>
    <cellStyle name="Normální 3 50" xfId="870"/>
    <cellStyle name="Normální 3 50 2" xfId="2896"/>
    <cellStyle name="Normální 3 50 3" xfId="2574"/>
    <cellStyle name="Normální 3 51" xfId="787"/>
    <cellStyle name="Normální 3 51 2" xfId="2897"/>
    <cellStyle name="Normální 3 51 3" xfId="2575"/>
    <cellStyle name="Normální 3 52" xfId="871"/>
    <cellStyle name="Normální 3 52 2" xfId="2898"/>
    <cellStyle name="Normální 3 52 3" xfId="2576"/>
    <cellStyle name="Normální 3 53" xfId="791"/>
    <cellStyle name="Normální 3 53 2" xfId="2899"/>
    <cellStyle name="Normální 3 53 3" xfId="2577"/>
    <cellStyle name="Normální 3 54" xfId="876"/>
    <cellStyle name="Normální 3 54 2" xfId="2900"/>
    <cellStyle name="Normální 3 54 3" xfId="2578"/>
    <cellStyle name="Normální 3 55" xfId="766"/>
    <cellStyle name="Normální 3 55 2" xfId="2901"/>
    <cellStyle name="Normální 3 55 3" xfId="2579"/>
    <cellStyle name="Normální 3 56" xfId="877"/>
    <cellStyle name="Normální 3 56 2" xfId="2902"/>
    <cellStyle name="Normální 3 56 3" xfId="2580"/>
    <cellStyle name="Normální 3 57" xfId="942"/>
    <cellStyle name="Normální 3 57 2" xfId="2903"/>
    <cellStyle name="Normální 3 57 3" xfId="2581"/>
    <cellStyle name="Normální 3 58" xfId="927"/>
    <cellStyle name="Normální 3 58 2" xfId="2904"/>
    <cellStyle name="Normální 3 58 3" xfId="2582"/>
    <cellStyle name="Normální 3 59" xfId="1020"/>
    <cellStyle name="Normální 3 59 2" xfId="2905"/>
    <cellStyle name="Normální 3 59 3" xfId="2583"/>
    <cellStyle name="normální 3 6" xfId="381"/>
    <cellStyle name="Normální 3 60" xfId="981"/>
    <cellStyle name="Normální 3 60 2" xfId="2906"/>
    <cellStyle name="Normální 3 60 3" xfId="2584"/>
    <cellStyle name="Normální 3 61" xfId="1011"/>
    <cellStyle name="Normální 3 61 2" xfId="3379"/>
    <cellStyle name="Normální 3 61 3" xfId="3737"/>
    <cellStyle name="Normální 3 61 4" xfId="3066"/>
    <cellStyle name="Normální 3 61 5" xfId="2228"/>
    <cellStyle name="Normální 3 62" xfId="980"/>
    <cellStyle name="Normální 3 62 2" xfId="3290"/>
    <cellStyle name="Normální 3 62 3" xfId="3692"/>
    <cellStyle name="Normální 3 62 4" xfId="3057"/>
    <cellStyle name="Normální 3 62 5" xfId="2166"/>
    <cellStyle name="Normální 3 63" xfId="1017"/>
    <cellStyle name="Normální 3 63 2" xfId="3810"/>
    <cellStyle name="Normální 3 63 3" xfId="3070"/>
    <cellStyle name="Normální 3 63 4" xfId="5663"/>
    <cellStyle name="Normální 3 63 5" xfId="2585"/>
    <cellStyle name="Normální 3 64" xfId="982"/>
    <cellStyle name="Normální 3 64 2" xfId="3811"/>
    <cellStyle name="Normální 3 64 3" xfId="3058"/>
    <cellStyle name="Normální 3 64 4" xfId="5664"/>
    <cellStyle name="Normální 3 64 5" xfId="2586"/>
    <cellStyle name="Normální 3 65" xfId="1015"/>
    <cellStyle name="Normální 3 65 2" xfId="3812"/>
    <cellStyle name="Normální 3 65 3" xfId="3068"/>
    <cellStyle name="Normální 3 65 4" xfId="2587"/>
    <cellStyle name="Normální 3 66" xfId="983"/>
    <cellStyle name="Normální 3 66 2" xfId="3813"/>
    <cellStyle name="Normální 3 66 3" xfId="3059"/>
    <cellStyle name="Normální 3 66 4" xfId="2588"/>
    <cellStyle name="Normální 3 67" xfId="1016"/>
    <cellStyle name="Normální 3 67 2" xfId="3814"/>
    <cellStyle name="Normální 3 67 3" xfId="3069"/>
    <cellStyle name="Normální 3 67 4" xfId="2589"/>
    <cellStyle name="Normální 3 68" xfId="976"/>
    <cellStyle name="Normální 3 68 2" xfId="3815"/>
    <cellStyle name="Normální 3 68 3" xfId="3055"/>
    <cellStyle name="Normální 3 68 4" xfId="2590"/>
    <cellStyle name="Normální 3 69" xfId="1007"/>
    <cellStyle name="Normální 3 69 2" xfId="3816"/>
    <cellStyle name="Normální 3 69 3" xfId="3065"/>
    <cellStyle name="Normální 3 69 4" xfId="2591"/>
    <cellStyle name="normální 3 7" xfId="382"/>
    <cellStyle name="Normální 3 70" xfId="979"/>
    <cellStyle name="Normální 3 70 2" xfId="3817"/>
    <cellStyle name="Normální 3 70 3" xfId="3056"/>
    <cellStyle name="Normální 3 70 4" xfId="2592"/>
    <cellStyle name="Normální 3 71" xfId="1009"/>
    <cellStyle name="Normální 3 72" xfId="978"/>
    <cellStyle name="Normální 3 73" xfId="1012"/>
    <cellStyle name="Normální 3 74" xfId="977"/>
    <cellStyle name="Normální 3 75" xfId="1014"/>
    <cellStyle name="Normální 3 76" xfId="1092"/>
    <cellStyle name="Normální 3 77" xfId="1063"/>
    <cellStyle name="Normální 3 78" xfId="1088"/>
    <cellStyle name="Normální 3 79" xfId="1062"/>
    <cellStyle name="normální 3 8" xfId="383"/>
    <cellStyle name="Normální 3 80" xfId="1081"/>
    <cellStyle name="Normální 3 81" xfId="1061"/>
    <cellStyle name="Normální 3 82" xfId="1082"/>
    <cellStyle name="Normální 3 83" xfId="1060"/>
    <cellStyle name="Normální 3 84" xfId="1083"/>
    <cellStyle name="Normální 3 85" xfId="1059"/>
    <cellStyle name="Normální 3 86" xfId="1084"/>
    <cellStyle name="Normální 3 87" xfId="1141"/>
    <cellStyle name="Normální 3 88" xfId="1126"/>
    <cellStyle name="Normální 3 89" xfId="1200"/>
    <cellStyle name="normální 3 9" xfId="384"/>
    <cellStyle name="Normální 3 90" xfId="1174"/>
    <cellStyle name="Normální 3 91" xfId="1191"/>
    <cellStyle name="Normální 3 92" xfId="1173"/>
    <cellStyle name="Normální 3 93" xfId="1190"/>
    <cellStyle name="Normální 3 94" xfId="1172"/>
    <cellStyle name="Normální 3 95" xfId="1195"/>
    <cellStyle name="Normální 3 96" xfId="1175"/>
    <cellStyle name="Normální 3 97" xfId="1196"/>
    <cellStyle name="Normální 3 97 2" xfId="3820"/>
    <cellStyle name="Normální 3 97 3" xfId="3219"/>
    <cellStyle name="Normální 3 97 4" xfId="2594"/>
    <cellStyle name="Normální 3 98" xfId="1255"/>
    <cellStyle name="Normální 3 98 2" xfId="3411"/>
    <cellStyle name="Normální 3 98 3" xfId="3821"/>
    <cellStyle name="Normální 3 98 4" xfId="3255"/>
    <cellStyle name="Normální 3 99" xfId="621"/>
    <cellStyle name="Normální 3 99 2" xfId="3445"/>
    <cellStyle name="Normální 3 99 3" xfId="3822"/>
    <cellStyle name="Normální 3 99 4" xfId="3262"/>
    <cellStyle name="Normální 30" xfId="385"/>
    <cellStyle name="Normální 30 10" xfId="1201"/>
    <cellStyle name="Normální 30 10 2" xfId="1504"/>
    <cellStyle name="Normální 30 10 2 2" xfId="2055"/>
    <cellStyle name="Normální 30 10 2 2 2" xfId="17081"/>
    <cellStyle name="Normální 30 10 2 3" xfId="4573"/>
    <cellStyle name="Normální 30 10 2 4" xfId="7876"/>
    <cellStyle name="Normální 30 10 2 5" xfId="10932"/>
    <cellStyle name="Normální 30 10 2 6" xfId="13993"/>
    <cellStyle name="Normální 30 10 3" xfId="1798"/>
    <cellStyle name="Normální 30 10 3 2" xfId="5036"/>
    <cellStyle name="Normální 30 10 3 2 2" xfId="17082"/>
    <cellStyle name="Normální 30 10 3 3" xfId="8261"/>
    <cellStyle name="Normální 30 10 3 4" xfId="11319"/>
    <cellStyle name="Normální 30 10 3 5" xfId="14378"/>
    <cellStyle name="Normální 30 10 4" xfId="5666"/>
    <cellStyle name="Normální 30 10 4 2" xfId="8864"/>
    <cellStyle name="Normální 30 10 4 2 2" xfId="17083"/>
    <cellStyle name="Normální 30 10 4 3" xfId="11922"/>
    <cellStyle name="Normální 30 10 4 4" xfId="14980"/>
    <cellStyle name="Normální 30 10 5" xfId="6274"/>
    <cellStyle name="Normální 30 10 5 2" xfId="9463"/>
    <cellStyle name="Normální 30 10 5 2 2" xfId="17084"/>
    <cellStyle name="Normální 30 10 5 3" xfId="12521"/>
    <cellStyle name="Normální 30 10 5 4" xfId="15579"/>
    <cellStyle name="Normální 30 10 6" xfId="3223"/>
    <cellStyle name="Normální 30 10 6 2" xfId="17080"/>
    <cellStyle name="Normální 30 10 7" xfId="7240"/>
    <cellStyle name="Normální 30 10 8" xfId="10291"/>
    <cellStyle name="Normální 30 10 9" xfId="13361"/>
    <cellStyle name="Normální 30 11" xfId="5035"/>
    <cellStyle name="Normální 30 11 2" xfId="8260"/>
    <cellStyle name="Normální 30 11 2 2" xfId="17085"/>
    <cellStyle name="Normální 30 11 3" xfId="11318"/>
    <cellStyle name="Normální 30 11 4" xfId="14377"/>
    <cellStyle name="Normální 30 12" xfId="5665"/>
    <cellStyle name="Normální 30 12 2" xfId="8863"/>
    <cellStyle name="Normální 30 12 2 2" xfId="17086"/>
    <cellStyle name="Normální 30 12 3" xfId="11921"/>
    <cellStyle name="Normální 30 12 4" xfId="14979"/>
    <cellStyle name="Normální 30 13" xfId="6273"/>
    <cellStyle name="Normální 30 13 2" xfId="9462"/>
    <cellStyle name="Normální 30 13 2 2" xfId="17087"/>
    <cellStyle name="Normální 30 13 3" xfId="12520"/>
    <cellStyle name="Normální 30 13 4" xfId="15578"/>
    <cellStyle name="Normální 30 14" xfId="2133"/>
    <cellStyle name="Normální 30 15" xfId="6837"/>
    <cellStyle name="Normální 30 16" xfId="9872"/>
    <cellStyle name="Normální 30 17" xfId="12960"/>
    <cellStyle name="Normální 30 2" xfId="386"/>
    <cellStyle name="Normální 30 2 10" xfId="1567"/>
    <cellStyle name="Normální 30 2 10 2" xfId="5037"/>
    <cellStyle name="Normální 30 2 10 2 2" xfId="17089"/>
    <cellStyle name="Normální 30 2 10 3" xfId="8262"/>
    <cellStyle name="Normální 30 2 10 4" xfId="11320"/>
    <cellStyle name="Normální 30 2 10 5" xfId="14379"/>
    <cellStyle name="Normální 30 2 11" xfId="5667"/>
    <cellStyle name="Normální 30 2 11 2" xfId="8865"/>
    <cellStyle name="Normální 30 2 11 2 2" xfId="17090"/>
    <cellStyle name="Normální 30 2 11 3" xfId="11923"/>
    <cellStyle name="Normální 30 2 11 4" xfId="14981"/>
    <cellStyle name="Normální 30 2 12" xfId="6275"/>
    <cellStyle name="Normální 30 2 12 2" xfId="9464"/>
    <cellStyle name="Normální 30 2 12 2 2" xfId="17091"/>
    <cellStyle name="Normální 30 2 12 3" xfId="12522"/>
    <cellStyle name="Normální 30 2 12 4" xfId="15580"/>
    <cellStyle name="Normální 30 2 13" xfId="2134"/>
    <cellStyle name="Normální 30 2 13 2" xfId="17088"/>
    <cellStyle name="Normální 30 2 14" xfId="6838"/>
    <cellStyle name="Normální 30 2 15" xfId="9873"/>
    <cellStyle name="Normální 30 2 16" xfId="12961"/>
    <cellStyle name="Normální 30 2 2" xfId="799"/>
    <cellStyle name="Normální 30 2 2 10" xfId="9928"/>
    <cellStyle name="Normální 30 2 2 11" xfId="13014"/>
    <cellStyle name="Normální 30 2 2 2" xfId="1307"/>
    <cellStyle name="Normální 30 2 2 2 10" xfId="13165"/>
    <cellStyle name="Normální 30 2 2 2 2" xfId="1880"/>
    <cellStyle name="Normální 30 2 2 2 2 2" xfId="4597"/>
    <cellStyle name="Normální 30 2 2 2 2 2 2" xfId="7900"/>
    <cellStyle name="Normální 30 2 2 2 2 2 2 2" xfId="17095"/>
    <cellStyle name="Normální 30 2 2 2 2 2 3" xfId="10956"/>
    <cellStyle name="Normální 30 2 2 2 2 2 4" xfId="14017"/>
    <cellStyle name="Normální 30 2 2 2 2 3" xfId="5040"/>
    <cellStyle name="Normální 30 2 2 2 2 3 2" xfId="8265"/>
    <cellStyle name="Normální 30 2 2 2 2 3 2 2" xfId="17096"/>
    <cellStyle name="Normální 30 2 2 2 2 3 3" xfId="11323"/>
    <cellStyle name="Normální 30 2 2 2 2 3 4" xfId="14382"/>
    <cellStyle name="Normální 30 2 2 2 2 4" xfId="5670"/>
    <cellStyle name="Normální 30 2 2 2 2 4 2" xfId="8868"/>
    <cellStyle name="Normální 30 2 2 2 2 4 2 2" xfId="17097"/>
    <cellStyle name="Normální 30 2 2 2 2 4 3" xfId="11926"/>
    <cellStyle name="Normální 30 2 2 2 2 4 4" xfId="14984"/>
    <cellStyle name="Normální 30 2 2 2 2 5" xfId="6278"/>
    <cellStyle name="Normální 30 2 2 2 2 5 2" xfId="9467"/>
    <cellStyle name="Normální 30 2 2 2 2 5 2 2" xfId="17098"/>
    <cellStyle name="Normální 30 2 2 2 2 5 3" xfId="12525"/>
    <cellStyle name="Normální 30 2 2 2 2 5 4" xfId="15583"/>
    <cellStyle name="Normální 30 2 2 2 2 6" xfId="3294"/>
    <cellStyle name="Normální 30 2 2 2 2 6 2" xfId="17094"/>
    <cellStyle name="Normální 30 2 2 2 2 7" xfId="7264"/>
    <cellStyle name="Normální 30 2 2 2 2 8" xfId="10315"/>
    <cellStyle name="Normální 30 2 2 2 2 9" xfId="13385"/>
    <cellStyle name="Normální 30 2 2 2 3" xfId="4374"/>
    <cellStyle name="Normální 30 2 2 2 3 2" xfId="7680"/>
    <cellStyle name="Normální 30 2 2 2 3 2 2" xfId="17099"/>
    <cellStyle name="Normální 30 2 2 2 3 3" xfId="10736"/>
    <cellStyle name="Normální 30 2 2 2 3 4" xfId="13797"/>
    <cellStyle name="Normální 30 2 2 2 4" xfId="5039"/>
    <cellStyle name="Normální 30 2 2 2 4 2" xfId="8264"/>
    <cellStyle name="Normální 30 2 2 2 4 2 2" xfId="17100"/>
    <cellStyle name="Normální 30 2 2 2 4 3" xfId="11322"/>
    <cellStyle name="Normální 30 2 2 2 4 4" xfId="14381"/>
    <cellStyle name="Normální 30 2 2 2 5" xfId="5669"/>
    <cellStyle name="Normální 30 2 2 2 5 2" xfId="8867"/>
    <cellStyle name="Normální 30 2 2 2 5 2 2" xfId="17101"/>
    <cellStyle name="Normální 30 2 2 2 5 3" xfId="11925"/>
    <cellStyle name="Normální 30 2 2 2 5 4" xfId="14983"/>
    <cellStyle name="Normální 30 2 2 2 6" xfId="6277"/>
    <cellStyle name="Normální 30 2 2 2 6 2" xfId="9466"/>
    <cellStyle name="Normální 30 2 2 2 6 2 2" xfId="17102"/>
    <cellStyle name="Normální 30 2 2 2 6 3" xfId="12524"/>
    <cellStyle name="Normální 30 2 2 2 6 4" xfId="15582"/>
    <cellStyle name="Normální 30 2 2 2 7" xfId="2908"/>
    <cellStyle name="Normální 30 2 2 2 7 2" xfId="17093"/>
    <cellStyle name="Normální 30 2 2 2 8" xfId="7041"/>
    <cellStyle name="Normální 30 2 2 2 9" xfId="10087"/>
    <cellStyle name="Normální 30 2 2 3" xfId="1619"/>
    <cellStyle name="Normální 30 2 2 3 2" xfId="4596"/>
    <cellStyle name="Normální 30 2 2 3 2 2" xfId="7899"/>
    <cellStyle name="Normální 30 2 2 3 2 2 2" xfId="17104"/>
    <cellStyle name="Normální 30 2 2 3 2 3" xfId="10955"/>
    <cellStyle name="Normální 30 2 2 3 2 4" xfId="14016"/>
    <cellStyle name="Normální 30 2 2 3 3" xfId="5041"/>
    <cellStyle name="Normální 30 2 2 3 3 2" xfId="8266"/>
    <cellStyle name="Normální 30 2 2 3 3 2 2" xfId="17105"/>
    <cellStyle name="Normální 30 2 2 3 3 3" xfId="11324"/>
    <cellStyle name="Normální 30 2 2 3 3 4" xfId="14383"/>
    <cellStyle name="Normální 30 2 2 3 4" xfId="5671"/>
    <cellStyle name="Normální 30 2 2 3 4 2" xfId="8869"/>
    <cellStyle name="Normální 30 2 2 3 4 2 2" xfId="17106"/>
    <cellStyle name="Normální 30 2 2 3 4 3" xfId="11927"/>
    <cellStyle name="Normální 30 2 2 3 4 4" xfId="14985"/>
    <cellStyle name="Normální 30 2 2 3 5" xfId="6279"/>
    <cellStyle name="Normální 30 2 2 3 5 2" xfId="9468"/>
    <cellStyle name="Normální 30 2 2 3 5 2 2" xfId="17107"/>
    <cellStyle name="Normální 30 2 2 3 5 3" xfId="12526"/>
    <cellStyle name="Normální 30 2 2 3 5 4" xfId="15584"/>
    <cellStyle name="Normální 30 2 2 3 6" xfId="3293"/>
    <cellStyle name="Normální 30 2 2 3 6 2" xfId="17103"/>
    <cellStyle name="Normální 30 2 2 3 7" xfId="7263"/>
    <cellStyle name="Normální 30 2 2 3 8" xfId="10314"/>
    <cellStyle name="Normální 30 2 2 3 9" xfId="13384"/>
    <cellStyle name="Normální 30 2 2 4" xfId="4201"/>
    <cellStyle name="Normální 30 2 2 4 2" xfId="7549"/>
    <cellStyle name="Normální 30 2 2 4 2 2" xfId="17108"/>
    <cellStyle name="Normální 30 2 2 4 3" xfId="10605"/>
    <cellStyle name="Normální 30 2 2 4 4" xfId="13666"/>
    <cellStyle name="Normální 30 2 2 5" xfId="5038"/>
    <cellStyle name="Normální 30 2 2 5 2" xfId="8263"/>
    <cellStyle name="Normální 30 2 2 5 2 2" xfId="17109"/>
    <cellStyle name="Normální 30 2 2 5 3" xfId="11321"/>
    <cellStyle name="Normální 30 2 2 5 4" xfId="14380"/>
    <cellStyle name="Normální 30 2 2 6" xfId="5668"/>
    <cellStyle name="Normální 30 2 2 6 2" xfId="8866"/>
    <cellStyle name="Normální 30 2 2 6 2 2" xfId="17110"/>
    <cellStyle name="Normální 30 2 2 6 3" xfId="11924"/>
    <cellStyle name="Normální 30 2 2 6 4" xfId="14982"/>
    <cellStyle name="Normální 30 2 2 7" xfId="6276"/>
    <cellStyle name="Normální 30 2 2 7 2" xfId="9465"/>
    <cellStyle name="Normální 30 2 2 7 2 2" xfId="17111"/>
    <cellStyle name="Normální 30 2 2 7 3" xfId="12523"/>
    <cellStyle name="Normální 30 2 2 7 4" xfId="15581"/>
    <cellStyle name="Normální 30 2 2 8" xfId="2233"/>
    <cellStyle name="Normální 30 2 2 8 2" xfId="17092"/>
    <cellStyle name="Normální 30 2 2 9" xfId="6889"/>
    <cellStyle name="Normální 30 2 3" xfId="944"/>
    <cellStyle name="Normální 30 2 3 10" xfId="13074"/>
    <cellStyle name="Normální 30 2 3 2" xfId="1360"/>
    <cellStyle name="Normální 30 2 3 2 2" xfId="1916"/>
    <cellStyle name="Normální 30 2 3 2 2 2" xfId="4598"/>
    <cellStyle name="Normální 30 2 3 2 2 2 2" xfId="17114"/>
    <cellStyle name="Normální 30 2 3 2 2 3" xfId="7901"/>
    <cellStyle name="Normální 30 2 3 2 2 4" xfId="10957"/>
    <cellStyle name="Normální 30 2 3 2 2 5" xfId="14018"/>
    <cellStyle name="Normální 30 2 3 2 3" xfId="5043"/>
    <cellStyle name="Normální 30 2 3 2 3 2" xfId="8268"/>
    <cellStyle name="Normální 30 2 3 2 3 2 2" xfId="17115"/>
    <cellStyle name="Normální 30 2 3 2 3 3" xfId="11326"/>
    <cellStyle name="Normální 30 2 3 2 3 4" xfId="14385"/>
    <cellStyle name="Normální 30 2 3 2 4" xfId="5673"/>
    <cellStyle name="Normální 30 2 3 2 4 2" xfId="8871"/>
    <cellStyle name="Normální 30 2 3 2 4 2 2" xfId="17116"/>
    <cellStyle name="Normální 30 2 3 2 4 3" xfId="11929"/>
    <cellStyle name="Normální 30 2 3 2 4 4" xfId="14987"/>
    <cellStyle name="Normální 30 2 3 2 5" xfId="6281"/>
    <cellStyle name="Normální 30 2 3 2 5 2" xfId="9470"/>
    <cellStyle name="Normální 30 2 3 2 5 2 2" xfId="17117"/>
    <cellStyle name="Normální 30 2 3 2 5 3" xfId="12528"/>
    <cellStyle name="Normální 30 2 3 2 5 4" xfId="15586"/>
    <cellStyle name="Normální 30 2 3 2 6" xfId="3295"/>
    <cellStyle name="Normální 30 2 3 2 6 2" xfId="17113"/>
    <cellStyle name="Normální 30 2 3 2 7" xfId="7265"/>
    <cellStyle name="Normální 30 2 3 2 8" xfId="10316"/>
    <cellStyle name="Normální 30 2 3 2 9" xfId="13386"/>
    <cellStyle name="Normální 30 2 3 3" xfId="1657"/>
    <cellStyle name="Normální 30 2 3 3 2" xfId="4279"/>
    <cellStyle name="Normální 30 2 3 3 2 2" xfId="17118"/>
    <cellStyle name="Normální 30 2 3 3 3" xfId="7608"/>
    <cellStyle name="Normální 30 2 3 3 4" xfId="10664"/>
    <cellStyle name="Normální 30 2 3 3 5" xfId="13725"/>
    <cellStyle name="Normální 30 2 3 4" xfId="5042"/>
    <cellStyle name="Normální 30 2 3 4 2" xfId="8267"/>
    <cellStyle name="Normální 30 2 3 4 2 2" xfId="17119"/>
    <cellStyle name="Normální 30 2 3 4 3" xfId="11325"/>
    <cellStyle name="Normální 30 2 3 4 4" xfId="14384"/>
    <cellStyle name="Normální 30 2 3 5" xfId="5672"/>
    <cellStyle name="Normální 30 2 3 5 2" xfId="8870"/>
    <cellStyle name="Normální 30 2 3 5 2 2" xfId="17120"/>
    <cellStyle name="Normální 30 2 3 5 3" xfId="11928"/>
    <cellStyle name="Normální 30 2 3 5 4" xfId="14986"/>
    <cellStyle name="Normální 30 2 3 6" xfId="6280"/>
    <cellStyle name="Normální 30 2 3 6 2" xfId="9469"/>
    <cellStyle name="Normální 30 2 3 6 2 2" xfId="17121"/>
    <cellStyle name="Normální 30 2 3 6 3" xfId="12527"/>
    <cellStyle name="Normální 30 2 3 6 4" xfId="15585"/>
    <cellStyle name="Normální 30 2 3 7" xfId="2596"/>
    <cellStyle name="Normální 30 2 3 7 2" xfId="17112"/>
    <cellStyle name="Normální 30 2 3 8" xfId="6948"/>
    <cellStyle name="Normální 30 2 3 9" xfId="9990"/>
    <cellStyle name="Normální 30 2 4" xfId="1022"/>
    <cellStyle name="Normální 30 2 4 2" xfId="1395"/>
    <cellStyle name="Normální 30 2 4 2 2" xfId="1951"/>
    <cellStyle name="Normální 30 2 4 2 2 2" xfId="17123"/>
    <cellStyle name="Normální 30 2 4 2 3" xfId="4595"/>
    <cellStyle name="Normální 30 2 4 2 4" xfId="7898"/>
    <cellStyle name="Normální 30 2 4 2 5" xfId="10954"/>
    <cellStyle name="Normální 30 2 4 2 6" xfId="14015"/>
    <cellStyle name="Normální 30 2 4 3" xfId="1693"/>
    <cellStyle name="Normální 30 2 4 3 2" xfId="5044"/>
    <cellStyle name="Normální 30 2 4 3 2 2" xfId="17124"/>
    <cellStyle name="Normální 30 2 4 3 3" xfId="8269"/>
    <cellStyle name="Normální 30 2 4 3 4" xfId="11327"/>
    <cellStyle name="Normální 30 2 4 3 5" xfId="14386"/>
    <cellStyle name="Normální 30 2 4 4" xfId="5674"/>
    <cellStyle name="Normální 30 2 4 4 2" xfId="8872"/>
    <cellStyle name="Normální 30 2 4 4 2 2" xfId="17125"/>
    <cellStyle name="Normální 30 2 4 4 3" xfId="11930"/>
    <cellStyle name="Normální 30 2 4 4 4" xfId="14988"/>
    <cellStyle name="Normální 30 2 4 5" xfId="6282"/>
    <cellStyle name="Normální 30 2 4 5 2" xfId="9471"/>
    <cellStyle name="Normální 30 2 4 5 2 2" xfId="17126"/>
    <cellStyle name="Normální 30 2 4 5 3" xfId="12529"/>
    <cellStyle name="Normální 30 2 4 5 4" xfId="15587"/>
    <cellStyle name="Normální 30 2 4 6" xfId="3292"/>
    <cellStyle name="Normální 30 2 4 6 2" xfId="17122"/>
    <cellStyle name="Normální 30 2 4 7" xfId="7262"/>
    <cellStyle name="Normální 30 2 4 8" xfId="10313"/>
    <cellStyle name="Normální 30 2 4 9" xfId="13383"/>
    <cellStyle name="Normální 30 2 5" xfId="1094"/>
    <cellStyle name="Normální 30 2 5 2" xfId="1431"/>
    <cellStyle name="Normální 30 2 5 2 2" xfId="1986"/>
    <cellStyle name="Normální 30 2 5 2 2 2" xfId="17128"/>
    <cellStyle name="Normální 30 2 5 2 3" xfId="4455"/>
    <cellStyle name="Normální 30 2 5 2 4" xfId="7758"/>
    <cellStyle name="Normální 30 2 5 2 5" xfId="10814"/>
    <cellStyle name="Normální 30 2 5 2 6" xfId="13875"/>
    <cellStyle name="Normální 30 2 5 3" xfId="1728"/>
    <cellStyle name="Normální 30 2 5 3 2" xfId="5045"/>
    <cellStyle name="Normální 30 2 5 3 2 2" xfId="17129"/>
    <cellStyle name="Normální 30 2 5 3 3" xfId="8270"/>
    <cellStyle name="Normální 30 2 5 3 4" xfId="11328"/>
    <cellStyle name="Normální 30 2 5 3 5" xfId="14387"/>
    <cellStyle name="Normální 30 2 5 4" xfId="5675"/>
    <cellStyle name="Normální 30 2 5 4 2" xfId="8873"/>
    <cellStyle name="Normální 30 2 5 4 2 2" xfId="17130"/>
    <cellStyle name="Normální 30 2 5 4 3" xfId="11931"/>
    <cellStyle name="Normální 30 2 5 4 4" xfId="14989"/>
    <cellStyle name="Normální 30 2 5 5" xfId="6283"/>
    <cellStyle name="Normální 30 2 5 5 2" xfId="9472"/>
    <cellStyle name="Normální 30 2 5 5 2 2" xfId="17131"/>
    <cellStyle name="Normální 30 2 5 5 3" xfId="12530"/>
    <cellStyle name="Normální 30 2 5 5 4" xfId="15588"/>
    <cellStyle name="Normální 30 2 5 6" xfId="3086"/>
    <cellStyle name="Normální 30 2 5 6 2" xfId="17127"/>
    <cellStyle name="Normální 30 2 5 7" xfId="7122"/>
    <cellStyle name="Normální 30 2 5 8" xfId="10173"/>
    <cellStyle name="Normální 30 2 5 9" xfId="13243"/>
    <cellStyle name="Normální 30 2 6" xfId="1143"/>
    <cellStyle name="Normální 30 2 6 2" xfId="1469"/>
    <cellStyle name="Normální 30 2 6 2 2" xfId="2021"/>
    <cellStyle name="Normální 30 2 6 2 2 2" xfId="17133"/>
    <cellStyle name="Normální 30 2 6 2 3" xfId="4528"/>
    <cellStyle name="Normální 30 2 6 2 4" xfId="7831"/>
    <cellStyle name="Normální 30 2 6 2 5" xfId="10887"/>
    <cellStyle name="Normální 30 2 6 2 6" xfId="13948"/>
    <cellStyle name="Normální 30 2 6 3" xfId="1763"/>
    <cellStyle name="Normální 30 2 6 3 2" xfId="5046"/>
    <cellStyle name="Normální 30 2 6 3 2 2" xfId="17134"/>
    <cellStyle name="Normální 30 2 6 3 3" xfId="8271"/>
    <cellStyle name="Normální 30 2 6 3 4" xfId="11329"/>
    <cellStyle name="Normální 30 2 6 3 5" xfId="14388"/>
    <cellStyle name="Normální 30 2 6 4" xfId="5676"/>
    <cellStyle name="Normální 30 2 6 4 2" xfId="8874"/>
    <cellStyle name="Normální 30 2 6 4 2 2" xfId="17135"/>
    <cellStyle name="Normální 30 2 6 4 3" xfId="11932"/>
    <cellStyle name="Normální 30 2 6 4 4" xfId="14990"/>
    <cellStyle name="Normální 30 2 6 5" xfId="6284"/>
    <cellStyle name="Normální 30 2 6 5 2" xfId="9473"/>
    <cellStyle name="Normální 30 2 6 5 2 2" xfId="17136"/>
    <cellStyle name="Normální 30 2 6 5 3" xfId="12531"/>
    <cellStyle name="Normální 30 2 6 5 4" xfId="15589"/>
    <cellStyle name="Normální 30 2 6 6" xfId="3168"/>
    <cellStyle name="Normální 30 2 6 6 2" xfId="17132"/>
    <cellStyle name="Normální 30 2 6 7" xfId="7195"/>
    <cellStyle name="Normální 30 2 6 8" xfId="10246"/>
    <cellStyle name="Normální 30 2 6 9" xfId="13316"/>
    <cellStyle name="Normální 30 2 7" xfId="1202"/>
    <cellStyle name="Normální 30 2 7 2" xfId="1505"/>
    <cellStyle name="Normální 30 2 7 2 2" xfId="2056"/>
    <cellStyle name="Normální 30 2 7 2 2 2" xfId="17138"/>
    <cellStyle name="Normální 30 2 7 2 3" xfId="4574"/>
    <cellStyle name="Normální 30 2 7 2 4" xfId="7877"/>
    <cellStyle name="Normální 30 2 7 2 5" xfId="10933"/>
    <cellStyle name="Normální 30 2 7 2 6" xfId="13994"/>
    <cellStyle name="Normální 30 2 7 3" xfId="1799"/>
    <cellStyle name="Normální 30 2 7 3 2" xfId="5047"/>
    <cellStyle name="Normální 30 2 7 3 2 2" xfId="17139"/>
    <cellStyle name="Normální 30 2 7 3 3" xfId="8272"/>
    <cellStyle name="Normální 30 2 7 3 4" xfId="11330"/>
    <cellStyle name="Normální 30 2 7 3 5" xfId="14389"/>
    <cellStyle name="Normální 30 2 7 4" xfId="5677"/>
    <cellStyle name="Normální 30 2 7 4 2" xfId="8875"/>
    <cellStyle name="Normální 30 2 7 4 2 2" xfId="17140"/>
    <cellStyle name="Normální 30 2 7 4 3" xfId="11933"/>
    <cellStyle name="Normální 30 2 7 4 4" xfId="14991"/>
    <cellStyle name="Normální 30 2 7 5" xfId="6285"/>
    <cellStyle name="Normální 30 2 7 5 2" xfId="9474"/>
    <cellStyle name="Normální 30 2 7 5 2 2" xfId="17141"/>
    <cellStyle name="Normální 30 2 7 5 3" xfId="12532"/>
    <cellStyle name="Normální 30 2 7 5 4" xfId="15590"/>
    <cellStyle name="Normální 30 2 7 6" xfId="3224"/>
    <cellStyle name="Normální 30 2 7 6 2" xfId="17137"/>
    <cellStyle name="Normální 30 2 7 7" xfId="7241"/>
    <cellStyle name="Normální 30 2 7 8" xfId="10292"/>
    <cellStyle name="Normální 30 2 7 9" xfId="13362"/>
    <cellStyle name="Normální 30 2 8" xfId="1256"/>
    <cellStyle name="Normální 30 2 8 2" xfId="1832"/>
    <cellStyle name="Normální 30 2 8 2 2" xfId="4685"/>
    <cellStyle name="Normální 30 2 8 2 2 2" xfId="17143"/>
    <cellStyle name="Normální 30 2 8 2 3" xfId="7988"/>
    <cellStyle name="Normální 30 2 8 2 4" xfId="11044"/>
    <cellStyle name="Normální 30 2 8 2 5" xfId="14105"/>
    <cellStyle name="Normální 30 2 8 3" xfId="5048"/>
    <cellStyle name="Normální 30 2 8 3 2" xfId="8273"/>
    <cellStyle name="Normální 30 2 8 3 2 2" xfId="17144"/>
    <cellStyle name="Normální 30 2 8 3 3" xfId="11331"/>
    <cellStyle name="Normální 30 2 8 3 4" xfId="14390"/>
    <cellStyle name="Normální 30 2 8 4" xfId="5678"/>
    <cellStyle name="Normální 30 2 8 4 2" xfId="8876"/>
    <cellStyle name="Normální 30 2 8 4 2 2" xfId="17145"/>
    <cellStyle name="Normální 30 2 8 4 3" xfId="11934"/>
    <cellStyle name="Normální 30 2 8 4 4" xfId="14992"/>
    <cellStyle name="Normální 30 2 8 5" xfId="6286"/>
    <cellStyle name="Normální 30 2 8 5 2" xfId="9475"/>
    <cellStyle name="Normální 30 2 8 5 2 2" xfId="17146"/>
    <cellStyle name="Normální 30 2 8 5 3" xfId="12533"/>
    <cellStyle name="Normální 30 2 8 5 4" xfId="15591"/>
    <cellStyle name="Normální 30 2 8 6" xfId="3410"/>
    <cellStyle name="Normální 30 2 8 6 2" xfId="17142"/>
    <cellStyle name="Normální 30 2 8 7" xfId="7352"/>
    <cellStyle name="Normální 30 2 8 8" xfId="10403"/>
    <cellStyle name="Normální 30 2 8 9" xfId="13473"/>
    <cellStyle name="Normální 30 2 9" xfId="627"/>
    <cellStyle name="Normální 30 2 9 2" xfId="4084"/>
    <cellStyle name="Normální 30 2 9 2 2" xfId="17147"/>
    <cellStyle name="Normální 30 2 9 3" xfId="7480"/>
    <cellStyle name="Normální 30 2 9 4" xfId="10536"/>
    <cellStyle name="Normální 30 2 9 5" xfId="13597"/>
    <cellStyle name="Normální 30 3" xfId="387"/>
    <cellStyle name="Normální 30 3 2" xfId="2597"/>
    <cellStyle name="Normální 30 4" xfId="628"/>
    <cellStyle name="Normální 30 4 10" xfId="9929"/>
    <cellStyle name="Normální 30 4 11" xfId="13015"/>
    <cellStyle name="Normální 30 4 2" xfId="1257"/>
    <cellStyle name="Normální 30 4 2 10" xfId="13166"/>
    <cellStyle name="Normální 30 4 2 2" xfId="1833"/>
    <cellStyle name="Normální 30 4 2 2 2" xfId="4600"/>
    <cellStyle name="Normální 30 4 2 2 2 2" xfId="7903"/>
    <cellStyle name="Normální 30 4 2 2 2 2 2" xfId="17151"/>
    <cellStyle name="Normální 30 4 2 2 2 3" xfId="10959"/>
    <cellStyle name="Normální 30 4 2 2 2 4" xfId="14020"/>
    <cellStyle name="Normální 30 4 2 2 3" xfId="5051"/>
    <cellStyle name="Normální 30 4 2 2 3 2" xfId="8276"/>
    <cellStyle name="Normální 30 4 2 2 3 2 2" xfId="17152"/>
    <cellStyle name="Normální 30 4 2 2 3 3" xfId="11334"/>
    <cellStyle name="Normální 30 4 2 2 3 4" xfId="14393"/>
    <cellStyle name="Normální 30 4 2 2 4" xfId="5681"/>
    <cellStyle name="Normální 30 4 2 2 4 2" xfId="8879"/>
    <cellStyle name="Normální 30 4 2 2 4 2 2" xfId="17153"/>
    <cellStyle name="Normální 30 4 2 2 4 3" xfId="11937"/>
    <cellStyle name="Normální 30 4 2 2 4 4" xfId="14995"/>
    <cellStyle name="Normální 30 4 2 2 5" xfId="6289"/>
    <cellStyle name="Normální 30 4 2 2 5 2" xfId="9478"/>
    <cellStyle name="Normální 30 4 2 2 5 2 2" xfId="17154"/>
    <cellStyle name="Normální 30 4 2 2 5 3" xfId="12536"/>
    <cellStyle name="Normální 30 4 2 2 5 4" xfId="15594"/>
    <cellStyle name="Normální 30 4 2 2 6" xfId="3297"/>
    <cellStyle name="Normální 30 4 2 2 6 2" xfId="17150"/>
    <cellStyle name="Normální 30 4 2 2 7" xfId="7267"/>
    <cellStyle name="Normální 30 4 2 2 8" xfId="10318"/>
    <cellStyle name="Normální 30 4 2 2 9" xfId="13388"/>
    <cellStyle name="Normální 30 4 2 3" xfId="4375"/>
    <cellStyle name="Normální 30 4 2 3 2" xfId="7681"/>
    <cellStyle name="Normální 30 4 2 3 2 2" xfId="17155"/>
    <cellStyle name="Normální 30 4 2 3 3" xfId="10737"/>
    <cellStyle name="Normální 30 4 2 3 4" xfId="13798"/>
    <cellStyle name="Normální 30 4 2 4" xfId="5050"/>
    <cellStyle name="Normální 30 4 2 4 2" xfId="8275"/>
    <cellStyle name="Normální 30 4 2 4 2 2" xfId="17156"/>
    <cellStyle name="Normální 30 4 2 4 3" xfId="11333"/>
    <cellStyle name="Normální 30 4 2 4 4" xfId="14392"/>
    <cellStyle name="Normální 30 4 2 5" xfId="5680"/>
    <cellStyle name="Normální 30 4 2 5 2" xfId="8878"/>
    <cellStyle name="Normální 30 4 2 5 2 2" xfId="17157"/>
    <cellStyle name="Normální 30 4 2 5 3" xfId="11936"/>
    <cellStyle name="Normální 30 4 2 5 4" xfId="14994"/>
    <cellStyle name="Normální 30 4 2 6" xfId="6288"/>
    <cellStyle name="Normální 30 4 2 6 2" xfId="9477"/>
    <cellStyle name="Normální 30 4 2 6 2 2" xfId="17158"/>
    <cellStyle name="Normální 30 4 2 6 3" xfId="12535"/>
    <cellStyle name="Normální 30 4 2 6 4" xfId="15593"/>
    <cellStyle name="Normální 30 4 2 7" xfId="2909"/>
    <cellStyle name="Normální 30 4 2 7 2" xfId="17149"/>
    <cellStyle name="Normální 30 4 2 8" xfId="7042"/>
    <cellStyle name="Normální 30 4 2 9" xfId="10088"/>
    <cellStyle name="Normální 30 4 3" xfId="1568"/>
    <cellStyle name="Normální 30 4 3 2" xfId="4599"/>
    <cellStyle name="Normální 30 4 3 2 2" xfId="7902"/>
    <cellStyle name="Normální 30 4 3 2 2 2" xfId="17160"/>
    <cellStyle name="Normální 30 4 3 2 3" xfId="10958"/>
    <cellStyle name="Normální 30 4 3 2 4" xfId="14019"/>
    <cellStyle name="Normální 30 4 3 3" xfId="5052"/>
    <cellStyle name="Normální 30 4 3 3 2" xfId="8277"/>
    <cellStyle name="Normální 30 4 3 3 2 2" xfId="17161"/>
    <cellStyle name="Normální 30 4 3 3 3" xfId="11335"/>
    <cellStyle name="Normální 30 4 3 3 4" xfId="14394"/>
    <cellStyle name="Normální 30 4 3 4" xfId="5682"/>
    <cellStyle name="Normální 30 4 3 4 2" xfId="8880"/>
    <cellStyle name="Normální 30 4 3 4 2 2" xfId="17162"/>
    <cellStyle name="Normální 30 4 3 4 3" xfId="11938"/>
    <cellStyle name="Normální 30 4 3 4 4" xfId="14996"/>
    <cellStyle name="Normální 30 4 3 5" xfId="6290"/>
    <cellStyle name="Normální 30 4 3 5 2" xfId="9479"/>
    <cellStyle name="Normální 30 4 3 5 2 2" xfId="17163"/>
    <cellStyle name="Normální 30 4 3 5 3" xfId="12537"/>
    <cellStyle name="Normální 30 4 3 5 4" xfId="15595"/>
    <cellStyle name="Normální 30 4 3 6" xfId="3296"/>
    <cellStyle name="Normální 30 4 3 6 2" xfId="17159"/>
    <cellStyle name="Normální 30 4 3 7" xfId="7266"/>
    <cellStyle name="Normální 30 4 3 8" xfId="10317"/>
    <cellStyle name="Normální 30 4 3 9" xfId="13387"/>
    <cellStyle name="Normální 30 4 4" xfId="4202"/>
    <cellStyle name="Normální 30 4 4 2" xfId="7550"/>
    <cellStyle name="Normální 30 4 4 2 2" xfId="17164"/>
    <cellStyle name="Normální 30 4 4 3" xfId="10606"/>
    <cellStyle name="Normální 30 4 4 4" xfId="13667"/>
    <cellStyle name="Normální 30 4 5" xfId="5049"/>
    <cellStyle name="Normální 30 4 5 2" xfId="8274"/>
    <cellStyle name="Normální 30 4 5 2 2" xfId="17165"/>
    <cellStyle name="Normální 30 4 5 3" xfId="11332"/>
    <cellStyle name="Normální 30 4 5 4" xfId="14391"/>
    <cellStyle name="Normální 30 4 6" xfId="5679"/>
    <cellStyle name="Normální 30 4 6 2" xfId="8877"/>
    <cellStyle name="Normální 30 4 6 2 2" xfId="17166"/>
    <cellStyle name="Normální 30 4 6 3" xfId="11935"/>
    <cellStyle name="Normální 30 4 6 4" xfId="14993"/>
    <cellStyle name="Normální 30 4 7" xfId="6287"/>
    <cellStyle name="Normální 30 4 7 2" xfId="9476"/>
    <cellStyle name="Normální 30 4 7 2 2" xfId="17167"/>
    <cellStyle name="Normální 30 4 7 3" xfId="12534"/>
    <cellStyle name="Normální 30 4 7 4" xfId="15592"/>
    <cellStyle name="Normální 30 4 8" xfId="2234"/>
    <cellStyle name="Normální 30 4 8 2" xfId="17148"/>
    <cellStyle name="Normální 30 4 9" xfId="6890"/>
    <cellStyle name="Normální 30 5" xfId="798"/>
    <cellStyle name="Normální 30 5 10" xfId="9927"/>
    <cellStyle name="Normální 30 5 11" xfId="13013"/>
    <cellStyle name="Normální 30 5 2" xfId="1306"/>
    <cellStyle name="Normální 30 5 2 10" xfId="13164"/>
    <cellStyle name="Normální 30 5 2 2" xfId="1879"/>
    <cellStyle name="Normální 30 5 2 2 2" xfId="4602"/>
    <cellStyle name="Normální 30 5 2 2 2 2" xfId="7905"/>
    <cellStyle name="Normální 30 5 2 2 2 2 2" xfId="17171"/>
    <cellStyle name="Normální 30 5 2 2 2 3" xfId="10961"/>
    <cellStyle name="Normální 30 5 2 2 2 4" xfId="14022"/>
    <cellStyle name="Normální 30 5 2 2 3" xfId="5055"/>
    <cellStyle name="Normální 30 5 2 2 3 2" xfId="8280"/>
    <cellStyle name="Normální 30 5 2 2 3 2 2" xfId="17172"/>
    <cellStyle name="Normální 30 5 2 2 3 3" xfId="11338"/>
    <cellStyle name="Normální 30 5 2 2 3 4" xfId="14397"/>
    <cellStyle name="Normální 30 5 2 2 4" xfId="5685"/>
    <cellStyle name="Normální 30 5 2 2 4 2" xfId="8883"/>
    <cellStyle name="Normální 30 5 2 2 4 2 2" xfId="17173"/>
    <cellStyle name="Normální 30 5 2 2 4 3" xfId="11941"/>
    <cellStyle name="Normální 30 5 2 2 4 4" xfId="14999"/>
    <cellStyle name="Normální 30 5 2 2 5" xfId="6293"/>
    <cellStyle name="Normální 30 5 2 2 5 2" xfId="9482"/>
    <cellStyle name="Normální 30 5 2 2 5 2 2" xfId="17174"/>
    <cellStyle name="Normální 30 5 2 2 5 3" xfId="12540"/>
    <cellStyle name="Normální 30 5 2 2 5 4" xfId="15598"/>
    <cellStyle name="Normální 30 5 2 2 6" xfId="3299"/>
    <cellStyle name="Normální 30 5 2 2 6 2" xfId="17170"/>
    <cellStyle name="Normální 30 5 2 2 7" xfId="7269"/>
    <cellStyle name="Normální 30 5 2 2 8" xfId="10320"/>
    <cellStyle name="Normální 30 5 2 2 9" xfId="13390"/>
    <cellStyle name="Normální 30 5 2 3" xfId="4373"/>
    <cellStyle name="Normální 30 5 2 3 2" xfId="7679"/>
    <cellStyle name="Normální 30 5 2 3 2 2" xfId="17175"/>
    <cellStyle name="Normální 30 5 2 3 3" xfId="10735"/>
    <cellStyle name="Normální 30 5 2 3 4" xfId="13796"/>
    <cellStyle name="Normální 30 5 2 4" xfId="5054"/>
    <cellStyle name="Normální 30 5 2 4 2" xfId="8279"/>
    <cellStyle name="Normální 30 5 2 4 2 2" xfId="17176"/>
    <cellStyle name="Normální 30 5 2 4 3" xfId="11337"/>
    <cellStyle name="Normální 30 5 2 4 4" xfId="14396"/>
    <cellStyle name="Normální 30 5 2 5" xfId="5684"/>
    <cellStyle name="Normální 30 5 2 5 2" xfId="8882"/>
    <cellStyle name="Normální 30 5 2 5 2 2" xfId="17177"/>
    <cellStyle name="Normální 30 5 2 5 3" xfId="11940"/>
    <cellStyle name="Normální 30 5 2 5 4" xfId="14998"/>
    <cellStyle name="Normální 30 5 2 6" xfId="6292"/>
    <cellStyle name="Normální 30 5 2 6 2" xfId="9481"/>
    <cellStyle name="Normální 30 5 2 6 2 2" xfId="17178"/>
    <cellStyle name="Normální 30 5 2 6 3" xfId="12539"/>
    <cellStyle name="Normální 30 5 2 6 4" xfId="15597"/>
    <cellStyle name="Normální 30 5 2 7" xfId="2907"/>
    <cellStyle name="Normální 30 5 2 7 2" xfId="17169"/>
    <cellStyle name="Normální 30 5 2 8" xfId="7040"/>
    <cellStyle name="Normální 30 5 2 9" xfId="10086"/>
    <cellStyle name="Normální 30 5 3" xfId="1618"/>
    <cellStyle name="Normální 30 5 3 2" xfId="4601"/>
    <cellStyle name="Normální 30 5 3 2 2" xfId="7904"/>
    <cellStyle name="Normální 30 5 3 2 2 2" xfId="17180"/>
    <cellStyle name="Normální 30 5 3 2 3" xfId="10960"/>
    <cellStyle name="Normální 30 5 3 2 4" xfId="14021"/>
    <cellStyle name="Normální 30 5 3 3" xfId="5056"/>
    <cellStyle name="Normální 30 5 3 3 2" xfId="8281"/>
    <cellStyle name="Normální 30 5 3 3 2 2" xfId="17181"/>
    <cellStyle name="Normální 30 5 3 3 3" xfId="11339"/>
    <cellStyle name="Normální 30 5 3 3 4" xfId="14398"/>
    <cellStyle name="Normální 30 5 3 4" xfId="5686"/>
    <cellStyle name="Normální 30 5 3 4 2" xfId="8884"/>
    <cellStyle name="Normální 30 5 3 4 2 2" xfId="17182"/>
    <cellStyle name="Normální 30 5 3 4 3" xfId="11942"/>
    <cellStyle name="Normální 30 5 3 4 4" xfId="15000"/>
    <cellStyle name="Normální 30 5 3 5" xfId="6294"/>
    <cellStyle name="Normální 30 5 3 5 2" xfId="9483"/>
    <cellStyle name="Normální 30 5 3 5 2 2" xfId="17183"/>
    <cellStyle name="Normální 30 5 3 5 3" xfId="12541"/>
    <cellStyle name="Normální 30 5 3 5 4" xfId="15599"/>
    <cellStyle name="Normální 30 5 3 6" xfId="3298"/>
    <cellStyle name="Normální 30 5 3 6 2" xfId="17179"/>
    <cellStyle name="Normální 30 5 3 7" xfId="7268"/>
    <cellStyle name="Normální 30 5 3 8" xfId="10319"/>
    <cellStyle name="Normální 30 5 3 9" xfId="13389"/>
    <cellStyle name="Normální 30 5 4" xfId="4200"/>
    <cellStyle name="Normální 30 5 4 2" xfId="7548"/>
    <cellStyle name="Normální 30 5 4 2 2" xfId="17184"/>
    <cellStyle name="Normální 30 5 4 3" xfId="10604"/>
    <cellStyle name="Normální 30 5 4 4" xfId="13665"/>
    <cellStyle name="Normální 30 5 5" xfId="5053"/>
    <cellStyle name="Normální 30 5 5 2" xfId="8278"/>
    <cellStyle name="Normální 30 5 5 2 2" xfId="17185"/>
    <cellStyle name="Normální 30 5 5 3" xfId="11336"/>
    <cellStyle name="Normální 30 5 5 4" xfId="14395"/>
    <cellStyle name="Normální 30 5 6" xfId="5683"/>
    <cellStyle name="Normální 30 5 6 2" xfId="8881"/>
    <cellStyle name="Normální 30 5 6 2 2" xfId="17186"/>
    <cellStyle name="Normální 30 5 6 3" xfId="11939"/>
    <cellStyle name="Normální 30 5 6 4" xfId="14997"/>
    <cellStyle name="Normální 30 5 7" xfId="6291"/>
    <cellStyle name="Normální 30 5 7 2" xfId="9480"/>
    <cellStyle name="Normální 30 5 7 2 2" xfId="17187"/>
    <cellStyle name="Normální 30 5 7 3" xfId="12538"/>
    <cellStyle name="Normální 30 5 7 4" xfId="15596"/>
    <cellStyle name="Normální 30 5 8" xfId="2232"/>
    <cellStyle name="Normální 30 5 8 2" xfId="17168"/>
    <cellStyle name="Normální 30 5 9" xfId="6888"/>
    <cellStyle name="Normální 30 6" xfId="943"/>
    <cellStyle name="Normální 30 6 10" xfId="13073"/>
    <cellStyle name="Normální 30 6 2" xfId="1359"/>
    <cellStyle name="Normální 30 6 2 2" xfId="1915"/>
    <cellStyle name="Normální 30 6 2 2 2" xfId="4603"/>
    <cellStyle name="Normální 30 6 2 2 2 2" xfId="17190"/>
    <cellStyle name="Normální 30 6 2 2 3" xfId="7906"/>
    <cellStyle name="Normální 30 6 2 2 4" xfId="10962"/>
    <cellStyle name="Normální 30 6 2 2 5" xfId="14023"/>
    <cellStyle name="Normální 30 6 2 3" xfId="5058"/>
    <cellStyle name="Normální 30 6 2 3 2" xfId="8283"/>
    <cellStyle name="Normální 30 6 2 3 2 2" xfId="17191"/>
    <cellStyle name="Normální 30 6 2 3 3" xfId="11341"/>
    <cellStyle name="Normální 30 6 2 3 4" xfId="14400"/>
    <cellStyle name="Normální 30 6 2 4" xfId="5688"/>
    <cellStyle name="Normální 30 6 2 4 2" xfId="8886"/>
    <cellStyle name="Normální 30 6 2 4 2 2" xfId="17192"/>
    <cellStyle name="Normální 30 6 2 4 3" xfId="11944"/>
    <cellStyle name="Normální 30 6 2 4 4" xfId="15002"/>
    <cellStyle name="Normální 30 6 2 5" xfId="6296"/>
    <cellStyle name="Normální 30 6 2 5 2" xfId="9485"/>
    <cellStyle name="Normální 30 6 2 5 2 2" xfId="17193"/>
    <cellStyle name="Normální 30 6 2 5 3" xfId="12543"/>
    <cellStyle name="Normální 30 6 2 5 4" xfId="15601"/>
    <cellStyle name="Normální 30 6 2 6" xfId="3300"/>
    <cellStyle name="Normální 30 6 2 6 2" xfId="17189"/>
    <cellStyle name="Normální 30 6 2 7" xfId="7270"/>
    <cellStyle name="Normální 30 6 2 8" xfId="10321"/>
    <cellStyle name="Normální 30 6 2 9" xfId="13391"/>
    <cellStyle name="Normální 30 6 3" xfId="1656"/>
    <cellStyle name="Normální 30 6 3 2" xfId="4278"/>
    <cellStyle name="Normální 30 6 3 2 2" xfId="17194"/>
    <cellStyle name="Normální 30 6 3 3" xfId="7607"/>
    <cellStyle name="Normální 30 6 3 4" xfId="10663"/>
    <cellStyle name="Normální 30 6 3 5" xfId="13724"/>
    <cellStyle name="Normální 30 6 4" xfId="5057"/>
    <cellStyle name="Normální 30 6 4 2" xfId="8282"/>
    <cellStyle name="Normální 30 6 4 2 2" xfId="17195"/>
    <cellStyle name="Normální 30 6 4 3" xfId="11340"/>
    <cellStyle name="Normální 30 6 4 4" xfId="14399"/>
    <cellStyle name="Normální 30 6 5" xfId="5687"/>
    <cellStyle name="Normální 30 6 5 2" xfId="8885"/>
    <cellStyle name="Normální 30 6 5 2 2" xfId="17196"/>
    <cellStyle name="Normální 30 6 5 3" xfId="11943"/>
    <cellStyle name="Normální 30 6 5 4" xfId="15001"/>
    <cellStyle name="Normální 30 6 6" xfId="6295"/>
    <cellStyle name="Normální 30 6 6 2" xfId="9484"/>
    <cellStyle name="Normální 30 6 6 2 2" xfId="17197"/>
    <cellStyle name="Normální 30 6 6 3" xfId="12542"/>
    <cellStyle name="Normální 30 6 6 4" xfId="15600"/>
    <cellStyle name="Normální 30 6 7" xfId="2595"/>
    <cellStyle name="Normální 30 6 7 2" xfId="17188"/>
    <cellStyle name="Normální 30 6 8" xfId="6947"/>
    <cellStyle name="Normální 30 6 9" xfId="9989"/>
    <cellStyle name="Normální 30 7" xfId="1021"/>
    <cellStyle name="Normální 30 7 2" xfId="1394"/>
    <cellStyle name="Normální 30 7 2 2" xfId="1950"/>
    <cellStyle name="Normální 30 7 2 2 2" xfId="17199"/>
    <cellStyle name="Normální 30 7 2 3" xfId="4594"/>
    <cellStyle name="Normální 30 7 2 4" xfId="7897"/>
    <cellStyle name="Normální 30 7 2 5" xfId="10953"/>
    <cellStyle name="Normální 30 7 2 6" xfId="14014"/>
    <cellStyle name="Normální 30 7 3" xfId="1692"/>
    <cellStyle name="Normální 30 7 3 2" xfId="5059"/>
    <cellStyle name="Normální 30 7 3 2 2" xfId="17200"/>
    <cellStyle name="Normální 30 7 3 3" xfId="8284"/>
    <cellStyle name="Normální 30 7 3 4" xfId="11342"/>
    <cellStyle name="Normální 30 7 3 5" xfId="14401"/>
    <cellStyle name="Normální 30 7 4" xfId="5689"/>
    <cellStyle name="Normální 30 7 4 2" xfId="8887"/>
    <cellStyle name="Normální 30 7 4 2 2" xfId="17201"/>
    <cellStyle name="Normální 30 7 4 3" xfId="11945"/>
    <cellStyle name="Normální 30 7 4 4" xfId="15003"/>
    <cellStyle name="Normální 30 7 5" xfId="6297"/>
    <cellStyle name="Normální 30 7 5 2" xfId="9486"/>
    <cellStyle name="Normální 30 7 5 2 2" xfId="17202"/>
    <cellStyle name="Normální 30 7 5 3" xfId="12544"/>
    <cellStyle name="Normální 30 7 5 4" xfId="15602"/>
    <cellStyle name="Normální 30 7 6" xfId="3291"/>
    <cellStyle name="Normální 30 7 6 2" xfId="17198"/>
    <cellStyle name="Normální 30 7 7" xfId="7261"/>
    <cellStyle name="Normální 30 7 8" xfId="10312"/>
    <cellStyle name="Normální 30 7 9" xfId="13382"/>
    <cellStyle name="Normální 30 8" xfId="1093"/>
    <cellStyle name="Normální 30 8 2" xfId="1430"/>
    <cellStyle name="Normální 30 8 2 2" xfId="1985"/>
    <cellStyle name="Normální 30 8 2 2 2" xfId="17204"/>
    <cellStyle name="Normální 30 8 2 3" xfId="4454"/>
    <cellStyle name="Normální 30 8 2 4" xfId="7757"/>
    <cellStyle name="Normální 30 8 2 5" xfId="10813"/>
    <cellStyle name="Normální 30 8 2 6" xfId="13874"/>
    <cellStyle name="Normální 30 8 3" xfId="1727"/>
    <cellStyle name="Normální 30 8 3 2" xfId="5060"/>
    <cellStyle name="Normální 30 8 3 2 2" xfId="17205"/>
    <cellStyle name="Normální 30 8 3 3" xfId="8285"/>
    <cellStyle name="Normální 30 8 3 4" xfId="11343"/>
    <cellStyle name="Normální 30 8 3 5" xfId="14402"/>
    <cellStyle name="Normální 30 8 4" xfId="5690"/>
    <cellStyle name="Normální 30 8 4 2" xfId="8888"/>
    <cellStyle name="Normální 30 8 4 2 2" xfId="17206"/>
    <cellStyle name="Normální 30 8 4 3" xfId="11946"/>
    <cellStyle name="Normální 30 8 4 4" xfId="15004"/>
    <cellStyle name="Normální 30 8 5" xfId="6298"/>
    <cellStyle name="Normální 30 8 5 2" xfId="9487"/>
    <cellStyle name="Normální 30 8 5 2 2" xfId="17207"/>
    <cellStyle name="Normální 30 8 5 3" xfId="12545"/>
    <cellStyle name="Normální 30 8 5 4" xfId="15603"/>
    <cellStyle name="Normální 30 8 6" xfId="3084"/>
    <cellStyle name="Normální 30 8 6 2" xfId="17203"/>
    <cellStyle name="Normální 30 8 7" xfId="7121"/>
    <cellStyle name="Normální 30 8 8" xfId="10172"/>
    <cellStyle name="Normální 30 8 9" xfId="13242"/>
    <cellStyle name="Normální 30 9" xfId="1142"/>
    <cellStyle name="Normální 30 9 2" xfId="1468"/>
    <cellStyle name="Normální 30 9 2 2" xfId="2020"/>
    <cellStyle name="Normální 30 9 2 2 2" xfId="17209"/>
    <cellStyle name="Normální 30 9 2 3" xfId="4527"/>
    <cellStyle name="Normální 30 9 2 4" xfId="7830"/>
    <cellStyle name="Normální 30 9 2 5" xfId="10886"/>
    <cellStyle name="Normální 30 9 2 6" xfId="13947"/>
    <cellStyle name="Normální 30 9 3" xfId="1762"/>
    <cellStyle name="Normální 30 9 3 2" xfId="5061"/>
    <cellStyle name="Normální 30 9 3 2 2" xfId="17210"/>
    <cellStyle name="Normální 30 9 3 3" xfId="8286"/>
    <cellStyle name="Normální 30 9 3 4" xfId="11344"/>
    <cellStyle name="Normální 30 9 3 5" xfId="14403"/>
    <cellStyle name="Normální 30 9 4" xfId="5691"/>
    <cellStyle name="Normální 30 9 4 2" xfId="8889"/>
    <cellStyle name="Normální 30 9 4 2 2" xfId="17211"/>
    <cellStyle name="Normální 30 9 4 3" xfId="11947"/>
    <cellStyle name="Normální 30 9 4 4" xfId="15005"/>
    <cellStyle name="Normální 30 9 5" xfId="6299"/>
    <cellStyle name="Normální 30 9 5 2" xfId="9488"/>
    <cellStyle name="Normální 30 9 5 2 2" xfId="17212"/>
    <cellStyle name="Normální 30 9 5 3" xfId="12546"/>
    <cellStyle name="Normální 30 9 5 4" xfId="15604"/>
    <cellStyle name="Normální 30 9 6" xfId="3167"/>
    <cellStyle name="Normální 30 9 6 2" xfId="17208"/>
    <cellStyle name="Normální 30 9 7" xfId="7194"/>
    <cellStyle name="Normální 30 9 8" xfId="10245"/>
    <cellStyle name="Normální 30 9 9" xfId="13315"/>
    <cellStyle name="Normální 31" xfId="388"/>
    <cellStyle name="Normální 31 10" xfId="1203"/>
    <cellStyle name="Normální 31 10 2" xfId="1506"/>
    <cellStyle name="Normální 31 10 2 2" xfId="2057"/>
    <cellStyle name="Normální 31 10 2 2 2" xfId="17214"/>
    <cellStyle name="Normální 31 10 2 3" xfId="4575"/>
    <cellStyle name="Normální 31 10 2 4" xfId="7878"/>
    <cellStyle name="Normální 31 10 2 5" xfId="10934"/>
    <cellStyle name="Normální 31 10 2 6" xfId="13995"/>
    <cellStyle name="Normální 31 10 3" xfId="1800"/>
    <cellStyle name="Normální 31 10 3 2" xfId="5063"/>
    <cellStyle name="Normální 31 10 3 2 2" xfId="17215"/>
    <cellStyle name="Normální 31 10 3 3" xfId="8288"/>
    <cellStyle name="Normální 31 10 3 4" xfId="11346"/>
    <cellStyle name="Normální 31 10 3 5" xfId="14405"/>
    <cellStyle name="Normální 31 10 4" xfId="5693"/>
    <cellStyle name="Normální 31 10 4 2" xfId="8891"/>
    <cellStyle name="Normální 31 10 4 2 2" xfId="17216"/>
    <cellStyle name="Normální 31 10 4 3" xfId="11949"/>
    <cellStyle name="Normální 31 10 4 4" xfId="15007"/>
    <cellStyle name="Normální 31 10 5" xfId="6301"/>
    <cellStyle name="Normální 31 10 5 2" xfId="9490"/>
    <cellStyle name="Normální 31 10 5 2 2" xfId="17217"/>
    <cellStyle name="Normální 31 10 5 3" xfId="12548"/>
    <cellStyle name="Normální 31 10 5 4" xfId="15606"/>
    <cellStyle name="Normální 31 10 6" xfId="3225"/>
    <cellStyle name="Normální 31 10 6 2" xfId="17213"/>
    <cellStyle name="Normální 31 10 7" xfId="7242"/>
    <cellStyle name="Normální 31 10 8" xfId="10293"/>
    <cellStyle name="Normální 31 10 9" xfId="13363"/>
    <cellStyle name="Normální 31 11" xfId="5062"/>
    <cellStyle name="Normální 31 11 2" xfId="8287"/>
    <cellStyle name="Normální 31 11 2 2" xfId="17218"/>
    <cellStyle name="Normální 31 11 3" xfId="11345"/>
    <cellStyle name="Normální 31 11 4" xfId="14404"/>
    <cellStyle name="Normální 31 12" xfId="5692"/>
    <cellStyle name="Normální 31 12 2" xfId="8890"/>
    <cellStyle name="Normální 31 12 2 2" xfId="17219"/>
    <cellStyle name="Normální 31 12 3" xfId="11948"/>
    <cellStyle name="Normální 31 12 4" xfId="15006"/>
    <cellStyle name="Normální 31 13" xfId="6300"/>
    <cellStyle name="Normální 31 13 2" xfId="9489"/>
    <cellStyle name="Normální 31 13 2 2" xfId="17220"/>
    <cellStyle name="Normální 31 13 3" xfId="12547"/>
    <cellStyle name="Normální 31 13 4" xfId="15605"/>
    <cellStyle name="Normální 31 14" xfId="2135"/>
    <cellStyle name="Normální 31 15" xfId="6839"/>
    <cellStyle name="Normální 31 16" xfId="9874"/>
    <cellStyle name="Normální 31 17" xfId="12962"/>
    <cellStyle name="Normální 31 2" xfId="389"/>
    <cellStyle name="Normální 31 2 10" xfId="1569"/>
    <cellStyle name="Normální 31 2 10 2" xfId="5064"/>
    <cellStyle name="Normální 31 2 10 2 2" xfId="17222"/>
    <cellStyle name="Normální 31 2 10 3" xfId="8289"/>
    <cellStyle name="Normální 31 2 10 4" xfId="11347"/>
    <cellStyle name="Normální 31 2 10 5" xfId="14406"/>
    <cellStyle name="Normální 31 2 11" xfId="5694"/>
    <cellStyle name="Normální 31 2 11 2" xfId="8892"/>
    <cellStyle name="Normální 31 2 11 2 2" xfId="17223"/>
    <cellStyle name="Normální 31 2 11 3" xfId="11950"/>
    <cellStyle name="Normální 31 2 11 4" xfId="15008"/>
    <cellStyle name="Normální 31 2 12" xfId="6302"/>
    <cellStyle name="Normální 31 2 12 2" xfId="9491"/>
    <cellStyle name="Normální 31 2 12 2 2" xfId="17224"/>
    <cellStyle name="Normální 31 2 12 3" xfId="12549"/>
    <cellStyle name="Normální 31 2 12 4" xfId="15607"/>
    <cellStyle name="Normální 31 2 13" xfId="2136"/>
    <cellStyle name="Normální 31 2 13 2" xfId="17221"/>
    <cellStyle name="Normální 31 2 14" xfId="6840"/>
    <cellStyle name="Normální 31 2 15" xfId="9875"/>
    <cellStyle name="Normální 31 2 16" xfId="12963"/>
    <cellStyle name="Normální 31 2 2" xfId="801"/>
    <cellStyle name="Normální 31 2 2 10" xfId="9931"/>
    <cellStyle name="Normální 31 2 2 11" xfId="13017"/>
    <cellStyle name="Normální 31 2 2 2" xfId="1309"/>
    <cellStyle name="Normální 31 2 2 2 10" xfId="13168"/>
    <cellStyle name="Normální 31 2 2 2 2" xfId="1882"/>
    <cellStyle name="Normální 31 2 2 2 2 2" xfId="4607"/>
    <cellStyle name="Normální 31 2 2 2 2 2 2" xfId="7910"/>
    <cellStyle name="Normální 31 2 2 2 2 2 2 2" xfId="17228"/>
    <cellStyle name="Normální 31 2 2 2 2 2 3" xfId="10966"/>
    <cellStyle name="Normální 31 2 2 2 2 2 4" xfId="14027"/>
    <cellStyle name="Normální 31 2 2 2 2 3" xfId="5067"/>
    <cellStyle name="Normální 31 2 2 2 2 3 2" xfId="8292"/>
    <cellStyle name="Normální 31 2 2 2 2 3 2 2" xfId="17229"/>
    <cellStyle name="Normální 31 2 2 2 2 3 3" xfId="11350"/>
    <cellStyle name="Normální 31 2 2 2 2 3 4" xfId="14409"/>
    <cellStyle name="Normální 31 2 2 2 2 4" xfId="5697"/>
    <cellStyle name="Normální 31 2 2 2 2 4 2" xfId="8895"/>
    <cellStyle name="Normální 31 2 2 2 2 4 2 2" xfId="17230"/>
    <cellStyle name="Normální 31 2 2 2 2 4 3" xfId="11953"/>
    <cellStyle name="Normální 31 2 2 2 2 4 4" xfId="15011"/>
    <cellStyle name="Normální 31 2 2 2 2 5" xfId="6305"/>
    <cellStyle name="Normální 31 2 2 2 2 5 2" xfId="9494"/>
    <cellStyle name="Normální 31 2 2 2 2 5 2 2" xfId="17231"/>
    <cellStyle name="Normální 31 2 2 2 2 5 3" xfId="12552"/>
    <cellStyle name="Normální 31 2 2 2 2 5 4" xfId="15610"/>
    <cellStyle name="Normální 31 2 2 2 2 6" xfId="3304"/>
    <cellStyle name="Normální 31 2 2 2 2 6 2" xfId="17227"/>
    <cellStyle name="Normální 31 2 2 2 2 7" xfId="7274"/>
    <cellStyle name="Normální 31 2 2 2 2 8" xfId="10325"/>
    <cellStyle name="Normální 31 2 2 2 2 9" xfId="13395"/>
    <cellStyle name="Normální 31 2 2 2 3" xfId="4377"/>
    <cellStyle name="Normální 31 2 2 2 3 2" xfId="7683"/>
    <cellStyle name="Normální 31 2 2 2 3 2 2" xfId="17232"/>
    <cellStyle name="Normální 31 2 2 2 3 3" xfId="10739"/>
    <cellStyle name="Normální 31 2 2 2 3 4" xfId="13800"/>
    <cellStyle name="Normální 31 2 2 2 4" xfId="5066"/>
    <cellStyle name="Normální 31 2 2 2 4 2" xfId="8291"/>
    <cellStyle name="Normální 31 2 2 2 4 2 2" xfId="17233"/>
    <cellStyle name="Normální 31 2 2 2 4 3" xfId="11349"/>
    <cellStyle name="Normální 31 2 2 2 4 4" xfId="14408"/>
    <cellStyle name="Normální 31 2 2 2 5" xfId="5696"/>
    <cellStyle name="Normální 31 2 2 2 5 2" xfId="8894"/>
    <cellStyle name="Normální 31 2 2 2 5 2 2" xfId="17234"/>
    <cellStyle name="Normální 31 2 2 2 5 3" xfId="11952"/>
    <cellStyle name="Normální 31 2 2 2 5 4" xfId="15010"/>
    <cellStyle name="Normální 31 2 2 2 6" xfId="6304"/>
    <cellStyle name="Normální 31 2 2 2 6 2" xfId="9493"/>
    <cellStyle name="Normální 31 2 2 2 6 2 2" xfId="17235"/>
    <cellStyle name="Normální 31 2 2 2 6 3" xfId="12551"/>
    <cellStyle name="Normální 31 2 2 2 6 4" xfId="15609"/>
    <cellStyle name="Normální 31 2 2 2 7" xfId="2911"/>
    <cellStyle name="Normální 31 2 2 2 7 2" xfId="17226"/>
    <cellStyle name="Normální 31 2 2 2 8" xfId="7044"/>
    <cellStyle name="Normální 31 2 2 2 9" xfId="10090"/>
    <cellStyle name="Normální 31 2 2 3" xfId="1621"/>
    <cellStyle name="Normální 31 2 2 3 2" xfId="4606"/>
    <cellStyle name="Normální 31 2 2 3 2 2" xfId="7909"/>
    <cellStyle name="Normální 31 2 2 3 2 2 2" xfId="17237"/>
    <cellStyle name="Normální 31 2 2 3 2 3" xfId="10965"/>
    <cellStyle name="Normální 31 2 2 3 2 4" xfId="14026"/>
    <cellStyle name="Normální 31 2 2 3 3" xfId="5068"/>
    <cellStyle name="Normální 31 2 2 3 3 2" xfId="8293"/>
    <cellStyle name="Normální 31 2 2 3 3 2 2" xfId="17238"/>
    <cellStyle name="Normální 31 2 2 3 3 3" xfId="11351"/>
    <cellStyle name="Normální 31 2 2 3 3 4" xfId="14410"/>
    <cellStyle name="Normální 31 2 2 3 4" xfId="5698"/>
    <cellStyle name="Normální 31 2 2 3 4 2" xfId="8896"/>
    <cellStyle name="Normální 31 2 2 3 4 2 2" xfId="17239"/>
    <cellStyle name="Normální 31 2 2 3 4 3" xfId="11954"/>
    <cellStyle name="Normální 31 2 2 3 4 4" xfId="15012"/>
    <cellStyle name="Normální 31 2 2 3 5" xfId="6306"/>
    <cellStyle name="Normální 31 2 2 3 5 2" xfId="9495"/>
    <cellStyle name="Normální 31 2 2 3 5 2 2" xfId="17240"/>
    <cellStyle name="Normální 31 2 2 3 5 3" xfId="12553"/>
    <cellStyle name="Normální 31 2 2 3 5 4" xfId="15611"/>
    <cellStyle name="Normální 31 2 2 3 6" xfId="3303"/>
    <cellStyle name="Normální 31 2 2 3 6 2" xfId="17236"/>
    <cellStyle name="Normální 31 2 2 3 7" xfId="7273"/>
    <cellStyle name="Normální 31 2 2 3 8" xfId="10324"/>
    <cellStyle name="Normální 31 2 2 3 9" xfId="13394"/>
    <cellStyle name="Normální 31 2 2 4" xfId="4204"/>
    <cellStyle name="Normální 31 2 2 4 2" xfId="7552"/>
    <cellStyle name="Normální 31 2 2 4 2 2" xfId="17241"/>
    <cellStyle name="Normální 31 2 2 4 3" xfId="10608"/>
    <cellStyle name="Normální 31 2 2 4 4" xfId="13669"/>
    <cellStyle name="Normální 31 2 2 5" xfId="5065"/>
    <cellStyle name="Normální 31 2 2 5 2" xfId="8290"/>
    <cellStyle name="Normální 31 2 2 5 2 2" xfId="17242"/>
    <cellStyle name="Normální 31 2 2 5 3" xfId="11348"/>
    <cellStyle name="Normální 31 2 2 5 4" xfId="14407"/>
    <cellStyle name="Normální 31 2 2 6" xfId="5695"/>
    <cellStyle name="Normální 31 2 2 6 2" xfId="8893"/>
    <cellStyle name="Normální 31 2 2 6 2 2" xfId="17243"/>
    <cellStyle name="Normální 31 2 2 6 3" xfId="11951"/>
    <cellStyle name="Normální 31 2 2 6 4" xfId="15009"/>
    <cellStyle name="Normální 31 2 2 7" xfId="6303"/>
    <cellStyle name="Normální 31 2 2 7 2" xfId="9492"/>
    <cellStyle name="Normální 31 2 2 7 2 2" xfId="17244"/>
    <cellStyle name="Normální 31 2 2 7 3" xfId="12550"/>
    <cellStyle name="Normální 31 2 2 7 4" xfId="15608"/>
    <cellStyle name="Normální 31 2 2 8" xfId="2236"/>
    <cellStyle name="Normální 31 2 2 8 2" xfId="17225"/>
    <cellStyle name="Normální 31 2 2 9" xfId="6892"/>
    <cellStyle name="Normální 31 2 3" xfId="946"/>
    <cellStyle name="Normální 31 2 3 10" xfId="13076"/>
    <cellStyle name="Normální 31 2 3 2" xfId="1362"/>
    <cellStyle name="Normální 31 2 3 2 2" xfId="1918"/>
    <cellStyle name="Normální 31 2 3 2 2 2" xfId="4608"/>
    <cellStyle name="Normální 31 2 3 2 2 2 2" xfId="17247"/>
    <cellStyle name="Normální 31 2 3 2 2 3" xfId="7911"/>
    <cellStyle name="Normální 31 2 3 2 2 4" xfId="10967"/>
    <cellStyle name="Normální 31 2 3 2 2 5" xfId="14028"/>
    <cellStyle name="Normální 31 2 3 2 3" xfId="5070"/>
    <cellStyle name="Normální 31 2 3 2 3 2" xfId="8295"/>
    <cellStyle name="Normální 31 2 3 2 3 2 2" xfId="17248"/>
    <cellStyle name="Normální 31 2 3 2 3 3" xfId="11353"/>
    <cellStyle name="Normální 31 2 3 2 3 4" xfId="14412"/>
    <cellStyle name="Normální 31 2 3 2 4" xfId="5700"/>
    <cellStyle name="Normální 31 2 3 2 4 2" xfId="8898"/>
    <cellStyle name="Normální 31 2 3 2 4 2 2" xfId="17249"/>
    <cellStyle name="Normální 31 2 3 2 4 3" xfId="11956"/>
    <cellStyle name="Normální 31 2 3 2 4 4" xfId="15014"/>
    <cellStyle name="Normální 31 2 3 2 5" xfId="6308"/>
    <cellStyle name="Normální 31 2 3 2 5 2" xfId="9497"/>
    <cellStyle name="Normální 31 2 3 2 5 2 2" xfId="17250"/>
    <cellStyle name="Normální 31 2 3 2 5 3" xfId="12555"/>
    <cellStyle name="Normální 31 2 3 2 5 4" xfId="15613"/>
    <cellStyle name="Normální 31 2 3 2 6" xfId="3305"/>
    <cellStyle name="Normální 31 2 3 2 6 2" xfId="17246"/>
    <cellStyle name="Normální 31 2 3 2 7" xfId="7275"/>
    <cellStyle name="Normální 31 2 3 2 8" xfId="10326"/>
    <cellStyle name="Normální 31 2 3 2 9" xfId="13396"/>
    <cellStyle name="Normální 31 2 3 3" xfId="1659"/>
    <cellStyle name="Normální 31 2 3 3 2" xfId="4281"/>
    <cellStyle name="Normální 31 2 3 3 2 2" xfId="17251"/>
    <cellStyle name="Normální 31 2 3 3 3" xfId="7610"/>
    <cellStyle name="Normální 31 2 3 3 4" xfId="10666"/>
    <cellStyle name="Normální 31 2 3 3 5" xfId="13727"/>
    <cellStyle name="Normální 31 2 3 4" xfId="5069"/>
    <cellStyle name="Normální 31 2 3 4 2" xfId="8294"/>
    <cellStyle name="Normální 31 2 3 4 2 2" xfId="17252"/>
    <cellStyle name="Normální 31 2 3 4 3" xfId="11352"/>
    <cellStyle name="Normální 31 2 3 4 4" xfId="14411"/>
    <cellStyle name="Normální 31 2 3 5" xfId="5699"/>
    <cellStyle name="Normální 31 2 3 5 2" xfId="8897"/>
    <cellStyle name="Normální 31 2 3 5 2 2" xfId="17253"/>
    <cellStyle name="Normální 31 2 3 5 3" xfId="11955"/>
    <cellStyle name="Normální 31 2 3 5 4" xfId="15013"/>
    <cellStyle name="Normální 31 2 3 6" xfId="6307"/>
    <cellStyle name="Normální 31 2 3 6 2" xfId="9496"/>
    <cellStyle name="Normální 31 2 3 6 2 2" xfId="17254"/>
    <cellStyle name="Normální 31 2 3 6 3" xfId="12554"/>
    <cellStyle name="Normální 31 2 3 6 4" xfId="15612"/>
    <cellStyle name="Normální 31 2 3 7" xfId="2599"/>
    <cellStyle name="Normální 31 2 3 7 2" xfId="17245"/>
    <cellStyle name="Normální 31 2 3 8" xfId="6950"/>
    <cellStyle name="Normální 31 2 3 9" xfId="9992"/>
    <cellStyle name="Normální 31 2 4" xfId="1024"/>
    <cellStyle name="Normální 31 2 4 2" xfId="1397"/>
    <cellStyle name="Normální 31 2 4 2 2" xfId="1953"/>
    <cellStyle name="Normální 31 2 4 2 2 2" xfId="17256"/>
    <cellStyle name="Normální 31 2 4 2 3" xfId="4605"/>
    <cellStyle name="Normální 31 2 4 2 4" xfId="7908"/>
    <cellStyle name="Normální 31 2 4 2 5" xfId="10964"/>
    <cellStyle name="Normální 31 2 4 2 6" xfId="14025"/>
    <cellStyle name="Normální 31 2 4 3" xfId="1695"/>
    <cellStyle name="Normální 31 2 4 3 2" xfId="5071"/>
    <cellStyle name="Normální 31 2 4 3 2 2" xfId="17257"/>
    <cellStyle name="Normální 31 2 4 3 3" xfId="8296"/>
    <cellStyle name="Normální 31 2 4 3 4" xfId="11354"/>
    <cellStyle name="Normální 31 2 4 3 5" xfId="14413"/>
    <cellStyle name="Normální 31 2 4 4" xfId="5701"/>
    <cellStyle name="Normální 31 2 4 4 2" xfId="8899"/>
    <cellStyle name="Normální 31 2 4 4 2 2" xfId="17258"/>
    <cellStyle name="Normální 31 2 4 4 3" xfId="11957"/>
    <cellStyle name="Normální 31 2 4 4 4" xfId="15015"/>
    <cellStyle name="Normální 31 2 4 5" xfId="6309"/>
    <cellStyle name="Normální 31 2 4 5 2" xfId="9498"/>
    <cellStyle name="Normální 31 2 4 5 2 2" xfId="17259"/>
    <cellStyle name="Normální 31 2 4 5 3" xfId="12556"/>
    <cellStyle name="Normální 31 2 4 5 4" xfId="15614"/>
    <cellStyle name="Normální 31 2 4 6" xfId="3302"/>
    <cellStyle name="Normální 31 2 4 6 2" xfId="17255"/>
    <cellStyle name="Normální 31 2 4 7" xfId="7272"/>
    <cellStyle name="Normální 31 2 4 8" xfId="10323"/>
    <cellStyle name="Normální 31 2 4 9" xfId="13393"/>
    <cellStyle name="Normální 31 2 5" xfId="1096"/>
    <cellStyle name="Normální 31 2 5 2" xfId="1433"/>
    <cellStyle name="Normální 31 2 5 2 2" xfId="1988"/>
    <cellStyle name="Normální 31 2 5 2 2 2" xfId="17261"/>
    <cellStyle name="Normální 31 2 5 2 3" xfId="4457"/>
    <cellStyle name="Normální 31 2 5 2 4" xfId="7760"/>
    <cellStyle name="Normální 31 2 5 2 5" xfId="10816"/>
    <cellStyle name="Normální 31 2 5 2 6" xfId="13877"/>
    <cellStyle name="Normální 31 2 5 3" xfId="1730"/>
    <cellStyle name="Normální 31 2 5 3 2" xfId="5072"/>
    <cellStyle name="Normální 31 2 5 3 2 2" xfId="17262"/>
    <cellStyle name="Normální 31 2 5 3 3" xfId="8297"/>
    <cellStyle name="Normální 31 2 5 3 4" xfId="11355"/>
    <cellStyle name="Normální 31 2 5 3 5" xfId="14414"/>
    <cellStyle name="Normální 31 2 5 4" xfId="5702"/>
    <cellStyle name="Normální 31 2 5 4 2" xfId="8900"/>
    <cellStyle name="Normální 31 2 5 4 2 2" xfId="17263"/>
    <cellStyle name="Normální 31 2 5 4 3" xfId="11958"/>
    <cellStyle name="Normální 31 2 5 4 4" xfId="15016"/>
    <cellStyle name="Normální 31 2 5 5" xfId="6310"/>
    <cellStyle name="Normální 31 2 5 5 2" xfId="9499"/>
    <cellStyle name="Normální 31 2 5 5 2 2" xfId="17264"/>
    <cellStyle name="Normální 31 2 5 5 3" xfId="12557"/>
    <cellStyle name="Normální 31 2 5 5 4" xfId="15615"/>
    <cellStyle name="Normální 31 2 5 6" xfId="3088"/>
    <cellStyle name="Normální 31 2 5 6 2" xfId="17260"/>
    <cellStyle name="Normální 31 2 5 7" xfId="7124"/>
    <cellStyle name="Normální 31 2 5 8" xfId="10175"/>
    <cellStyle name="Normální 31 2 5 9" xfId="13245"/>
    <cellStyle name="Normální 31 2 6" xfId="1145"/>
    <cellStyle name="Normální 31 2 6 2" xfId="1471"/>
    <cellStyle name="Normální 31 2 6 2 2" xfId="2023"/>
    <cellStyle name="Normální 31 2 6 2 2 2" xfId="17266"/>
    <cellStyle name="Normální 31 2 6 2 3" xfId="4535"/>
    <cellStyle name="Normální 31 2 6 2 4" xfId="7838"/>
    <cellStyle name="Normální 31 2 6 2 5" xfId="10894"/>
    <cellStyle name="Normální 31 2 6 2 6" xfId="13955"/>
    <cellStyle name="Normální 31 2 6 3" xfId="1765"/>
    <cellStyle name="Normální 31 2 6 3 2" xfId="5073"/>
    <cellStyle name="Normální 31 2 6 3 2 2" xfId="17267"/>
    <cellStyle name="Normální 31 2 6 3 3" xfId="8298"/>
    <cellStyle name="Normální 31 2 6 3 4" xfId="11356"/>
    <cellStyle name="Normální 31 2 6 3 5" xfId="14415"/>
    <cellStyle name="Normální 31 2 6 4" xfId="5703"/>
    <cellStyle name="Normální 31 2 6 4 2" xfId="8901"/>
    <cellStyle name="Normální 31 2 6 4 2 2" xfId="17268"/>
    <cellStyle name="Normální 31 2 6 4 3" xfId="11959"/>
    <cellStyle name="Normální 31 2 6 4 4" xfId="15017"/>
    <cellStyle name="Normální 31 2 6 5" xfId="6311"/>
    <cellStyle name="Normální 31 2 6 5 2" xfId="9500"/>
    <cellStyle name="Normální 31 2 6 5 2 2" xfId="17269"/>
    <cellStyle name="Normální 31 2 6 5 3" xfId="12558"/>
    <cellStyle name="Normální 31 2 6 5 4" xfId="15616"/>
    <cellStyle name="Normální 31 2 6 6" xfId="3175"/>
    <cellStyle name="Normální 31 2 6 6 2" xfId="17265"/>
    <cellStyle name="Normální 31 2 6 7" xfId="7202"/>
    <cellStyle name="Normální 31 2 6 8" xfId="10253"/>
    <cellStyle name="Normální 31 2 6 9" xfId="13323"/>
    <cellStyle name="Normální 31 2 7" xfId="1204"/>
    <cellStyle name="Normální 31 2 7 2" xfId="1507"/>
    <cellStyle name="Normální 31 2 7 2 2" xfId="2058"/>
    <cellStyle name="Normální 31 2 7 2 2 2" xfId="17271"/>
    <cellStyle name="Normální 31 2 7 2 3" xfId="4576"/>
    <cellStyle name="Normální 31 2 7 2 4" xfId="7879"/>
    <cellStyle name="Normální 31 2 7 2 5" xfId="10935"/>
    <cellStyle name="Normální 31 2 7 2 6" xfId="13996"/>
    <cellStyle name="Normální 31 2 7 3" xfId="1801"/>
    <cellStyle name="Normální 31 2 7 3 2" xfId="5074"/>
    <cellStyle name="Normální 31 2 7 3 2 2" xfId="17272"/>
    <cellStyle name="Normální 31 2 7 3 3" xfId="8299"/>
    <cellStyle name="Normální 31 2 7 3 4" xfId="11357"/>
    <cellStyle name="Normální 31 2 7 3 5" xfId="14416"/>
    <cellStyle name="Normální 31 2 7 4" xfId="5704"/>
    <cellStyle name="Normální 31 2 7 4 2" xfId="8902"/>
    <cellStyle name="Normální 31 2 7 4 2 2" xfId="17273"/>
    <cellStyle name="Normální 31 2 7 4 3" xfId="11960"/>
    <cellStyle name="Normální 31 2 7 4 4" xfId="15018"/>
    <cellStyle name="Normální 31 2 7 5" xfId="6312"/>
    <cellStyle name="Normální 31 2 7 5 2" xfId="9501"/>
    <cellStyle name="Normální 31 2 7 5 2 2" xfId="17274"/>
    <cellStyle name="Normální 31 2 7 5 3" xfId="12559"/>
    <cellStyle name="Normální 31 2 7 5 4" xfId="15617"/>
    <cellStyle name="Normální 31 2 7 6" xfId="3226"/>
    <cellStyle name="Normální 31 2 7 6 2" xfId="17270"/>
    <cellStyle name="Normální 31 2 7 7" xfId="7243"/>
    <cellStyle name="Normální 31 2 7 8" xfId="10294"/>
    <cellStyle name="Normální 31 2 7 9" xfId="13364"/>
    <cellStyle name="Normální 31 2 8" xfId="1258"/>
    <cellStyle name="Normální 31 2 8 2" xfId="1834"/>
    <cellStyle name="Normální 31 2 8 2 2" xfId="4684"/>
    <cellStyle name="Normální 31 2 8 2 2 2" xfId="17276"/>
    <cellStyle name="Normální 31 2 8 2 3" xfId="7987"/>
    <cellStyle name="Normální 31 2 8 2 4" xfId="11043"/>
    <cellStyle name="Normální 31 2 8 2 5" xfId="14104"/>
    <cellStyle name="Normální 31 2 8 3" xfId="5075"/>
    <cellStyle name="Normální 31 2 8 3 2" xfId="8300"/>
    <cellStyle name="Normální 31 2 8 3 2 2" xfId="17277"/>
    <cellStyle name="Normální 31 2 8 3 3" xfId="11358"/>
    <cellStyle name="Normální 31 2 8 3 4" xfId="14417"/>
    <cellStyle name="Normální 31 2 8 4" xfId="5705"/>
    <cellStyle name="Normální 31 2 8 4 2" xfId="8903"/>
    <cellStyle name="Normální 31 2 8 4 2 2" xfId="17278"/>
    <cellStyle name="Normální 31 2 8 4 3" xfId="11961"/>
    <cellStyle name="Normální 31 2 8 4 4" xfId="15019"/>
    <cellStyle name="Normální 31 2 8 5" xfId="6313"/>
    <cellStyle name="Normální 31 2 8 5 2" xfId="9502"/>
    <cellStyle name="Normální 31 2 8 5 2 2" xfId="17279"/>
    <cellStyle name="Normální 31 2 8 5 3" xfId="12560"/>
    <cellStyle name="Normální 31 2 8 5 4" xfId="15618"/>
    <cellStyle name="Normální 31 2 8 6" xfId="3409"/>
    <cellStyle name="Normální 31 2 8 6 2" xfId="17275"/>
    <cellStyle name="Normální 31 2 8 7" xfId="7351"/>
    <cellStyle name="Normální 31 2 8 8" xfId="10402"/>
    <cellStyle name="Normální 31 2 8 9" xfId="13472"/>
    <cellStyle name="Normální 31 2 9" xfId="629"/>
    <cellStyle name="Normální 31 2 9 2" xfId="4085"/>
    <cellStyle name="Normální 31 2 9 2 2" xfId="17280"/>
    <cellStyle name="Normální 31 2 9 3" xfId="7481"/>
    <cellStyle name="Normální 31 2 9 4" xfId="10537"/>
    <cellStyle name="Normální 31 2 9 5" xfId="13598"/>
    <cellStyle name="Normální 31 3" xfId="390"/>
    <cellStyle name="Normální 31 3 2" xfId="2600"/>
    <cellStyle name="Normální 31 4" xfId="630"/>
    <cellStyle name="Normální 31 4 10" xfId="9932"/>
    <cellStyle name="Normální 31 4 11" xfId="13018"/>
    <cellStyle name="Normální 31 4 2" xfId="1259"/>
    <cellStyle name="Normální 31 4 2 10" xfId="13169"/>
    <cellStyle name="Normální 31 4 2 2" xfId="1835"/>
    <cellStyle name="Normální 31 4 2 2 2" xfId="4610"/>
    <cellStyle name="Normální 31 4 2 2 2 2" xfId="7913"/>
    <cellStyle name="Normální 31 4 2 2 2 2 2" xfId="17284"/>
    <cellStyle name="Normální 31 4 2 2 2 3" xfId="10969"/>
    <cellStyle name="Normální 31 4 2 2 2 4" xfId="14030"/>
    <cellStyle name="Normální 31 4 2 2 3" xfId="5078"/>
    <cellStyle name="Normální 31 4 2 2 3 2" xfId="8303"/>
    <cellStyle name="Normální 31 4 2 2 3 2 2" xfId="17285"/>
    <cellStyle name="Normální 31 4 2 2 3 3" xfId="11361"/>
    <cellStyle name="Normální 31 4 2 2 3 4" xfId="14420"/>
    <cellStyle name="Normální 31 4 2 2 4" xfId="5708"/>
    <cellStyle name="Normální 31 4 2 2 4 2" xfId="8906"/>
    <cellStyle name="Normální 31 4 2 2 4 2 2" xfId="17286"/>
    <cellStyle name="Normální 31 4 2 2 4 3" xfId="11964"/>
    <cellStyle name="Normální 31 4 2 2 4 4" xfId="15022"/>
    <cellStyle name="Normální 31 4 2 2 5" xfId="6316"/>
    <cellStyle name="Normální 31 4 2 2 5 2" xfId="9505"/>
    <cellStyle name="Normální 31 4 2 2 5 2 2" xfId="17287"/>
    <cellStyle name="Normální 31 4 2 2 5 3" xfId="12563"/>
    <cellStyle name="Normální 31 4 2 2 5 4" xfId="15621"/>
    <cellStyle name="Normální 31 4 2 2 6" xfId="3307"/>
    <cellStyle name="Normální 31 4 2 2 6 2" xfId="17283"/>
    <cellStyle name="Normální 31 4 2 2 7" xfId="7277"/>
    <cellStyle name="Normální 31 4 2 2 8" xfId="10328"/>
    <cellStyle name="Normální 31 4 2 2 9" xfId="13398"/>
    <cellStyle name="Normální 31 4 2 3" xfId="4378"/>
    <cellStyle name="Normální 31 4 2 3 2" xfId="7684"/>
    <cellStyle name="Normální 31 4 2 3 2 2" xfId="17288"/>
    <cellStyle name="Normální 31 4 2 3 3" xfId="10740"/>
    <cellStyle name="Normální 31 4 2 3 4" xfId="13801"/>
    <cellStyle name="Normální 31 4 2 4" xfId="5077"/>
    <cellStyle name="Normální 31 4 2 4 2" xfId="8302"/>
    <cellStyle name="Normální 31 4 2 4 2 2" xfId="17289"/>
    <cellStyle name="Normální 31 4 2 4 3" xfId="11360"/>
    <cellStyle name="Normální 31 4 2 4 4" xfId="14419"/>
    <cellStyle name="Normální 31 4 2 5" xfId="5707"/>
    <cellStyle name="Normální 31 4 2 5 2" xfId="8905"/>
    <cellStyle name="Normální 31 4 2 5 2 2" xfId="17290"/>
    <cellStyle name="Normální 31 4 2 5 3" xfId="11963"/>
    <cellStyle name="Normální 31 4 2 5 4" xfId="15021"/>
    <cellStyle name="Normální 31 4 2 6" xfId="6315"/>
    <cellStyle name="Normální 31 4 2 6 2" xfId="9504"/>
    <cellStyle name="Normální 31 4 2 6 2 2" xfId="17291"/>
    <cellStyle name="Normální 31 4 2 6 3" xfId="12562"/>
    <cellStyle name="Normální 31 4 2 6 4" xfId="15620"/>
    <cellStyle name="Normální 31 4 2 7" xfId="2912"/>
    <cellStyle name="Normální 31 4 2 7 2" xfId="17282"/>
    <cellStyle name="Normální 31 4 2 8" xfId="7045"/>
    <cellStyle name="Normální 31 4 2 9" xfId="10091"/>
    <cellStyle name="Normální 31 4 3" xfId="1570"/>
    <cellStyle name="Normální 31 4 3 2" xfId="4609"/>
    <cellStyle name="Normální 31 4 3 2 2" xfId="7912"/>
    <cellStyle name="Normální 31 4 3 2 2 2" xfId="17293"/>
    <cellStyle name="Normální 31 4 3 2 3" xfId="10968"/>
    <cellStyle name="Normální 31 4 3 2 4" xfId="14029"/>
    <cellStyle name="Normální 31 4 3 3" xfId="5079"/>
    <cellStyle name="Normální 31 4 3 3 2" xfId="8304"/>
    <cellStyle name="Normální 31 4 3 3 2 2" xfId="17294"/>
    <cellStyle name="Normální 31 4 3 3 3" xfId="11362"/>
    <cellStyle name="Normální 31 4 3 3 4" xfId="14421"/>
    <cellStyle name="Normální 31 4 3 4" xfId="5709"/>
    <cellStyle name="Normální 31 4 3 4 2" xfId="8907"/>
    <cellStyle name="Normální 31 4 3 4 2 2" xfId="17295"/>
    <cellStyle name="Normální 31 4 3 4 3" xfId="11965"/>
    <cellStyle name="Normální 31 4 3 4 4" xfId="15023"/>
    <cellStyle name="Normální 31 4 3 5" xfId="6317"/>
    <cellStyle name="Normální 31 4 3 5 2" xfId="9506"/>
    <cellStyle name="Normální 31 4 3 5 2 2" xfId="17296"/>
    <cellStyle name="Normální 31 4 3 5 3" xfId="12564"/>
    <cellStyle name="Normální 31 4 3 5 4" xfId="15622"/>
    <cellStyle name="Normální 31 4 3 6" xfId="3306"/>
    <cellStyle name="Normální 31 4 3 6 2" xfId="17292"/>
    <cellStyle name="Normální 31 4 3 7" xfId="7276"/>
    <cellStyle name="Normální 31 4 3 8" xfId="10327"/>
    <cellStyle name="Normální 31 4 3 9" xfId="13397"/>
    <cellStyle name="Normální 31 4 4" xfId="4205"/>
    <cellStyle name="Normální 31 4 4 2" xfId="7553"/>
    <cellStyle name="Normální 31 4 4 2 2" xfId="17297"/>
    <cellStyle name="Normální 31 4 4 3" xfId="10609"/>
    <cellStyle name="Normální 31 4 4 4" xfId="13670"/>
    <cellStyle name="Normální 31 4 5" xfId="5076"/>
    <cellStyle name="Normální 31 4 5 2" xfId="8301"/>
    <cellStyle name="Normální 31 4 5 2 2" xfId="17298"/>
    <cellStyle name="Normální 31 4 5 3" xfId="11359"/>
    <cellStyle name="Normální 31 4 5 4" xfId="14418"/>
    <cellStyle name="Normální 31 4 6" xfId="5706"/>
    <cellStyle name="Normální 31 4 6 2" xfId="8904"/>
    <cellStyle name="Normální 31 4 6 2 2" xfId="17299"/>
    <cellStyle name="Normální 31 4 6 3" xfId="11962"/>
    <cellStyle name="Normální 31 4 6 4" xfId="15020"/>
    <cellStyle name="Normální 31 4 7" xfId="6314"/>
    <cellStyle name="Normální 31 4 7 2" xfId="9503"/>
    <cellStyle name="Normální 31 4 7 2 2" xfId="17300"/>
    <cellStyle name="Normální 31 4 7 3" xfId="12561"/>
    <cellStyle name="Normální 31 4 7 4" xfId="15619"/>
    <cellStyle name="Normální 31 4 8" xfId="2237"/>
    <cellStyle name="Normální 31 4 8 2" xfId="17281"/>
    <cellStyle name="Normální 31 4 9" xfId="6893"/>
    <cellStyle name="Normální 31 5" xfId="800"/>
    <cellStyle name="Normální 31 5 10" xfId="9930"/>
    <cellStyle name="Normální 31 5 11" xfId="13016"/>
    <cellStyle name="Normální 31 5 2" xfId="1308"/>
    <cellStyle name="Normální 31 5 2 10" xfId="13167"/>
    <cellStyle name="Normální 31 5 2 2" xfId="1881"/>
    <cellStyle name="Normální 31 5 2 2 2" xfId="4612"/>
    <cellStyle name="Normální 31 5 2 2 2 2" xfId="7915"/>
    <cellStyle name="Normální 31 5 2 2 2 2 2" xfId="17304"/>
    <cellStyle name="Normální 31 5 2 2 2 3" xfId="10971"/>
    <cellStyle name="Normální 31 5 2 2 2 4" xfId="14032"/>
    <cellStyle name="Normální 31 5 2 2 3" xfId="5082"/>
    <cellStyle name="Normální 31 5 2 2 3 2" xfId="8307"/>
    <cellStyle name="Normální 31 5 2 2 3 2 2" xfId="17305"/>
    <cellStyle name="Normální 31 5 2 2 3 3" xfId="11365"/>
    <cellStyle name="Normální 31 5 2 2 3 4" xfId="14424"/>
    <cellStyle name="Normální 31 5 2 2 4" xfId="5712"/>
    <cellStyle name="Normální 31 5 2 2 4 2" xfId="8910"/>
    <cellStyle name="Normální 31 5 2 2 4 2 2" xfId="17306"/>
    <cellStyle name="Normální 31 5 2 2 4 3" xfId="11968"/>
    <cellStyle name="Normální 31 5 2 2 4 4" xfId="15026"/>
    <cellStyle name="Normální 31 5 2 2 5" xfId="6320"/>
    <cellStyle name="Normální 31 5 2 2 5 2" xfId="9509"/>
    <cellStyle name="Normální 31 5 2 2 5 2 2" xfId="17307"/>
    <cellStyle name="Normální 31 5 2 2 5 3" xfId="12567"/>
    <cellStyle name="Normální 31 5 2 2 5 4" xfId="15625"/>
    <cellStyle name="Normální 31 5 2 2 6" xfId="3309"/>
    <cellStyle name="Normální 31 5 2 2 6 2" xfId="17303"/>
    <cellStyle name="Normální 31 5 2 2 7" xfId="7279"/>
    <cellStyle name="Normální 31 5 2 2 8" xfId="10330"/>
    <cellStyle name="Normální 31 5 2 2 9" xfId="13400"/>
    <cellStyle name="Normální 31 5 2 3" xfId="4376"/>
    <cellStyle name="Normální 31 5 2 3 2" xfId="7682"/>
    <cellStyle name="Normální 31 5 2 3 2 2" xfId="17308"/>
    <cellStyle name="Normální 31 5 2 3 3" xfId="10738"/>
    <cellStyle name="Normální 31 5 2 3 4" xfId="13799"/>
    <cellStyle name="Normální 31 5 2 4" xfId="5081"/>
    <cellStyle name="Normální 31 5 2 4 2" xfId="8306"/>
    <cellStyle name="Normální 31 5 2 4 2 2" xfId="17309"/>
    <cellStyle name="Normální 31 5 2 4 3" xfId="11364"/>
    <cellStyle name="Normální 31 5 2 4 4" xfId="14423"/>
    <cellStyle name="Normální 31 5 2 5" xfId="5711"/>
    <cellStyle name="Normální 31 5 2 5 2" xfId="8909"/>
    <cellStyle name="Normální 31 5 2 5 2 2" xfId="17310"/>
    <cellStyle name="Normální 31 5 2 5 3" xfId="11967"/>
    <cellStyle name="Normální 31 5 2 5 4" xfId="15025"/>
    <cellStyle name="Normální 31 5 2 6" xfId="6319"/>
    <cellStyle name="Normální 31 5 2 6 2" xfId="9508"/>
    <cellStyle name="Normální 31 5 2 6 2 2" xfId="17311"/>
    <cellStyle name="Normální 31 5 2 6 3" xfId="12566"/>
    <cellStyle name="Normální 31 5 2 6 4" xfId="15624"/>
    <cellStyle name="Normální 31 5 2 7" xfId="2910"/>
    <cellStyle name="Normální 31 5 2 7 2" xfId="17302"/>
    <cellStyle name="Normální 31 5 2 8" xfId="7043"/>
    <cellStyle name="Normální 31 5 2 9" xfId="10089"/>
    <cellStyle name="Normální 31 5 3" xfId="1620"/>
    <cellStyle name="Normální 31 5 3 2" xfId="4611"/>
    <cellStyle name="Normální 31 5 3 2 2" xfId="7914"/>
    <cellStyle name="Normální 31 5 3 2 2 2" xfId="17313"/>
    <cellStyle name="Normální 31 5 3 2 3" xfId="10970"/>
    <cellStyle name="Normální 31 5 3 2 4" xfId="14031"/>
    <cellStyle name="Normální 31 5 3 3" xfId="5083"/>
    <cellStyle name="Normální 31 5 3 3 2" xfId="8308"/>
    <cellStyle name="Normální 31 5 3 3 2 2" xfId="17314"/>
    <cellStyle name="Normální 31 5 3 3 3" xfId="11366"/>
    <cellStyle name="Normální 31 5 3 3 4" xfId="14425"/>
    <cellStyle name="Normální 31 5 3 4" xfId="5713"/>
    <cellStyle name="Normální 31 5 3 4 2" xfId="8911"/>
    <cellStyle name="Normální 31 5 3 4 2 2" xfId="17315"/>
    <cellStyle name="Normální 31 5 3 4 3" xfId="11969"/>
    <cellStyle name="Normální 31 5 3 4 4" xfId="15027"/>
    <cellStyle name="Normální 31 5 3 5" xfId="6321"/>
    <cellStyle name="Normální 31 5 3 5 2" xfId="9510"/>
    <cellStyle name="Normální 31 5 3 5 2 2" xfId="17316"/>
    <cellStyle name="Normální 31 5 3 5 3" xfId="12568"/>
    <cellStyle name="Normální 31 5 3 5 4" xfId="15626"/>
    <cellStyle name="Normální 31 5 3 6" xfId="3308"/>
    <cellStyle name="Normální 31 5 3 6 2" xfId="17312"/>
    <cellStyle name="Normální 31 5 3 7" xfId="7278"/>
    <cellStyle name="Normální 31 5 3 8" xfId="10329"/>
    <cellStyle name="Normální 31 5 3 9" xfId="13399"/>
    <cellStyle name="Normální 31 5 4" xfId="4203"/>
    <cellStyle name="Normální 31 5 4 2" xfId="7551"/>
    <cellStyle name="Normální 31 5 4 2 2" xfId="17317"/>
    <cellStyle name="Normální 31 5 4 3" xfId="10607"/>
    <cellStyle name="Normální 31 5 4 4" xfId="13668"/>
    <cellStyle name="Normální 31 5 5" xfId="5080"/>
    <cellStyle name="Normální 31 5 5 2" xfId="8305"/>
    <cellStyle name="Normální 31 5 5 2 2" xfId="17318"/>
    <cellStyle name="Normální 31 5 5 3" xfId="11363"/>
    <cellStyle name="Normální 31 5 5 4" xfId="14422"/>
    <cellStyle name="Normální 31 5 6" xfId="5710"/>
    <cellStyle name="Normální 31 5 6 2" xfId="8908"/>
    <cellStyle name="Normální 31 5 6 2 2" xfId="17319"/>
    <cellStyle name="Normální 31 5 6 3" xfId="11966"/>
    <cellStyle name="Normální 31 5 6 4" xfId="15024"/>
    <cellStyle name="Normální 31 5 7" xfId="6318"/>
    <cellStyle name="Normální 31 5 7 2" xfId="9507"/>
    <cellStyle name="Normální 31 5 7 2 2" xfId="17320"/>
    <cellStyle name="Normální 31 5 7 3" xfId="12565"/>
    <cellStyle name="Normální 31 5 7 4" xfId="15623"/>
    <cellStyle name="Normální 31 5 8" xfId="2235"/>
    <cellStyle name="Normální 31 5 8 2" xfId="17301"/>
    <cellStyle name="Normální 31 5 9" xfId="6891"/>
    <cellStyle name="Normální 31 6" xfId="945"/>
    <cellStyle name="Normální 31 6 10" xfId="13075"/>
    <cellStyle name="Normální 31 6 2" xfId="1361"/>
    <cellStyle name="Normální 31 6 2 2" xfId="1917"/>
    <cellStyle name="Normální 31 6 2 2 2" xfId="4613"/>
    <cellStyle name="Normální 31 6 2 2 2 2" xfId="17323"/>
    <cellStyle name="Normální 31 6 2 2 3" xfId="7916"/>
    <cellStyle name="Normální 31 6 2 2 4" xfId="10972"/>
    <cellStyle name="Normální 31 6 2 2 5" xfId="14033"/>
    <cellStyle name="Normální 31 6 2 3" xfId="5085"/>
    <cellStyle name="Normální 31 6 2 3 2" xfId="8310"/>
    <cellStyle name="Normální 31 6 2 3 2 2" xfId="17324"/>
    <cellStyle name="Normální 31 6 2 3 3" xfId="11368"/>
    <cellStyle name="Normální 31 6 2 3 4" xfId="14427"/>
    <cellStyle name="Normální 31 6 2 4" xfId="5715"/>
    <cellStyle name="Normální 31 6 2 4 2" xfId="8913"/>
    <cellStyle name="Normální 31 6 2 4 2 2" xfId="17325"/>
    <cellStyle name="Normální 31 6 2 4 3" xfId="11971"/>
    <cellStyle name="Normální 31 6 2 4 4" xfId="15029"/>
    <cellStyle name="Normální 31 6 2 5" xfId="6323"/>
    <cellStyle name="Normální 31 6 2 5 2" xfId="9512"/>
    <cellStyle name="Normální 31 6 2 5 2 2" xfId="17326"/>
    <cellStyle name="Normální 31 6 2 5 3" xfId="12570"/>
    <cellStyle name="Normální 31 6 2 5 4" xfId="15628"/>
    <cellStyle name="Normální 31 6 2 6" xfId="3310"/>
    <cellStyle name="Normální 31 6 2 6 2" xfId="17322"/>
    <cellStyle name="Normální 31 6 2 7" xfId="7280"/>
    <cellStyle name="Normální 31 6 2 8" xfId="10331"/>
    <cellStyle name="Normální 31 6 2 9" xfId="13401"/>
    <cellStyle name="Normální 31 6 3" xfId="1658"/>
    <cellStyle name="Normální 31 6 3 2" xfId="4280"/>
    <cellStyle name="Normální 31 6 3 2 2" xfId="17327"/>
    <cellStyle name="Normální 31 6 3 3" xfId="7609"/>
    <cellStyle name="Normální 31 6 3 4" xfId="10665"/>
    <cellStyle name="Normální 31 6 3 5" xfId="13726"/>
    <cellStyle name="Normální 31 6 4" xfId="5084"/>
    <cellStyle name="Normální 31 6 4 2" xfId="8309"/>
    <cellStyle name="Normální 31 6 4 2 2" xfId="17328"/>
    <cellStyle name="Normální 31 6 4 3" xfId="11367"/>
    <cellStyle name="Normální 31 6 4 4" xfId="14426"/>
    <cellStyle name="Normální 31 6 5" xfId="5714"/>
    <cellStyle name="Normální 31 6 5 2" xfId="8912"/>
    <cellStyle name="Normální 31 6 5 2 2" xfId="17329"/>
    <cellStyle name="Normální 31 6 5 3" xfId="11970"/>
    <cellStyle name="Normální 31 6 5 4" xfId="15028"/>
    <cellStyle name="Normální 31 6 6" xfId="6322"/>
    <cellStyle name="Normální 31 6 6 2" xfId="9511"/>
    <cellStyle name="Normální 31 6 6 2 2" xfId="17330"/>
    <cellStyle name="Normální 31 6 6 3" xfId="12569"/>
    <cellStyle name="Normální 31 6 6 4" xfId="15627"/>
    <cellStyle name="Normální 31 6 7" xfId="2598"/>
    <cellStyle name="Normální 31 6 7 2" xfId="17321"/>
    <cellStyle name="Normální 31 6 8" xfId="6949"/>
    <cellStyle name="Normální 31 6 9" xfId="9991"/>
    <cellStyle name="Normální 31 7" xfId="1023"/>
    <cellStyle name="Normální 31 7 2" xfId="1396"/>
    <cellStyle name="Normální 31 7 2 2" xfId="1952"/>
    <cellStyle name="Normální 31 7 2 2 2" xfId="17332"/>
    <cellStyle name="Normální 31 7 2 3" xfId="4604"/>
    <cellStyle name="Normální 31 7 2 4" xfId="7907"/>
    <cellStyle name="Normální 31 7 2 5" xfId="10963"/>
    <cellStyle name="Normální 31 7 2 6" xfId="14024"/>
    <cellStyle name="Normální 31 7 3" xfId="1694"/>
    <cellStyle name="Normální 31 7 3 2" xfId="5086"/>
    <cellStyle name="Normální 31 7 3 2 2" xfId="17333"/>
    <cellStyle name="Normální 31 7 3 3" xfId="8311"/>
    <cellStyle name="Normální 31 7 3 4" xfId="11369"/>
    <cellStyle name="Normální 31 7 3 5" xfId="14428"/>
    <cellStyle name="Normální 31 7 4" xfId="5716"/>
    <cellStyle name="Normální 31 7 4 2" xfId="8914"/>
    <cellStyle name="Normální 31 7 4 2 2" xfId="17334"/>
    <cellStyle name="Normální 31 7 4 3" xfId="11972"/>
    <cellStyle name="Normální 31 7 4 4" xfId="15030"/>
    <cellStyle name="Normální 31 7 5" xfId="6324"/>
    <cellStyle name="Normální 31 7 5 2" xfId="9513"/>
    <cellStyle name="Normální 31 7 5 2 2" xfId="17335"/>
    <cellStyle name="Normální 31 7 5 3" xfId="12571"/>
    <cellStyle name="Normální 31 7 5 4" xfId="15629"/>
    <cellStyle name="Normální 31 7 6" xfId="3301"/>
    <cellStyle name="Normální 31 7 6 2" xfId="17331"/>
    <cellStyle name="Normální 31 7 7" xfId="7271"/>
    <cellStyle name="Normální 31 7 8" xfId="10322"/>
    <cellStyle name="Normální 31 7 9" xfId="13392"/>
    <cellStyle name="Normální 31 8" xfId="1095"/>
    <cellStyle name="Normální 31 8 2" xfId="1432"/>
    <cellStyle name="Normální 31 8 2 2" xfId="1987"/>
    <cellStyle name="Normální 31 8 2 2 2" xfId="17337"/>
    <cellStyle name="Normální 31 8 2 3" xfId="4456"/>
    <cellStyle name="Normální 31 8 2 4" xfId="7759"/>
    <cellStyle name="Normální 31 8 2 5" xfId="10815"/>
    <cellStyle name="Normální 31 8 2 6" xfId="13876"/>
    <cellStyle name="Normální 31 8 3" xfId="1729"/>
    <cellStyle name="Normální 31 8 3 2" xfId="5087"/>
    <cellStyle name="Normální 31 8 3 2 2" xfId="17338"/>
    <cellStyle name="Normální 31 8 3 3" xfId="8312"/>
    <cellStyle name="Normální 31 8 3 4" xfId="11370"/>
    <cellStyle name="Normální 31 8 3 5" xfId="14429"/>
    <cellStyle name="Normální 31 8 4" xfId="5717"/>
    <cellStyle name="Normální 31 8 4 2" xfId="8915"/>
    <cellStyle name="Normální 31 8 4 2 2" xfId="17339"/>
    <cellStyle name="Normální 31 8 4 3" xfId="11973"/>
    <cellStyle name="Normální 31 8 4 4" xfId="15031"/>
    <cellStyle name="Normální 31 8 5" xfId="6325"/>
    <cellStyle name="Normální 31 8 5 2" xfId="9514"/>
    <cellStyle name="Normální 31 8 5 2 2" xfId="17340"/>
    <cellStyle name="Normální 31 8 5 3" xfId="12572"/>
    <cellStyle name="Normální 31 8 5 4" xfId="15630"/>
    <cellStyle name="Normální 31 8 6" xfId="3087"/>
    <cellStyle name="Normální 31 8 6 2" xfId="17336"/>
    <cellStyle name="Normální 31 8 7" xfId="7123"/>
    <cellStyle name="Normální 31 8 8" xfId="10174"/>
    <cellStyle name="Normální 31 8 9" xfId="13244"/>
    <cellStyle name="Normální 31 9" xfId="1144"/>
    <cellStyle name="Normální 31 9 2" xfId="1470"/>
    <cellStyle name="Normální 31 9 2 2" xfId="2022"/>
    <cellStyle name="Normální 31 9 2 2 2" xfId="17342"/>
    <cellStyle name="Normální 31 9 2 3" xfId="4534"/>
    <cellStyle name="Normální 31 9 2 4" xfId="7837"/>
    <cellStyle name="Normální 31 9 2 5" xfId="10893"/>
    <cellStyle name="Normální 31 9 2 6" xfId="13954"/>
    <cellStyle name="Normální 31 9 3" xfId="1764"/>
    <cellStyle name="Normální 31 9 3 2" xfId="5088"/>
    <cellStyle name="Normální 31 9 3 2 2" xfId="17343"/>
    <cellStyle name="Normální 31 9 3 3" xfId="8313"/>
    <cellStyle name="Normální 31 9 3 4" xfId="11371"/>
    <cellStyle name="Normální 31 9 3 5" xfId="14430"/>
    <cellStyle name="Normální 31 9 4" xfId="5718"/>
    <cellStyle name="Normální 31 9 4 2" xfId="8916"/>
    <cellStyle name="Normální 31 9 4 2 2" xfId="17344"/>
    <cellStyle name="Normální 31 9 4 3" xfId="11974"/>
    <cellStyle name="Normální 31 9 4 4" xfId="15032"/>
    <cellStyle name="Normální 31 9 5" xfId="6326"/>
    <cellStyle name="Normální 31 9 5 2" xfId="9515"/>
    <cellStyle name="Normální 31 9 5 2 2" xfId="17345"/>
    <cellStyle name="Normální 31 9 5 3" xfId="12573"/>
    <cellStyle name="Normální 31 9 5 4" xfId="15631"/>
    <cellStyle name="Normální 31 9 6" xfId="3174"/>
    <cellStyle name="Normální 31 9 6 2" xfId="17341"/>
    <cellStyle name="Normální 31 9 7" xfId="7201"/>
    <cellStyle name="Normální 31 9 8" xfId="10252"/>
    <cellStyle name="Normální 31 9 9" xfId="13322"/>
    <cellStyle name="Normální 32" xfId="391"/>
    <cellStyle name="Normální 32 2" xfId="392"/>
    <cellStyle name="Normální 32 2 2" xfId="803"/>
    <cellStyle name="Normální 32 2 3" xfId="631"/>
    <cellStyle name="Normální 32 2 4" xfId="3664"/>
    <cellStyle name="Normální 32 3" xfId="393"/>
    <cellStyle name="Normální 32 3 2" xfId="2601"/>
    <cellStyle name="Normální 32 4" xfId="632"/>
    <cellStyle name="Normální 32 4 2" xfId="1260"/>
    <cellStyle name="Normální 32 4 3" xfId="3740"/>
    <cellStyle name="Normální 32 5" xfId="802"/>
    <cellStyle name="Normální 32 6" xfId="3663"/>
    <cellStyle name="Normální 33" xfId="394"/>
    <cellStyle name="Normální 33 10" xfId="1205"/>
    <cellStyle name="Normální 33 10 2" xfId="1508"/>
    <cellStyle name="Normální 33 10 2 2" xfId="2059"/>
    <cellStyle name="Normální 33 10 2 2 2" xfId="17347"/>
    <cellStyle name="Normální 33 10 2 3" xfId="4577"/>
    <cellStyle name="Normální 33 10 2 4" xfId="7880"/>
    <cellStyle name="Normální 33 10 2 5" xfId="10936"/>
    <cellStyle name="Normální 33 10 2 6" xfId="13997"/>
    <cellStyle name="Normální 33 10 3" xfId="1802"/>
    <cellStyle name="Normální 33 10 3 2" xfId="5090"/>
    <cellStyle name="Normální 33 10 3 2 2" xfId="17348"/>
    <cellStyle name="Normální 33 10 3 3" xfId="8315"/>
    <cellStyle name="Normální 33 10 3 4" xfId="11373"/>
    <cellStyle name="Normální 33 10 3 5" xfId="14432"/>
    <cellStyle name="Normální 33 10 4" xfId="5720"/>
    <cellStyle name="Normální 33 10 4 2" xfId="8918"/>
    <cellStyle name="Normální 33 10 4 2 2" xfId="17349"/>
    <cellStyle name="Normální 33 10 4 3" xfId="11976"/>
    <cellStyle name="Normální 33 10 4 4" xfId="15034"/>
    <cellStyle name="Normální 33 10 5" xfId="6328"/>
    <cellStyle name="Normální 33 10 5 2" xfId="9517"/>
    <cellStyle name="Normální 33 10 5 2 2" xfId="17350"/>
    <cellStyle name="Normální 33 10 5 3" xfId="12575"/>
    <cellStyle name="Normální 33 10 5 4" xfId="15633"/>
    <cellStyle name="Normální 33 10 6" xfId="3227"/>
    <cellStyle name="Normální 33 10 6 2" xfId="17346"/>
    <cellStyle name="Normální 33 10 7" xfId="7244"/>
    <cellStyle name="Normální 33 10 8" xfId="10295"/>
    <cellStyle name="Normální 33 10 9" xfId="13365"/>
    <cellStyle name="Normální 33 11" xfId="5089"/>
    <cellStyle name="Normální 33 11 2" xfId="8314"/>
    <cellStyle name="Normální 33 11 2 2" xfId="17351"/>
    <cellStyle name="Normální 33 11 3" xfId="11372"/>
    <cellStyle name="Normální 33 11 4" xfId="14431"/>
    <cellStyle name="Normální 33 12" xfId="5719"/>
    <cellStyle name="Normální 33 12 2" xfId="8917"/>
    <cellStyle name="Normální 33 12 2 2" xfId="17352"/>
    <cellStyle name="Normální 33 12 3" xfId="11975"/>
    <cellStyle name="Normální 33 12 4" xfId="15033"/>
    <cellStyle name="Normální 33 13" xfId="6327"/>
    <cellStyle name="Normální 33 13 2" xfId="9516"/>
    <cellStyle name="Normální 33 13 2 2" xfId="17353"/>
    <cellStyle name="Normální 33 13 3" xfId="12574"/>
    <cellStyle name="Normální 33 13 4" xfId="15632"/>
    <cellStyle name="Normální 33 14" xfId="2137"/>
    <cellStyle name="Normální 33 15" xfId="6841"/>
    <cellStyle name="Normální 33 16" xfId="9876"/>
    <cellStyle name="Normální 33 17" xfId="12964"/>
    <cellStyle name="Normální 33 2" xfId="395"/>
    <cellStyle name="Normální 33 2 10" xfId="1571"/>
    <cellStyle name="Normální 33 2 10 2" xfId="5091"/>
    <cellStyle name="Normální 33 2 10 2 2" xfId="17355"/>
    <cellStyle name="Normální 33 2 10 3" xfId="8316"/>
    <cellStyle name="Normální 33 2 10 4" xfId="11374"/>
    <cellStyle name="Normální 33 2 10 5" xfId="14433"/>
    <cellStyle name="Normální 33 2 11" xfId="5721"/>
    <cellStyle name="Normální 33 2 11 2" xfId="8919"/>
    <cellStyle name="Normální 33 2 11 2 2" xfId="17356"/>
    <cellStyle name="Normální 33 2 11 3" xfId="11977"/>
    <cellStyle name="Normální 33 2 11 4" xfId="15035"/>
    <cellStyle name="Normální 33 2 12" xfId="6329"/>
    <cellStyle name="Normální 33 2 12 2" xfId="9518"/>
    <cellStyle name="Normální 33 2 12 2 2" xfId="17357"/>
    <cellStyle name="Normální 33 2 12 3" xfId="12576"/>
    <cellStyle name="Normální 33 2 12 4" xfId="15634"/>
    <cellStyle name="Normální 33 2 13" xfId="2138"/>
    <cellStyle name="Normální 33 2 13 2" xfId="17354"/>
    <cellStyle name="Normální 33 2 14" xfId="6842"/>
    <cellStyle name="Normální 33 2 15" xfId="9877"/>
    <cellStyle name="Normální 33 2 16" xfId="12965"/>
    <cellStyle name="Normální 33 2 2" xfId="805"/>
    <cellStyle name="Normální 33 2 2 10" xfId="9934"/>
    <cellStyle name="Normální 33 2 2 11" xfId="13020"/>
    <cellStyle name="Normální 33 2 2 2" xfId="1311"/>
    <cellStyle name="Normální 33 2 2 2 10" xfId="13171"/>
    <cellStyle name="Normální 33 2 2 2 2" xfId="1884"/>
    <cellStyle name="Normální 33 2 2 2 2 2" xfId="4617"/>
    <cellStyle name="Normální 33 2 2 2 2 2 2" xfId="7920"/>
    <cellStyle name="Normální 33 2 2 2 2 2 2 2" xfId="17361"/>
    <cellStyle name="Normální 33 2 2 2 2 2 3" xfId="10976"/>
    <cellStyle name="Normální 33 2 2 2 2 2 4" xfId="14037"/>
    <cellStyle name="Normální 33 2 2 2 2 3" xfId="5094"/>
    <cellStyle name="Normální 33 2 2 2 2 3 2" xfId="8319"/>
    <cellStyle name="Normální 33 2 2 2 2 3 2 2" xfId="17362"/>
    <cellStyle name="Normální 33 2 2 2 2 3 3" xfId="11377"/>
    <cellStyle name="Normální 33 2 2 2 2 3 4" xfId="14436"/>
    <cellStyle name="Normální 33 2 2 2 2 4" xfId="5724"/>
    <cellStyle name="Normální 33 2 2 2 2 4 2" xfId="8922"/>
    <cellStyle name="Normální 33 2 2 2 2 4 2 2" xfId="17363"/>
    <cellStyle name="Normální 33 2 2 2 2 4 3" xfId="11980"/>
    <cellStyle name="Normální 33 2 2 2 2 4 4" xfId="15038"/>
    <cellStyle name="Normální 33 2 2 2 2 5" xfId="6332"/>
    <cellStyle name="Normální 33 2 2 2 2 5 2" xfId="9521"/>
    <cellStyle name="Normální 33 2 2 2 2 5 2 2" xfId="17364"/>
    <cellStyle name="Normální 33 2 2 2 2 5 3" xfId="12579"/>
    <cellStyle name="Normální 33 2 2 2 2 5 4" xfId="15637"/>
    <cellStyle name="Normální 33 2 2 2 2 6" xfId="3315"/>
    <cellStyle name="Normální 33 2 2 2 2 6 2" xfId="17360"/>
    <cellStyle name="Normální 33 2 2 2 2 7" xfId="7284"/>
    <cellStyle name="Normální 33 2 2 2 2 8" xfId="10335"/>
    <cellStyle name="Normální 33 2 2 2 2 9" xfId="13405"/>
    <cellStyle name="Normální 33 2 2 2 3" xfId="4380"/>
    <cellStyle name="Normální 33 2 2 2 3 2" xfId="7686"/>
    <cellStyle name="Normální 33 2 2 2 3 2 2" xfId="17365"/>
    <cellStyle name="Normální 33 2 2 2 3 3" xfId="10742"/>
    <cellStyle name="Normální 33 2 2 2 3 4" xfId="13803"/>
    <cellStyle name="Normální 33 2 2 2 4" xfId="5093"/>
    <cellStyle name="Normální 33 2 2 2 4 2" xfId="8318"/>
    <cellStyle name="Normální 33 2 2 2 4 2 2" xfId="17366"/>
    <cellStyle name="Normální 33 2 2 2 4 3" xfId="11376"/>
    <cellStyle name="Normální 33 2 2 2 4 4" xfId="14435"/>
    <cellStyle name="Normální 33 2 2 2 5" xfId="5723"/>
    <cellStyle name="Normální 33 2 2 2 5 2" xfId="8921"/>
    <cellStyle name="Normální 33 2 2 2 5 2 2" xfId="17367"/>
    <cellStyle name="Normální 33 2 2 2 5 3" xfId="11979"/>
    <cellStyle name="Normální 33 2 2 2 5 4" xfId="15037"/>
    <cellStyle name="Normální 33 2 2 2 6" xfId="6331"/>
    <cellStyle name="Normální 33 2 2 2 6 2" xfId="9520"/>
    <cellStyle name="Normální 33 2 2 2 6 2 2" xfId="17368"/>
    <cellStyle name="Normální 33 2 2 2 6 3" xfId="12578"/>
    <cellStyle name="Normální 33 2 2 2 6 4" xfId="15636"/>
    <cellStyle name="Normální 33 2 2 2 7" xfId="2914"/>
    <cellStyle name="Normální 33 2 2 2 7 2" xfId="17359"/>
    <cellStyle name="Normální 33 2 2 2 8" xfId="7047"/>
    <cellStyle name="Normální 33 2 2 2 9" xfId="10093"/>
    <cellStyle name="Normální 33 2 2 3" xfId="1623"/>
    <cellStyle name="Normální 33 2 2 3 2" xfId="4616"/>
    <cellStyle name="Normální 33 2 2 3 2 2" xfId="7919"/>
    <cellStyle name="Normální 33 2 2 3 2 2 2" xfId="17370"/>
    <cellStyle name="Normální 33 2 2 3 2 3" xfId="10975"/>
    <cellStyle name="Normální 33 2 2 3 2 4" xfId="14036"/>
    <cellStyle name="Normální 33 2 2 3 3" xfId="5095"/>
    <cellStyle name="Normální 33 2 2 3 3 2" xfId="8320"/>
    <cellStyle name="Normální 33 2 2 3 3 2 2" xfId="17371"/>
    <cellStyle name="Normální 33 2 2 3 3 3" xfId="11378"/>
    <cellStyle name="Normální 33 2 2 3 3 4" xfId="14437"/>
    <cellStyle name="Normální 33 2 2 3 4" xfId="5725"/>
    <cellStyle name="Normální 33 2 2 3 4 2" xfId="8923"/>
    <cellStyle name="Normální 33 2 2 3 4 2 2" xfId="17372"/>
    <cellStyle name="Normální 33 2 2 3 4 3" xfId="11981"/>
    <cellStyle name="Normální 33 2 2 3 4 4" xfId="15039"/>
    <cellStyle name="Normální 33 2 2 3 5" xfId="6333"/>
    <cellStyle name="Normální 33 2 2 3 5 2" xfId="9522"/>
    <cellStyle name="Normální 33 2 2 3 5 2 2" xfId="17373"/>
    <cellStyle name="Normální 33 2 2 3 5 3" xfId="12580"/>
    <cellStyle name="Normální 33 2 2 3 5 4" xfId="15638"/>
    <cellStyle name="Normální 33 2 2 3 6" xfId="3314"/>
    <cellStyle name="Normální 33 2 2 3 6 2" xfId="17369"/>
    <cellStyle name="Normální 33 2 2 3 7" xfId="7283"/>
    <cellStyle name="Normální 33 2 2 3 8" xfId="10334"/>
    <cellStyle name="Normální 33 2 2 3 9" xfId="13404"/>
    <cellStyle name="Normální 33 2 2 4" xfId="4207"/>
    <cellStyle name="Normální 33 2 2 4 2" xfId="7555"/>
    <cellStyle name="Normální 33 2 2 4 2 2" xfId="17374"/>
    <cellStyle name="Normální 33 2 2 4 3" xfId="10611"/>
    <cellStyle name="Normální 33 2 2 4 4" xfId="13672"/>
    <cellStyle name="Normální 33 2 2 5" xfId="5092"/>
    <cellStyle name="Normální 33 2 2 5 2" xfId="8317"/>
    <cellStyle name="Normální 33 2 2 5 2 2" xfId="17375"/>
    <cellStyle name="Normální 33 2 2 5 3" xfId="11375"/>
    <cellStyle name="Normální 33 2 2 5 4" xfId="14434"/>
    <cellStyle name="Normální 33 2 2 6" xfId="5722"/>
    <cellStyle name="Normální 33 2 2 6 2" xfId="8920"/>
    <cellStyle name="Normální 33 2 2 6 2 2" xfId="17376"/>
    <cellStyle name="Normální 33 2 2 6 3" xfId="11978"/>
    <cellStyle name="Normální 33 2 2 6 4" xfId="15036"/>
    <cellStyle name="Normální 33 2 2 7" xfId="6330"/>
    <cellStyle name="Normální 33 2 2 7 2" xfId="9519"/>
    <cellStyle name="Normální 33 2 2 7 2 2" xfId="17377"/>
    <cellStyle name="Normální 33 2 2 7 3" xfId="12577"/>
    <cellStyle name="Normální 33 2 2 7 4" xfId="15635"/>
    <cellStyle name="Normální 33 2 2 8" xfId="2239"/>
    <cellStyle name="Normální 33 2 2 8 2" xfId="17358"/>
    <cellStyle name="Normální 33 2 2 9" xfId="6895"/>
    <cellStyle name="Normální 33 2 3" xfId="948"/>
    <cellStyle name="Normální 33 2 3 10" xfId="13078"/>
    <cellStyle name="Normální 33 2 3 2" xfId="1364"/>
    <cellStyle name="Normální 33 2 3 2 2" xfId="1920"/>
    <cellStyle name="Normální 33 2 3 2 2 2" xfId="4618"/>
    <cellStyle name="Normální 33 2 3 2 2 2 2" xfId="17380"/>
    <cellStyle name="Normální 33 2 3 2 2 3" xfId="7921"/>
    <cellStyle name="Normální 33 2 3 2 2 4" xfId="10977"/>
    <cellStyle name="Normální 33 2 3 2 2 5" xfId="14038"/>
    <cellStyle name="Normální 33 2 3 2 3" xfId="5097"/>
    <cellStyle name="Normální 33 2 3 2 3 2" xfId="8322"/>
    <cellStyle name="Normální 33 2 3 2 3 2 2" xfId="17381"/>
    <cellStyle name="Normální 33 2 3 2 3 3" xfId="11380"/>
    <cellStyle name="Normální 33 2 3 2 3 4" xfId="14439"/>
    <cellStyle name="Normální 33 2 3 2 4" xfId="5727"/>
    <cellStyle name="Normální 33 2 3 2 4 2" xfId="8925"/>
    <cellStyle name="Normální 33 2 3 2 4 2 2" xfId="17382"/>
    <cellStyle name="Normální 33 2 3 2 4 3" xfId="11983"/>
    <cellStyle name="Normální 33 2 3 2 4 4" xfId="15041"/>
    <cellStyle name="Normální 33 2 3 2 5" xfId="6335"/>
    <cellStyle name="Normální 33 2 3 2 5 2" xfId="9524"/>
    <cellStyle name="Normální 33 2 3 2 5 2 2" xfId="17383"/>
    <cellStyle name="Normální 33 2 3 2 5 3" xfId="12582"/>
    <cellStyle name="Normální 33 2 3 2 5 4" xfId="15640"/>
    <cellStyle name="Normální 33 2 3 2 6" xfId="3316"/>
    <cellStyle name="Normální 33 2 3 2 6 2" xfId="17379"/>
    <cellStyle name="Normální 33 2 3 2 7" xfId="7285"/>
    <cellStyle name="Normální 33 2 3 2 8" xfId="10336"/>
    <cellStyle name="Normální 33 2 3 2 9" xfId="13406"/>
    <cellStyle name="Normální 33 2 3 3" xfId="1661"/>
    <cellStyle name="Normální 33 2 3 3 2" xfId="4283"/>
    <cellStyle name="Normální 33 2 3 3 2 2" xfId="17384"/>
    <cellStyle name="Normální 33 2 3 3 3" xfId="7612"/>
    <cellStyle name="Normální 33 2 3 3 4" xfId="10668"/>
    <cellStyle name="Normální 33 2 3 3 5" xfId="13729"/>
    <cellStyle name="Normální 33 2 3 4" xfId="5096"/>
    <cellStyle name="Normální 33 2 3 4 2" xfId="8321"/>
    <cellStyle name="Normální 33 2 3 4 2 2" xfId="17385"/>
    <cellStyle name="Normální 33 2 3 4 3" xfId="11379"/>
    <cellStyle name="Normální 33 2 3 4 4" xfId="14438"/>
    <cellStyle name="Normální 33 2 3 5" xfId="5726"/>
    <cellStyle name="Normální 33 2 3 5 2" xfId="8924"/>
    <cellStyle name="Normální 33 2 3 5 2 2" xfId="17386"/>
    <cellStyle name="Normální 33 2 3 5 3" xfId="11982"/>
    <cellStyle name="Normální 33 2 3 5 4" xfId="15040"/>
    <cellStyle name="Normální 33 2 3 6" xfId="6334"/>
    <cellStyle name="Normální 33 2 3 6 2" xfId="9523"/>
    <cellStyle name="Normální 33 2 3 6 2 2" xfId="17387"/>
    <cellStyle name="Normální 33 2 3 6 3" xfId="12581"/>
    <cellStyle name="Normální 33 2 3 6 4" xfId="15639"/>
    <cellStyle name="Normální 33 2 3 7" xfId="2603"/>
    <cellStyle name="Normální 33 2 3 7 2" xfId="17378"/>
    <cellStyle name="Normální 33 2 3 8" xfId="6952"/>
    <cellStyle name="Normální 33 2 3 9" xfId="9994"/>
    <cellStyle name="Normální 33 2 4" xfId="1026"/>
    <cellStyle name="Normální 33 2 4 2" xfId="1399"/>
    <cellStyle name="Normální 33 2 4 2 2" xfId="1955"/>
    <cellStyle name="Normální 33 2 4 2 2 2" xfId="17389"/>
    <cellStyle name="Normální 33 2 4 2 3" xfId="4615"/>
    <cellStyle name="Normální 33 2 4 2 4" xfId="7918"/>
    <cellStyle name="Normální 33 2 4 2 5" xfId="10974"/>
    <cellStyle name="Normální 33 2 4 2 6" xfId="14035"/>
    <cellStyle name="Normální 33 2 4 3" xfId="1697"/>
    <cellStyle name="Normální 33 2 4 3 2" xfId="5098"/>
    <cellStyle name="Normální 33 2 4 3 2 2" xfId="17390"/>
    <cellStyle name="Normální 33 2 4 3 3" xfId="8323"/>
    <cellStyle name="Normální 33 2 4 3 4" xfId="11381"/>
    <cellStyle name="Normální 33 2 4 3 5" xfId="14440"/>
    <cellStyle name="Normální 33 2 4 4" xfId="5728"/>
    <cellStyle name="Normální 33 2 4 4 2" xfId="8926"/>
    <cellStyle name="Normální 33 2 4 4 2 2" xfId="17391"/>
    <cellStyle name="Normální 33 2 4 4 3" xfId="11984"/>
    <cellStyle name="Normální 33 2 4 4 4" xfId="15042"/>
    <cellStyle name="Normální 33 2 4 5" xfId="6336"/>
    <cellStyle name="Normální 33 2 4 5 2" xfId="9525"/>
    <cellStyle name="Normální 33 2 4 5 2 2" xfId="17392"/>
    <cellStyle name="Normální 33 2 4 5 3" xfId="12583"/>
    <cellStyle name="Normální 33 2 4 5 4" xfId="15641"/>
    <cellStyle name="Normální 33 2 4 6" xfId="3313"/>
    <cellStyle name="Normální 33 2 4 6 2" xfId="17388"/>
    <cellStyle name="Normální 33 2 4 7" xfId="7282"/>
    <cellStyle name="Normální 33 2 4 8" xfId="10333"/>
    <cellStyle name="Normální 33 2 4 9" xfId="13403"/>
    <cellStyle name="Normální 33 2 5" xfId="1100"/>
    <cellStyle name="Normální 33 2 5 2" xfId="1435"/>
    <cellStyle name="Normální 33 2 5 2 2" xfId="1990"/>
    <cellStyle name="Normální 33 2 5 2 2 2" xfId="17394"/>
    <cellStyle name="Normální 33 2 5 2 3" xfId="4463"/>
    <cellStyle name="Normální 33 2 5 2 4" xfId="7766"/>
    <cellStyle name="Normální 33 2 5 2 5" xfId="10822"/>
    <cellStyle name="Normální 33 2 5 2 6" xfId="13883"/>
    <cellStyle name="Normální 33 2 5 3" xfId="1732"/>
    <cellStyle name="Normální 33 2 5 3 2" xfId="5099"/>
    <cellStyle name="Normální 33 2 5 3 2 2" xfId="17395"/>
    <cellStyle name="Normální 33 2 5 3 3" xfId="8324"/>
    <cellStyle name="Normální 33 2 5 3 4" xfId="11382"/>
    <cellStyle name="Normální 33 2 5 3 5" xfId="14441"/>
    <cellStyle name="Normální 33 2 5 4" xfId="5729"/>
    <cellStyle name="Normální 33 2 5 4 2" xfId="8927"/>
    <cellStyle name="Normální 33 2 5 4 2 2" xfId="17396"/>
    <cellStyle name="Normální 33 2 5 4 3" xfId="11985"/>
    <cellStyle name="Normální 33 2 5 4 4" xfId="15043"/>
    <cellStyle name="Normální 33 2 5 5" xfId="6337"/>
    <cellStyle name="Normální 33 2 5 5 2" xfId="9526"/>
    <cellStyle name="Normální 33 2 5 5 2 2" xfId="17397"/>
    <cellStyle name="Normální 33 2 5 5 3" xfId="12584"/>
    <cellStyle name="Normální 33 2 5 5 4" xfId="15642"/>
    <cellStyle name="Normální 33 2 5 6" xfId="3095"/>
    <cellStyle name="Normální 33 2 5 6 2" xfId="17393"/>
    <cellStyle name="Normální 33 2 5 7" xfId="7130"/>
    <cellStyle name="Normální 33 2 5 8" xfId="10181"/>
    <cellStyle name="Normální 33 2 5 9" xfId="13251"/>
    <cellStyle name="Normální 33 2 6" xfId="1147"/>
    <cellStyle name="Normální 33 2 6 2" xfId="1473"/>
    <cellStyle name="Normální 33 2 6 2 2" xfId="2025"/>
    <cellStyle name="Normální 33 2 6 2 2 2" xfId="17399"/>
    <cellStyle name="Normální 33 2 6 2 3" xfId="4542"/>
    <cellStyle name="Normální 33 2 6 2 4" xfId="7845"/>
    <cellStyle name="Normální 33 2 6 2 5" xfId="10901"/>
    <cellStyle name="Normální 33 2 6 2 6" xfId="13962"/>
    <cellStyle name="Normální 33 2 6 3" xfId="1767"/>
    <cellStyle name="Normální 33 2 6 3 2" xfId="5100"/>
    <cellStyle name="Normální 33 2 6 3 2 2" xfId="17400"/>
    <cellStyle name="Normální 33 2 6 3 3" xfId="8325"/>
    <cellStyle name="Normální 33 2 6 3 4" xfId="11383"/>
    <cellStyle name="Normální 33 2 6 3 5" xfId="14442"/>
    <cellStyle name="Normální 33 2 6 4" xfId="5730"/>
    <cellStyle name="Normální 33 2 6 4 2" xfId="8928"/>
    <cellStyle name="Normální 33 2 6 4 2 2" xfId="17401"/>
    <cellStyle name="Normální 33 2 6 4 3" xfId="11986"/>
    <cellStyle name="Normální 33 2 6 4 4" xfId="15044"/>
    <cellStyle name="Normální 33 2 6 5" xfId="6338"/>
    <cellStyle name="Normální 33 2 6 5 2" xfId="9527"/>
    <cellStyle name="Normální 33 2 6 5 2 2" xfId="17402"/>
    <cellStyle name="Normální 33 2 6 5 3" xfId="12585"/>
    <cellStyle name="Normální 33 2 6 5 4" xfId="15643"/>
    <cellStyle name="Normální 33 2 6 6" xfId="3184"/>
    <cellStyle name="Normální 33 2 6 6 2" xfId="17398"/>
    <cellStyle name="Normální 33 2 6 7" xfId="7209"/>
    <cellStyle name="Normální 33 2 6 8" xfId="10260"/>
    <cellStyle name="Normální 33 2 6 9" xfId="13330"/>
    <cellStyle name="Normální 33 2 7" xfId="1206"/>
    <cellStyle name="Normální 33 2 7 2" xfId="1509"/>
    <cellStyle name="Normální 33 2 7 2 2" xfId="2060"/>
    <cellStyle name="Normální 33 2 7 2 2 2" xfId="17404"/>
    <cellStyle name="Normální 33 2 7 2 3" xfId="4578"/>
    <cellStyle name="Normální 33 2 7 2 4" xfId="7881"/>
    <cellStyle name="Normální 33 2 7 2 5" xfId="10937"/>
    <cellStyle name="Normální 33 2 7 2 6" xfId="13998"/>
    <cellStyle name="Normální 33 2 7 3" xfId="1803"/>
    <cellStyle name="Normální 33 2 7 3 2" xfId="5101"/>
    <cellStyle name="Normální 33 2 7 3 2 2" xfId="17405"/>
    <cellStyle name="Normální 33 2 7 3 3" xfId="8326"/>
    <cellStyle name="Normální 33 2 7 3 4" xfId="11384"/>
    <cellStyle name="Normální 33 2 7 3 5" xfId="14443"/>
    <cellStyle name="Normální 33 2 7 4" xfId="5731"/>
    <cellStyle name="Normální 33 2 7 4 2" xfId="8929"/>
    <cellStyle name="Normální 33 2 7 4 2 2" xfId="17406"/>
    <cellStyle name="Normální 33 2 7 4 3" xfId="11987"/>
    <cellStyle name="Normální 33 2 7 4 4" xfId="15045"/>
    <cellStyle name="Normální 33 2 7 5" xfId="6339"/>
    <cellStyle name="Normální 33 2 7 5 2" xfId="9528"/>
    <cellStyle name="Normální 33 2 7 5 2 2" xfId="17407"/>
    <cellStyle name="Normální 33 2 7 5 3" xfId="12586"/>
    <cellStyle name="Normální 33 2 7 5 4" xfId="15644"/>
    <cellStyle name="Normální 33 2 7 6" xfId="3228"/>
    <cellStyle name="Normální 33 2 7 6 2" xfId="17403"/>
    <cellStyle name="Normální 33 2 7 7" xfId="7245"/>
    <cellStyle name="Normální 33 2 7 8" xfId="10296"/>
    <cellStyle name="Normální 33 2 7 9" xfId="13366"/>
    <cellStyle name="Normální 33 2 8" xfId="1261"/>
    <cellStyle name="Normální 33 2 8 2" xfId="1836"/>
    <cellStyle name="Normální 33 2 8 2 2" xfId="4683"/>
    <cellStyle name="Normální 33 2 8 2 2 2" xfId="17409"/>
    <cellStyle name="Normální 33 2 8 2 3" xfId="7986"/>
    <cellStyle name="Normální 33 2 8 2 4" xfId="11042"/>
    <cellStyle name="Normální 33 2 8 2 5" xfId="14103"/>
    <cellStyle name="Normální 33 2 8 3" xfId="5102"/>
    <cellStyle name="Normální 33 2 8 3 2" xfId="8327"/>
    <cellStyle name="Normální 33 2 8 3 2 2" xfId="17410"/>
    <cellStyle name="Normální 33 2 8 3 3" xfId="11385"/>
    <cellStyle name="Normální 33 2 8 3 4" xfId="14444"/>
    <cellStyle name="Normální 33 2 8 4" xfId="5732"/>
    <cellStyle name="Normální 33 2 8 4 2" xfId="8930"/>
    <cellStyle name="Normální 33 2 8 4 2 2" xfId="17411"/>
    <cellStyle name="Normální 33 2 8 4 3" xfId="11988"/>
    <cellStyle name="Normální 33 2 8 4 4" xfId="15046"/>
    <cellStyle name="Normální 33 2 8 5" xfId="6340"/>
    <cellStyle name="Normální 33 2 8 5 2" xfId="9529"/>
    <cellStyle name="Normální 33 2 8 5 2 2" xfId="17412"/>
    <cellStyle name="Normální 33 2 8 5 3" xfId="12587"/>
    <cellStyle name="Normální 33 2 8 5 4" xfId="15645"/>
    <cellStyle name="Normální 33 2 8 6" xfId="3408"/>
    <cellStyle name="Normální 33 2 8 6 2" xfId="17408"/>
    <cellStyle name="Normální 33 2 8 7" xfId="7350"/>
    <cellStyle name="Normální 33 2 8 8" xfId="10401"/>
    <cellStyle name="Normální 33 2 8 9" xfId="13471"/>
    <cellStyle name="Normální 33 2 9" xfId="633"/>
    <cellStyle name="Normální 33 2 9 2" xfId="4086"/>
    <cellStyle name="Normální 33 2 9 2 2" xfId="17413"/>
    <cellStyle name="Normální 33 2 9 3" xfId="7482"/>
    <cellStyle name="Normální 33 2 9 4" xfId="10538"/>
    <cellStyle name="Normální 33 2 9 5" xfId="13599"/>
    <cellStyle name="Normální 33 3" xfId="396"/>
    <cellStyle name="Normální 33 3 2" xfId="2604"/>
    <cellStyle name="Normální 33 4" xfId="634"/>
    <cellStyle name="Normální 33 4 10" xfId="9935"/>
    <cellStyle name="Normální 33 4 11" xfId="13021"/>
    <cellStyle name="Normální 33 4 2" xfId="1262"/>
    <cellStyle name="Normální 33 4 2 10" xfId="13172"/>
    <cellStyle name="Normální 33 4 2 2" xfId="1837"/>
    <cellStyle name="Normální 33 4 2 2 2" xfId="4620"/>
    <cellStyle name="Normální 33 4 2 2 2 2" xfId="7923"/>
    <cellStyle name="Normální 33 4 2 2 2 2 2" xfId="17417"/>
    <cellStyle name="Normální 33 4 2 2 2 3" xfId="10979"/>
    <cellStyle name="Normální 33 4 2 2 2 4" xfId="14040"/>
    <cellStyle name="Normální 33 4 2 2 3" xfId="5105"/>
    <cellStyle name="Normální 33 4 2 2 3 2" xfId="8330"/>
    <cellStyle name="Normální 33 4 2 2 3 2 2" xfId="17418"/>
    <cellStyle name="Normální 33 4 2 2 3 3" xfId="11388"/>
    <cellStyle name="Normální 33 4 2 2 3 4" xfId="14447"/>
    <cellStyle name="Normální 33 4 2 2 4" xfId="5735"/>
    <cellStyle name="Normální 33 4 2 2 4 2" xfId="8933"/>
    <cellStyle name="Normální 33 4 2 2 4 2 2" xfId="17419"/>
    <cellStyle name="Normální 33 4 2 2 4 3" xfId="11991"/>
    <cellStyle name="Normální 33 4 2 2 4 4" xfId="15049"/>
    <cellStyle name="Normální 33 4 2 2 5" xfId="6343"/>
    <cellStyle name="Normální 33 4 2 2 5 2" xfId="9532"/>
    <cellStyle name="Normální 33 4 2 2 5 2 2" xfId="17420"/>
    <cellStyle name="Normální 33 4 2 2 5 3" xfId="12590"/>
    <cellStyle name="Normální 33 4 2 2 5 4" xfId="15648"/>
    <cellStyle name="Normální 33 4 2 2 6" xfId="3319"/>
    <cellStyle name="Normální 33 4 2 2 6 2" xfId="17416"/>
    <cellStyle name="Normální 33 4 2 2 7" xfId="7287"/>
    <cellStyle name="Normální 33 4 2 2 8" xfId="10338"/>
    <cellStyle name="Normální 33 4 2 2 9" xfId="13408"/>
    <cellStyle name="Normální 33 4 2 3" xfId="4381"/>
    <cellStyle name="Normální 33 4 2 3 2" xfId="7687"/>
    <cellStyle name="Normální 33 4 2 3 2 2" xfId="17421"/>
    <cellStyle name="Normální 33 4 2 3 3" xfId="10743"/>
    <cellStyle name="Normální 33 4 2 3 4" xfId="13804"/>
    <cellStyle name="Normální 33 4 2 4" xfId="5104"/>
    <cellStyle name="Normální 33 4 2 4 2" xfId="8329"/>
    <cellStyle name="Normální 33 4 2 4 2 2" xfId="17422"/>
    <cellStyle name="Normální 33 4 2 4 3" xfId="11387"/>
    <cellStyle name="Normální 33 4 2 4 4" xfId="14446"/>
    <cellStyle name="Normální 33 4 2 5" xfId="5734"/>
    <cellStyle name="Normální 33 4 2 5 2" xfId="8932"/>
    <cellStyle name="Normální 33 4 2 5 2 2" xfId="17423"/>
    <cellStyle name="Normální 33 4 2 5 3" xfId="11990"/>
    <cellStyle name="Normální 33 4 2 5 4" xfId="15048"/>
    <cellStyle name="Normální 33 4 2 6" xfId="6342"/>
    <cellStyle name="Normální 33 4 2 6 2" xfId="9531"/>
    <cellStyle name="Normální 33 4 2 6 2 2" xfId="17424"/>
    <cellStyle name="Normální 33 4 2 6 3" xfId="12589"/>
    <cellStyle name="Normální 33 4 2 6 4" xfId="15647"/>
    <cellStyle name="Normální 33 4 2 7" xfId="2915"/>
    <cellStyle name="Normální 33 4 2 7 2" xfId="17415"/>
    <cellStyle name="Normální 33 4 2 8" xfId="7048"/>
    <cellStyle name="Normální 33 4 2 9" xfId="10094"/>
    <cellStyle name="Normální 33 4 3" xfId="1572"/>
    <cellStyle name="Normální 33 4 3 2" xfId="4619"/>
    <cellStyle name="Normální 33 4 3 2 2" xfId="7922"/>
    <cellStyle name="Normální 33 4 3 2 2 2" xfId="17426"/>
    <cellStyle name="Normální 33 4 3 2 3" xfId="10978"/>
    <cellStyle name="Normální 33 4 3 2 4" xfId="14039"/>
    <cellStyle name="Normální 33 4 3 3" xfId="5106"/>
    <cellStyle name="Normální 33 4 3 3 2" xfId="8331"/>
    <cellStyle name="Normální 33 4 3 3 2 2" xfId="17427"/>
    <cellStyle name="Normální 33 4 3 3 3" xfId="11389"/>
    <cellStyle name="Normální 33 4 3 3 4" xfId="14448"/>
    <cellStyle name="Normální 33 4 3 4" xfId="5736"/>
    <cellStyle name="Normální 33 4 3 4 2" xfId="8934"/>
    <cellStyle name="Normální 33 4 3 4 2 2" xfId="17428"/>
    <cellStyle name="Normální 33 4 3 4 3" xfId="11992"/>
    <cellStyle name="Normální 33 4 3 4 4" xfId="15050"/>
    <cellStyle name="Normální 33 4 3 5" xfId="6344"/>
    <cellStyle name="Normální 33 4 3 5 2" xfId="9533"/>
    <cellStyle name="Normální 33 4 3 5 2 2" xfId="17429"/>
    <cellStyle name="Normální 33 4 3 5 3" xfId="12591"/>
    <cellStyle name="Normální 33 4 3 5 4" xfId="15649"/>
    <cellStyle name="Normální 33 4 3 6" xfId="3318"/>
    <cellStyle name="Normální 33 4 3 6 2" xfId="17425"/>
    <cellStyle name="Normální 33 4 3 7" xfId="7286"/>
    <cellStyle name="Normální 33 4 3 8" xfId="10337"/>
    <cellStyle name="Normální 33 4 3 9" xfId="13407"/>
    <cellStyle name="Normální 33 4 4" xfId="4208"/>
    <cellStyle name="Normální 33 4 4 2" xfId="7556"/>
    <cellStyle name="Normální 33 4 4 2 2" xfId="17430"/>
    <cellStyle name="Normální 33 4 4 3" xfId="10612"/>
    <cellStyle name="Normální 33 4 4 4" xfId="13673"/>
    <cellStyle name="Normální 33 4 5" xfId="5103"/>
    <cellStyle name="Normální 33 4 5 2" xfId="8328"/>
    <cellStyle name="Normální 33 4 5 2 2" xfId="17431"/>
    <cellStyle name="Normální 33 4 5 3" xfId="11386"/>
    <cellStyle name="Normální 33 4 5 4" xfId="14445"/>
    <cellStyle name="Normální 33 4 6" xfId="5733"/>
    <cellStyle name="Normální 33 4 6 2" xfId="8931"/>
    <cellStyle name="Normální 33 4 6 2 2" xfId="17432"/>
    <cellStyle name="Normální 33 4 6 3" xfId="11989"/>
    <cellStyle name="Normální 33 4 6 4" xfId="15047"/>
    <cellStyle name="Normální 33 4 7" xfId="6341"/>
    <cellStyle name="Normální 33 4 7 2" xfId="9530"/>
    <cellStyle name="Normální 33 4 7 2 2" xfId="17433"/>
    <cellStyle name="Normální 33 4 7 3" xfId="12588"/>
    <cellStyle name="Normální 33 4 7 4" xfId="15646"/>
    <cellStyle name="Normální 33 4 8" xfId="2240"/>
    <cellStyle name="Normální 33 4 8 2" xfId="17414"/>
    <cellStyle name="Normální 33 4 9" xfId="6896"/>
    <cellStyle name="Normální 33 5" xfId="804"/>
    <cellStyle name="Normální 33 5 10" xfId="9933"/>
    <cellStyle name="Normální 33 5 11" xfId="13019"/>
    <cellStyle name="Normální 33 5 2" xfId="1310"/>
    <cellStyle name="Normální 33 5 2 10" xfId="13170"/>
    <cellStyle name="Normální 33 5 2 2" xfId="1883"/>
    <cellStyle name="Normální 33 5 2 2 2" xfId="4622"/>
    <cellStyle name="Normální 33 5 2 2 2 2" xfId="7925"/>
    <cellStyle name="Normální 33 5 2 2 2 2 2" xfId="17437"/>
    <cellStyle name="Normální 33 5 2 2 2 3" xfId="10981"/>
    <cellStyle name="Normální 33 5 2 2 2 4" xfId="14042"/>
    <cellStyle name="Normální 33 5 2 2 3" xfId="5109"/>
    <cellStyle name="Normální 33 5 2 2 3 2" xfId="8334"/>
    <cellStyle name="Normální 33 5 2 2 3 2 2" xfId="17438"/>
    <cellStyle name="Normální 33 5 2 2 3 3" xfId="11392"/>
    <cellStyle name="Normální 33 5 2 2 3 4" xfId="14451"/>
    <cellStyle name="Normální 33 5 2 2 4" xfId="5739"/>
    <cellStyle name="Normální 33 5 2 2 4 2" xfId="8937"/>
    <cellStyle name="Normální 33 5 2 2 4 2 2" xfId="17439"/>
    <cellStyle name="Normální 33 5 2 2 4 3" xfId="11995"/>
    <cellStyle name="Normální 33 5 2 2 4 4" xfId="15053"/>
    <cellStyle name="Normální 33 5 2 2 5" xfId="6347"/>
    <cellStyle name="Normální 33 5 2 2 5 2" xfId="9536"/>
    <cellStyle name="Normální 33 5 2 2 5 2 2" xfId="17440"/>
    <cellStyle name="Normální 33 5 2 2 5 3" xfId="12594"/>
    <cellStyle name="Normální 33 5 2 2 5 4" xfId="15652"/>
    <cellStyle name="Normální 33 5 2 2 6" xfId="3321"/>
    <cellStyle name="Normální 33 5 2 2 6 2" xfId="17436"/>
    <cellStyle name="Normální 33 5 2 2 7" xfId="7289"/>
    <cellStyle name="Normální 33 5 2 2 8" xfId="10340"/>
    <cellStyle name="Normální 33 5 2 2 9" xfId="13410"/>
    <cellStyle name="Normální 33 5 2 3" xfId="4379"/>
    <cellStyle name="Normální 33 5 2 3 2" xfId="7685"/>
    <cellStyle name="Normální 33 5 2 3 2 2" xfId="17441"/>
    <cellStyle name="Normální 33 5 2 3 3" xfId="10741"/>
    <cellStyle name="Normální 33 5 2 3 4" xfId="13802"/>
    <cellStyle name="Normální 33 5 2 4" xfId="5108"/>
    <cellStyle name="Normální 33 5 2 4 2" xfId="8333"/>
    <cellStyle name="Normální 33 5 2 4 2 2" xfId="17442"/>
    <cellStyle name="Normální 33 5 2 4 3" xfId="11391"/>
    <cellStyle name="Normální 33 5 2 4 4" xfId="14450"/>
    <cellStyle name="Normální 33 5 2 5" xfId="5738"/>
    <cellStyle name="Normální 33 5 2 5 2" xfId="8936"/>
    <cellStyle name="Normální 33 5 2 5 2 2" xfId="17443"/>
    <cellStyle name="Normální 33 5 2 5 3" xfId="11994"/>
    <cellStyle name="Normální 33 5 2 5 4" xfId="15052"/>
    <cellStyle name="Normální 33 5 2 6" xfId="6346"/>
    <cellStyle name="Normální 33 5 2 6 2" xfId="9535"/>
    <cellStyle name="Normální 33 5 2 6 2 2" xfId="17444"/>
    <cellStyle name="Normální 33 5 2 6 3" xfId="12593"/>
    <cellStyle name="Normální 33 5 2 6 4" xfId="15651"/>
    <cellStyle name="Normální 33 5 2 7" xfId="2913"/>
    <cellStyle name="Normální 33 5 2 7 2" xfId="17435"/>
    <cellStyle name="Normální 33 5 2 8" xfId="7046"/>
    <cellStyle name="Normální 33 5 2 9" xfId="10092"/>
    <cellStyle name="Normální 33 5 3" xfId="1622"/>
    <cellStyle name="Normální 33 5 3 2" xfId="4621"/>
    <cellStyle name="Normální 33 5 3 2 2" xfId="7924"/>
    <cellStyle name="Normální 33 5 3 2 2 2" xfId="17446"/>
    <cellStyle name="Normální 33 5 3 2 3" xfId="10980"/>
    <cellStyle name="Normální 33 5 3 2 4" xfId="14041"/>
    <cellStyle name="Normální 33 5 3 3" xfId="5110"/>
    <cellStyle name="Normální 33 5 3 3 2" xfId="8335"/>
    <cellStyle name="Normální 33 5 3 3 2 2" xfId="17447"/>
    <cellStyle name="Normální 33 5 3 3 3" xfId="11393"/>
    <cellStyle name="Normální 33 5 3 3 4" xfId="14452"/>
    <cellStyle name="Normální 33 5 3 4" xfId="5740"/>
    <cellStyle name="Normální 33 5 3 4 2" xfId="8938"/>
    <cellStyle name="Normální 33 5 3 4 2 2" xfId="17448"/>
    <cellStyle name="Normální 33 5 3 4 3" xfId="11996"/>
    <cellStyle name="Normální 33 5 3 4 4" xfId="15054"/>
    <cellStyle name="Normální 33 5 3 5" xfId="6348"/>
    <cellStyle name="Normální 33 5 3 5 2" xfId="9537"/>
    <cellStyle name="Normální 33 5 3 5 2 2" xfId="17449"/>
    <cellStyle name="Normální 33 5 3 5 3" xfId="12595"/>
    <cellStyle name="Normální 33 5 3 5 4" xfId="15653"/>
    <cellStyle name="Normální 33 5 3 6" xfId="3320"/>
    <cellStyle name="Normální 33 5 3 6 2" xfId="17445"/>
    <cellStyle name="Normální 33 5 3 7" xfId="7288"/>
    <cellStyle name="Normální 33 5 3 8" xfId="10339"/>
    <cellStyle name="Normální 33 5 3 9" xfId="13409"/>
    <cellStyle name="Normální 33 5 4" xfId="4206"/>
    <cellStyle name="Normální 33 5 4 2" xfId="7554"/>
    <cellStyle name="Normální 33 5 4 2 2" xfId="17450"/>
    <cellStyle name="Normální 33 5 4 3" xfId="10610"/>
    <cellStyle name="Normální 33 5 4 4" xfId="13671"/>
    <cellStyle name="Normální 33 5 5" xfId="5107"/>
    <cellStyle name="Normální 33 5 5 2" xfId="8332"/>
    <cellStyle name="Normální 33 5 5 2 2" xfId="17451"/>
    <cellStyle name="Normální 33 5 5 3" xfId="11390"/>
    <cellStyle name="Normální 33 5 5 4" xfId="14449"/>
    <cellStyle name="Normální 33 5 6" xfId="5737"/>
    <cellStyle name="Normální 33 5 6 2" xfId="8935"/>
    <cellStyle name="Normální 33 5 6 2 2" xfId="17452"/>
    <cellStyle name="Normální 33 5 6 3" xfId="11993"/>
    <cellStyle name="Normální 33 5 6 4" xfId="15051"/>
    <cellStyle name="Normální 33 5 7" xfId="6345"/>
    <cellStyle name="Normální 33 5 7 2" xfId="9534"/>
    <cellStyle name="Normální 33 5 7 2 2" xfId="17453"/>
    <cellStyle name="Normální 33 5 7 3" xfId="12592"/>
    <cellStyle name="Normální 33 5 7 4" xfId="15650"/>
    <cellStyle name="Normální 33 5 8" xfId="2238"/>
    <cellStyle name="Normální 33 5 8 2" xfId="17434"/>
    <cellStyle name="Normální 33 5 9" xfId="6894"/>
    <cellStyle name="Normální 33 6" xfId="947"/>
    <cellStyle name="Normální 33 6 10" xfId="13077"/>
    <cellStyle name="Normální 33 6 2" xfId="1363"/>
    <cellStyle name="Normální 33 6 2 2" xfId="1919"/>
    <cellStyle name="Normální 33 6 2 2 2" xfId="4623"/>
    <cellStyle name="Normální 33 6 2 2 2 2" xfId="17456"/>
    <cellStyle name="Normální 33 6 2 2 3" xfId="7926"/>
    <cellStyle name="Normální 33 6 2 2 4" xfId="10982"/>
    <cellStyle name="Normální 33 6 2 2 5" xfId="14043"/>
    <cellStyle name="Normální 33 6 2 3" xfId="5112"/>
    <cellStyle name="Normální 33 6 2 3 2" xfId="8337"/>
    <cellStyle name="Normální 33 6 2 3 2 2" xfId="17457"/>
    <cellStyle name="Normální 33 6 2 3 3" xfId="11395"/>
    <cellStyle name="Normální 33 6 2 3 4" xfId="14454"/>
    <cellStyle name="Normální 33 6 2 4" xfId="5742"/>
    <cellStyle name="Normální 33 6 2 4 2" xfId="8940"/>
    <cellStyle name="Normální 33 6 2 4 2 2" xfId="17458"/>
    <cellStyle name="Normální 33 6 2 4 3" xfId="11998"/>
    <cellStyle name="Normální 33 6 2 4 4" xfId="15056"/>
    <cellStyle name="Normální 33 6 2 5" xfId="6350"/>
    <cellStyle name="Normální 33 6 2 5 2" xfId="9539"/>
    <cellStyle name="Normální 33 6 2 5 2 2" xfId="17459"/>
    <cellStyle name="Normální 33 6 2 5 3" xfId="12597"/>
    <cellStyle name="Normální 33 6 2 5 4" xfId="15655"/>
    <cellStyle name="Normální 33 6 2 6" xfId="3322"/>
    <cellStyle name="Normální 33 6 2 6 2" xfId="17455"/>
    <cellStyle name="Normální 33 6 2 7" xfId="7290"/>
    <cellStyle name="Normální 33 6 2 8" xfId="10341"/>
    <cellStyle name="Normální 33 6 2 9" xfId="13411"/>
    <cellStyle name="Normální 33 6 3" xfId="1660"/>
    <cellStyle name="Normální 33 6 3 2" xfId="4282"/>
    <cellStyle name="Normální 33 6 3 2 2" xfId="17460"/>
    <cellStyle name="Normální 33 6 3 3" xfId="7611"/>
    <cellStyle name="Normální 33 6 3 4" xfId="10667"/>
    <cellStyle name="Normální 33 6 3 5" xfId="13728"/>
    <cellStyle name="Normální 33 6 4" xfId="5111"/>
    <cellStyle name="Normální 33 6 4 2" xfId="8336"/>
    <cellStyle name="Normální 33 6 4 2 2" xfId="17461"/>
    <cellStyle name="Normální 33 6 4 3" xfId="11394"/>
    <cellStyle name="Normální 33 6 4 4" xfId="14453"/>
    <cellStyle name="Normální 33 6 5" xfId="5741"/>
    <cellStyle name="Normální 33 6 5 2" xfId="8939"/>
    <cellStyle name="Normální 33 6 5 2 2" xfId="17462"/>
    <cellStyle name="Normální 33 6 5 3" xfId="11997"/>
    <cellStyle name="Normální 33 6 5 4" xfId="15055"/>
    <cellStyle name="Normální 33 6 6" xfId="6349"/>
    <cellStyle name="Normální 33 6 6 2" xfId="9538"/>
    <cellStyle name="Normální 33 6 6 2 2" xfId="17463"/>
    <cellStyle name="Normální 33 6 6 3" xfId="12596"/>
    <cellStyle name="Normální 33 6 6 4" xfId="15654"/>
    <cellStyle name="Normální 33 6 7" xfId="2602"/>
    <cellStyle name="Normální 33 6 7 2" xfId="17454"/>
    <cellStyle name="Normální 33 6 8" xfId="6951"/>
    <cellStyle name="Normální 33 6 9" xfId="9993"/>
    <cellStyle name="Normální 33 7" xfId="1025"/>
    <cellStyle name="Normální 33 7 2" xfId="1398"/>
    <cellStyle name="Normální 33 7 2 2" xfId="1954"/>
    <cellStyle name="Normální 33 7 2 2 2" xfId="17465"/>
    <cellStyle name="Normální 33 7 2 3" xfId="4614"/>
    <cellStyle name="Normální 33 7 2 4" xfId="7917"/>
    <cellStyle name="Normální 33 7 2 5" xfId="10973"/>
    <cellStyle name="Normální 33 7 2 6" xfId="14034"/>
    <cellStyle name="Normální 33 7 3" xfId="1696"/>
    <cellStyle name="Normální 33 7 3 2" xfId="5113"/>
    <cellStyle name="Normální 33 7 3 2 2" xfId="17466"/>
    <cellStyle name="Normální 33 7 3 3" xfId="8338"/>
    <cellStyle name="Normální 33 7 3 4" xfId="11396"/>
    <cellStyle name="Normální 33 7 3 5" xfId="14455"/>
    <cellStyle name="Normální 33 7 4" xfId="5743"/>
    <cellStyle name="Normální 33 7 4 2" xfId="8941"/>
    <cellStyle name="Normální 33 7 4 2 2" xfId="17467"/>
    <cellStyle name="Normální 33 7 4 3" xfId="11999"/>
    <cellStyle name="Normální 33 7 4 4" xfId="15057"/>
    <cellStyle name="Normální 33 7 5" xfId="6351"/>
    <cellStyle name="Normální 33 7 5 2" xfId="9540"/>
    <cellStyle name="Normální 33 7 5 2 2" xfId="17468"/>
    <cellStyle name="Normální 33 7 5 3" xfId="12598"/>
    <cellStyle name="Normální 33 7 5 4" xfId="15656"/>
    <cellStyle name="Normální 33 7 6" xfId="3312"/>
    <cellStyle name="Normální 33 7 6 2" xfId="17464"/>
    <cellStyle name="Normální 33 7 7" xfId="7281"/>
    <cellStyle name="Normální 33 7 8" xfId="10332"/>
    <cellStyle name="Normální 33 7 9" xfId="13402"/>
    <cellStyle name="Normální 33 8" xfId="1099"/>
    <cellStyle name="Normální 33 8 2" xfId="1434"/>
    <cellStyle name="Normální 33 8 2 2" xfId="1989"/>
    <cellStyle name="Normální 33 8 2 2 2" xfId="17470"/>
    <cellStyle name="Normální 33 8 2 3" xfId="4461"/>
    <cellStyle name="Normální 33 8 2 4" xfId="7764"/>
    <cellStyle name="Normální 33 8 2 5" xfId="10820"/>
    <cellStyle name="Normální 33 8 2 6" xfId="13881"/>
    <cellStyle name="Normální 33 8 3" xfId="1731"/>
    <cellStyle name="Normální 33 8 3 2" xfId="5114"/>
    <cellStyle name="Normální 33 8 3 2 2" xfId="17471"/>
    <cellStyle name="Normální 33 8 3 3" xfId="8339"/>
    <cellStyle name="Normální 33 8 3 4" xfId="11397"/>
    <cellStyle name="Normální 33 8 3 5" xfId="14456"/>
    <cellStyle name="Normální 33 8 4" xfId="5744"/>
    <cellStyle name="Normální 33 8 4 2" xfId="8942"/>
    <cellStyle name="Normální 33 8 4 2 2" xfId="17472"/>
    <cellStyle name="Normální 33 8 4 3" xfId="12000"/>
    <cellStyle name="Normální 33 8 4 4" xfId="15058"/>
    <cellStyle name="Normální 33 8 5" xfId="6352"/>
    <cellStyle name="Normální 33 8 5 2" xfId="9541"/>
    <cellStyle name="Normální 33 8 5 2 2" xfId="17473"/>
    <cellStyle name="Normální 33 8 5 3" xfId="12599"/>
    <cellStyle name="Normální 33 8 5 4" xfId="15657"/>
    <cellStyle name="Normální 33 8 6" xfId="3093"/>
    <cellStyle name="Normální 33 8 6 2" xfId="17469"/>
    <cellStyle name="Normální 33 8 7" xfId="7128"/>
    <cellStyle name="Normální 33 8 8" xfId="10179"/>
    <cellStyle name="Normální 33 8 9" xfId="13249"/>
    <cellStyle name="Normální 33 9" xfId="1146"/>
    <cellStyle name="Normální 33 9 2" xfId="1472"/>
    <cellStyle name="Normální 33 9 2 2" xfId="2024"/>
    <cellStyle name="Normální 33 9 2 2 2" xfId="17475"/>
    <cellStyle name="Normální 33 9 2 3" xfId="4541"/>
    <cellStyle name="Normální 33 9 2 4" xfId="7844"/>
    <cellStyle name="Normální 33 9 2 5" xfId="10900"/>
    <cellStyle name="Normální 33 9 2 6" xfId="13961"/>
    <cellStyle name="Normální 33 9 3" xfId="1766"/>
    <cellStyle name="Normální 33 9 3 2" xfId="5115"/>
    <cellStyle name="Normální 33 9 3 2 2" xfId="17476"/>
    <cellStyle name="Normální 33 9 3 3" xfId="8340"/>
    <cellStyle name="Normální 33 9 3 4" xfId="11398"/>
    <cellStyle name="Normální 33 9 3 5" xfId="14457"/>
    <cellStyle name="Normální 33 9 4" xfId="5745"/>
    <cellStyle name="Normální 33 9 4 2" xfId="8943"/>
    <cellStyle name="Normální 33 9 4 2 2" xfId="17477"/>
    <cellStyle name="Normální 33 9 4 3" xfId="12001"/>
    <cellStyle name="Normální 33 9 4 4" xfId="15059"/>
    <cellStyle name="Normální 33 9 5" xfId="6353"/>
    <cellStyle name="Normální 33 9 5 2" xfId="9542"/>
    <cellStyle name="Normální 33 9 5 2 2" xfId="17478"/>
    <cellStyle name="Normální 33 9 5 3" xfId="12600"/>
    <cellStyle name="Normální 33 9 5 4" xfId="15658"/>
    <cellStyle name="Normální 33 9 6" xfId="3182"/>
    <cellStyle name="Normální 33 9 6 2" xfId="17474"/>
    <cellStyle name="Normální 33 9 7" xfId="7208"/>
    <cellStyle name="Normální 33 9 8" xfId="10259"/>
    <cellStyle name="Normální 33 9 9" xfId="13329"/>
    <cellStyle name="Normální 34" xfId="397"/>
    <cellStyle name="Normální 34 10" xfId="1208"/>
    <cellStyle name="Normální 34 10 2" xfId="1510"/>
    <cellStyle name="Normální 34 10 2 2" xfId="2061"/>
    <cellStyle name="Normální 34 10 2 2 2" xfId="17480"/>
    <cellStyle name="Normální 34 10 2 3" xfId="4579"/>
    <cellStyle name="Normální 34 10 2 4" xfId="7882"/>
    <cellStyle name="Normální 34 10 2 5" xfId="10938"/>
    <cellStyle name="Normální 34 10 2 6" xfId="13999"/>
    <cellStyle name="Normální 34 10 3" xfId="1804"/>
    <cellStyle name="Normální 34 10 3 2" xfId="5117"/>
    <cellStyle name="Normální 34 10 3 2 2" xfId="17481"/>
    <cellStyle name="Normální 34 10 3 3" xfId="8342"/>
    <cellStyle name="Normální 34 10 3 4" xfId="11400"/>
    <cellStyle name="Normální 34 10 3 5" xfId="14459"/>
    <cellStyle name="Normální 34 10 4" xfId="5747"/>
    <cellStyle name="Normální 34 10 4 2" xfId="8945"/>
    <cellStyle name="Normální 34 10 4 2 2" xfId="17482"/>
    <cellStyle name="Normální 34 10 4 3" xfId="12003"/>
    <cellStyle name="Normální 34 10 4 4" xfId="15061"/>
    <cellStyle name="Normální 34 10 5" xfId="6355"/>
    <cellStyle name="Normální 34 10 5 2" xfId="9544"/>
    <cellStyle name="Normální 34 10 5 2 2" xfId="17483"/>
    <cellStyle name="Normální 34 10 5 3" xfId="12602"/>
    <cellStyle name="Normální 34 10 5 4" xfId="15660"/>
    <cellStyle name="Normální 34 10 6" xfId="3229"/>
    <cellStyle name="Normální 34 10 6 2" xfId="17479"/>
    <cellStyle name="Normální 34 10 7" xfId="7246"/>
    <cellStyle name="Normální 34 10 8" xfId="10297"/>
    <cellStyle name="Normální 34 10 9" xfId="13367"/>
    <cellStyle name="Normální 34 11" xfId="5116"/>
    <cellStyle name="Normální 34 11 2" xfId="8341"/>
    <cellStyle name="Normální 34 11 2 2" xfId="17484"/>
    <cellStyle name="Normální 34 11 3" xfId="11399"/>
    <cellStyle name="Normální 34 11 4" xfId="14458"/>
    <cellStyle name="Normální 34 12" xfId="5746"/>
    <cellStyle name="Normální 34 12 2" xfId="8944"/>
    <cellStyle name="Normální 34 12 2 2" xfId="17485"/>
    <cellStyle name="Normální 34 12 3" xfId="12002"/>
    <cellStyle name="Normální 34 12 4" xfId="15060"/>
    <cellStyle name="Normální 34 13" xfId="6354"/>
    <cellStyle name="Normální 34 13 2" xfId="9543"/>
    <cellStyle name="Normální 34 13 2 2" xfId="17486"/>
    <cellStyle name="Normální 34 13 3" xfId="12601"/>
    <cellStyle name="Normální 34 13 4" xfId="15659"/>
    <cellStyle name="Normální 34 14" xfId="2139"/>
    <cellStyle name="Normální 34 15" xfId="6843"/>
    <cellStyle name="Normální 34 16" xfId="9878"/>
    <cellStyle name="Normální 34 17" xfId="12966"/>
    <cellStyle name="Normální 34 2" xfId="398"/>
    <cellStyle name="Normální 34 2 10" xfId="1573"/>
    <cellStyle name="Normální 34 2 10 2" xfId="5118"/>
    <cellStyle name="Normální 34 2 10 2 2" xfId="17488"/>
    <cellStyle name="Normální 34 2 10 3" xfId="8343"/>
    <cellStyle name="Normální 34 2 10 4" xfId="11401"/>
    <cellStyle name="Normální 34 2 10 5" xfId="14460"/>
    <cellStyle name="Normální 34 2 11" xfId="5748"/>
    <cellStyle name="Normální 34 2 11 2" xfId="8946"/>
    <cellStyle name="Normální 34 2 11 2 2" xfId="17489"/>
    <cellStyle name="Normální 34 2 11 3" xfId="12004"/>
    <cellStyle name="Normální 34 2 11 4" xfId="15062"/>
    <cellStyle name="Normální 34 2 12" xfId="6356"/>
    <cellStyle name="Normální 34 2 12 2" xfId="9545"/>
    <cellStyle name="Normální 34 2 12 2 2" xfId="17490"/>
    <cellStyle name="Normální 34 2 12 3" xfId="12603"/>
    <cellStyle name="Normální 34 2 12 4" xfId="15661"/>
    <cellStyle name="Normální 34 2 13" xfId="2140"/>
    <cellStyle name="Normální 34 2 13 2" xfId="17487"/>
    <cellStyle name="Normální 34 2 14" xfId="6844"/>
    <cellStyle name="Normální 34 2 15" xfId="9879"/>
    <cellStyle name="Normální 34 2 16" xfId="12967"/>
    <cellStyle name="Normální 34 2 2" xfId="807"/>
    <cellStyle name="Normální 34 2 2 10" xfId="9937"/>
    <cellStyle name="Normální 34 2 2 11" xfId="13023"/>
    <cellStyle name="Normální 34 2 2 2" xfId="1313"/>
    <cellStyle name="Normální 34 2 2 2 10" xfId="13174"/>
    <cellStyle name="Normální 34 2 2 2 2" xfId="1886"/>
    <cellStyle name="Normální 34 2 2 2 2 2" xfId="4627"/>
    <cellStyle name="Normální 34 2 2 2 2 2 2" xfId="7930"/>
    <cellStyle name="Normální 34 2 2 2 2 2 2 2" xfId="17494"/>
    <cellStyle name="Normální 34 2 2 2 2 2 3" xfId="10986"/>
    <cellStyle name="Normální 34 2 2 2 2 2 4" xfId="14047"/>
    <cellStyle name="Normální 34 2 2 2 2 3" xfId="5121"/>
    <cellStyle name="Normální 34 2 2 2 2 3 2" xfId="8346"/>
    <cellStyle name="Normální 34 2 2 2 2 3 2 2" xfId="17495"/>
    <cellStyle name="Normální 34 2 2 2 2 3 3" xfId="11404"/>
    <cellStyle name="Normální 34 2 2 2 2 3 4" xfId="14463"/>
    <cellStyle name="Normální 34 2 2 2 2 4" xfId="5751"/>
    <cellStyle name="Normální 34 2 2 2 2 4 2" xfId="8949"/>
    <cellStyle name="Normální 34 2 2 2 2 4 2 2" xfId="17496"/>
    <cellStyle name="Normální 34 2 2 2 2 4 3" xfId="12007"/>
    <cellStyle name="Normální 34 2 2 2 2 4 4" xfId="15065"/>
    <cellStyle name="Normální 34 2 2 2 2 5" xfId="6359"/>
    <cellStyle name="Normální 34 2 2 2 2 5 2" xfId="9548"/>
    <cellStyle name="Normální 34 2 2 2 2 5 2 2" xfId="17497"/>
    <cellStyle name="Normální 34 2 2 2 2 5 3" xfId="12606"/>
    <cellStyle name="Normální 34 2 2 2 2 5 4" xfId="15664"/>
    <cellStyle name="Normální 34 2 2 2 2 6" xfId="3326"/>
    <cellStyle name="Normální 34 2 2 2 2 6 2" xfId="17493"/>
    <cellStyle name="Normální 34 2 2 2 2 7" xfId="7294"/>
    <cellStyle name="Normální 34 2 2 2 2 8" xfId="10345"/>
    <cellStyle name="Normální 34 2 2 2 2 9" xfId="13415"/>
    <cellStyle name="Normální 34 2 2 2 3" xfId="4383"/>
    <cellStyle name="Normální 34 2 2 2 3 2" xfId="7689"/>
    <cellStyle name="Normální 34 2 2 2 3 2 2" xfId="17498"/>
    <cellStyle name="Normální 34 2 2 2 3 3" xfId="10745"/>
    <cellStyle name="Normální 34 2 2 2 3 4" xfId="13806"/>
    <cellStyle name="Normální 34 2 2 2 4" xfId="5120"/>
    <cellStyle name="Normální 34 2 2 2 4 2" xfId="8345"/>
    <cellStyle name="Normální 34 2 2 2 4 2 2" xfId="17499"/>
    <cellStyle name="Normální 34 2 2 2 4 3" xfId="11403"/>
    <cellStyle name="Normální 34 2 2 2 4 4" xfId="14462"/>
    <cellStyle name="Normální 34 2 2 2 5" xfId="5750"/>
    <cellStyle name="Normální 34 2 2 2 5 2" xfId="8948"/>
    <cellStyle name="Normální 34 2 2 2 5 2 2" xfId="17500"/>
    <cellStyle name="Normální 34 2 2 2 5 3" xfId="12006"/>
    <cellStyle name="Normální 34 2 2 2 5 4" xfId="15064"/>
    <cellStyle name="Normální 34 2 2 2 6" xfId="6358"/>
    <cellStyle name="Normální 34 2 2 2 6 2" xfId="9547"/>
    <cellStyle name="Normální 34 2 2 2 6 2 2" xfId="17501"/>
    <cellStyle name="Normální 34 2 2 2 6 3" xfId="12605"/>
    <cellStyle name="Normální 34 2 2 2 6 4" xfId="15663"/>
    <cellStyle name="Normální 34 2 2 2 7" xfId="2917"/>
    <cellStyle name="Normální 34 2 2 2 7 2" xfId="17492"/>
    <cellStyle name="Normální 34 2 2 2 8" xfId="7050"/>
    <cellStyle name="Normální 34 2 2 2 9" xfId="10096"/>
    <cellStyle name="Normální 34 2 2 3" xfId="1625"/>
    <cellStyle name="Normální 34 2 2 3 2" xfId="4626"/>
    <cellStyle name="Normální 34 2 2 3 2 2" xfId="7929"/>
    <cellStyle name="Normální 34 2 2 3 2 2 2" xfId="17503"/>
    <cellStyle name="Normální 34 2 2 3 2 3" xfId="10985"/>
    <cellStyle name="Normální 34 2 2 3 2 4" xfId="14046"/>
    <cellStyle name="Normální 34 2 2 3 3" xfId="5122"/>
    <cellStyle name="Normální 34 2 2 3 3 2" xfId="8347"/>
    <cellStyle name="Normální 34 2 2 3 3 2 2" xfId="17504"/>
    <cellStyle name="Normální 34 2 2 3 3 3" xfId="11405"/>
    <cellStyle name="Normální 34 2 2 3 3 4" xfId="14464"/>
    <cellStyle name="Normální 34 2 2 3 4" xfId="5752"/>
    <cellStyle name="Normální 34 2 2 3 4 2" xfId="8950"/>
    <cellStyle name="Normální 34 2 2 3 4 2 2" xfId="17505"/>
    <cellStyle name="Normální 34 2 2 3 4 3" xfId="12008"/>
    <cellStyle name="Normální 34 2 2 3 4 4" xfId="15066"/>
    <cellStyle name="Normální 34 2 2 3 5" xfId="6360"/>
    <cellStyle name="Normální 34 2 2 3 5 2" xfId="9549"/>
    <cellStyle name="Normální 34 2 2 3 5 2 2" xfId="17506"/>
    <cellStyle name="Normální 34 2 2 3 5 3" xfId="12607"/>
    <cellStyle name="Normální 34 2 2 3 5 4" xfId="15665"/>
    <cellStyle name="Normální 34 2 2 3 6" xfId="3325"/>
    <cellStyle name="Normální 34 2 2 3 6 2" xfId="17502"/>
    <cellStyle name="Normální 34 2 2 3 7" xfId="7293"/>
    <cellStyle name="Normální 34 2 2 3 8" xfId="10344"/>
    <cellStyle name="Normální 34 2 2 3 9" xfId="13414"/>
    <cellStyle name="Normální 34 2 2 4" xfId="4210"/>
    <cellStyle name="Normální 34 2 2 4 2" xfId="7558"/>
    <cellStyle name="Normální 34 2 2 4 2 2" xfId="17507"/>
    <cellStyle name="Normální 34 2 2 4 3" xfId="10614"/>
    <cellStyle name="Normální 34 2 2 4 4" xfId="13675"/>
    <cellStyle name="Normální 34 2 2 5" xfId="5119"/>
    <cellStyle name="Normální 34 2 2 5 2" xfId="8344"/>
    <cellStyle name="Normální 34 2 2 5 2 2" xfId="17508"/>
    <cellStyle name="Normální 34 2 2 5 3" xfId="11402"/>
    <cellStyle name="Normální 34 2 2 5 4" xfId="14461"/>
    <cellStyle name="Normální 34 2 2 6" xfId="5749"/>
    <cellStyle name="Normální 34 2 2 6 2" xfId="8947"/>
    <cellStyle name="Normální 34 2 2 6 2 2" xfId="17509"/>
    <cellStyle name="Normální 34 2 2 6 3" xfId="12005"/>
    <cellStyle name="Normální 34 2 2 6 4" xfId="15063"/>
    <cellStyle name="Normální 34 2 2 7" xfId="6357"/>
    <cellStyle name="Normální 34 2 2 7 2" xfId="9546"/>
    <cellStyle name="Normální 34 2 2 7 2 2" xfId="17510"/>
    <cellStyle name="Normální 34 2 2 7 3" xfId="12604"/>
    <cellStyle name="Normální 34 2 2 7 4" xfId="15662"/>
    <cellStyle name="Normální 34 2 2 8" xfId="2242"/>
    <cellStyle name="Normální 34 2 2 8 2" xfId="17491"/>
    <cellStyle name="Normální 34 2 2 9" xfId="6898"/>
    <cellStyle name="Normální 34 2 3" xfId="950"/>
    <cellStyle name="Normální 34 2 3 10" xfId="13080"/>
    <cellStyle name="Normální 34 2 3 2" xfId="1366"/>
    <cellStyle name="Normální 34 2 3 2 2" xfId="1922"/>
    <cellStyle name="Normální 34 2 3 2 2 2" xfId="4628"/>
    <cellStyle name="Normální 34 2 3 2 2 2 2" xfId="17513"/>
    <cellStyle name="Normální 34 2 3 2 2 3" xfId="7931"/>
    <cellStyle name="Normální 34 2 3 2 2 4" xfId="10987"/>
    <cellStyle name="Normální 34 2 3 2 2 5" xfId="14048"/>
    <cellStyle name="Normální 34 2 3 2 3" xfId="5124"/>
    <cellStyle name="Normální 34 2 3 2 3 2" xfId="8349"/>
    <cellStyle name="Normální 34 2 3 2 3 2 2" xfId="17514"/>
    <cellStyle name="Normální 34 2 3 2 3 3" xfId="11407"/>
    <cellStyle name="Normální 34 2 3 2 3 4" xfId="14466"/>
    <cellStyle name="Normální 34 2 3 2 4" xfId="5754"/>
    <cellStyle name="Normální 34 2 3 2 4 2" xfId="8952"/>
    <cellStyle name="Normální 34 2 3 2 4 2 2" xfId="17515"/>
    <cellStyle name="Normální 34 2 3 2 4 3" xfId="12010"/>
    <cellStyle name="Normální 34 2 3 2 4 4" xfId="15068"/>
    <cellStyle name="Normální 34 2 3 2 5" xfId="6362"/>
    <cellStyle name="Normální 34 2 3 2 5 2" xfId="9551"/>
    <cellStyle name="Normální 34 2 3 2 5 2 2" xfId="17516"/>
    <cellStyle name="Normální 34 2 3 2 5 3" xfId="12609"/>
    <cellStyle name="Normální 34 2 3 2 5 4" xfId="15667"/>
    <cellStyle name="Normální 34 2 3 2 6" xfId="3327"/>
    <cellStyle name="Normální 34 2 3 2 6 2" xfId="17512"/>
    <cellStyle name="Normální 34 2 3 2 7" xfId="7295"/>
    <cellStyle name="Normální 34 2 3 2 8" xfId="10346"/>
    <cellStyle name="Normální 34 2 3 2 9" xfId="13416"/>
    <cellStyle name="Normální 34 2 3 3" xfId="1663"/>
    <cellStyle name="Normální 34 2 3 3 2" xfId="4285"/>
    <cellStyle name="Normální 34 2 3 3 2 2" xfId="17517"/>
    <cellStyle name="Normální 34 2 3 3 3" xfId="7614"/>
    <cellStyle name="Normální 34 2 3 3 4" xfId="10670"/>
    <cellStyle name="Normální 34 2 3 3 5" xfId="13731"/>
    <cellStyle name="Normální 34 2 3 4" xfId="5123"/>
    <cellStyle name="Normální 34 2 3 4 2" xfId="8348"/>
    <cellStyle name="Normální 34 2 3 4 2 2" xfId="17518"/>
    <cellStyle name="Normální 34 2 3 4 3" xfId="11406"/>
    <cellStyle name="Normální 34 2 3 4 4" xfId="14465"/>
    <cellStyle name="Normální 34 2 3 5" xfId="5753"/>
    <cellStyle name="Normální 34 2 3 5 2" xfId="8951"/>
    <cellStyle name="Normální 34 2 3 5 2 2" xfId="17519"/>
    <cellStyle name="Normální 34 2 3 5 3" xfId="12009"/>
    <cellStyle name="Normální 34 2 3 5 4" xfId="15067"/>
    <cellStyle name="Normální 34 2 3 6" xfId="6361"/>
    <cellStyle name="Normální 34 2 3 6 2" xfId="9550"/>
    <cellStyle name="Normální 34 2 3 6 2 2" xfId="17520"/>
    <cellStyle name="Normální 34 2 3 6 3" xfId="12608"/>
    <cellStyle name="Normální 34 2 3 6 4" xfId="15666"/>
    <cellStyle name="Normální 34 2 3 7" xfId="2606"/>
    <cellStyle name="Normální 34 2 3 7 2" xfId="17511"/>
    <cellStyle name="Normální 34 2 3 8" xfId="6954"/>
    <cellStyle name="Normální 34 2 3 9" xfId="9996"/>
    <cellStyle name="Normální 34 2 4" xfId="1028"/>
    <cellStyle name="Normální 34 2 4 2" xfId="1401"/>
    <cellStyle name="Normální 34 2 4 2 2" xfId="1957"/>
    <cellStyle name="Normální 34 2 4 2 2 2" xfId="17522"/>
    <cellStyle name="Normální 34 2 4 2 3" xfId="4625"/>
    <cellStyle name="Normální 34 2 4 2 4" xfId="7928"/>
    <cellStyle name="Normální 34 2 4 2 5" xfId="10984"/>
    <cellStyle name="Normální 34 2 4 2 6" xfId="14045"/>
    <cellStyle name="Normální 34 2 4 3" xfId="1699"/>
    <cellStyle name="Normální 34 2 4 3 2" xfId="5125"/>
    <cellStyle name="Normální 34 2 4 3 2 2" xfId="17523"/>
    <cellStyle name="Normální 34 2 4 3 3" xfId="8350"/>
    <cellStyle name="Normální 34 2 4 3 4" xfId="11408"/>
    <cellStyle name="Normální 34 2 4 3 5" xfId="14467"/>
    <cellStyle name="Normální 34 2 4 4" xfId="5755"/>
    <cellStyle name="Normální 34 2 4 4 2" xfId="8953"/>
    <cellStyle name="Normální 34 2 4 4 2 2" xfId="17524"/>
    <cellStyle name="Normální 34 2 4 4 3" xfId="12011"/>
    <cellStyle name="Normální 34 2 4 4 4" xfId="15069"/>
    <cellStyle name="Normální 34 2 4 5" xfId="6363"/>
    <cellStyle name="Normální 34 2 4 5 2" xfId="9552"/>
    <cellStyle name="Normální 34 2 4 5 2 2" xfId="17525"/>
    <cellStyle name="Normální 34 2 4 5 3" xfId="12610"/>
    <cellStyle name="Normální 34 2 4 5 4" xfId="15668"/>
    <cellStyle name="Normální 34 2 4 6" xfId="3324"/>
    <cellStyle name="Normální 34 2 4 6 2" xfId="17521"/>
    <cellStyle name="Normální 34 2 4 7" xfId="7292"/>
    <cellStyle name="Normální 34 2 4 8" xfId="10343"/>
    <cellStyle name="Normální 34 2 4 9" xfId="13413"/>
    <cellStyle name="Normální 34 2 5" xfId="1102"/>
    <cellStyle name="Normální 34 2 5 2" xfId="1437"/>
    <cellStyle name="Normální 34 2 5 2 2" xfId="1992"/>
    <cellStyle name="Normální 34 2 5 2 2 2" xfId="17527"/>
    <cellStyle name="Normální 34 2 5 2 3" xfId="4466"/>
    <cellStyle name="Normální 34 2 5 2 4" xfId="7769"/>
    <cellStyle name="Normální 34 2 5 2 5" xfId="10825"/>
    <cellStyle name="Normální 34 2 5 2 6" xfId="13886"/>
    <cellStyle name="Normální 34 2 5 3" xfId="1734"/>
    <cellStyle name="Normální 34 2 5 3 2" xfId="5126"/>
    <cellStyle name="Normální 34 2 5 3 2 2" xfId="17528"/>
    <cellStyle name="Normální 34 2 5 3 3" xfId="8351"/>
    <cellStyle name="Normální 34 2 5 3 4" xfId="11409"/>
    <cellStyle name="Normální 34 2 5 3 5" xfId="14468"/>
    <cellStyle name="Normální 34 2 5 4" xfId="5756"/>
    <cellStyle name="Normální 34 2 5 4 2" xfId="8954"/>
    <cellStyle name="Normální 34 2 5 4 2 2" xfId="17529"/>
    <cellStyle name="Normální 34 2 5 4 3" xfId="12012"/>
    <cellStyle name="Normální 34 2 5 4 4" xfId="15070"/>
    <cellStyle name="Normální 34 2 5 5" xfId="6364"/>
    <cellStyle name="Normální 34 2 5 5 2" xfId="9553"/>
    <cellStyle name="Normální 34 2 5 5 2 2" xfId="17530"/>
    <cellStyle name="Normální 34 2 5 5 3" xfId="12611"/>
    <cellStyle name="Normální 34 2 5 5 4" xfId="15669"/>
    <cellStyle name="Normální 34 2 5 6" xfId="3098"/>
    <cellStyle name="Normální 34 2 5 6 2" xfId="17526"/>
    <cellStyle name="Normální 34 2 5 7" xfId="7133"/>
    <cellStyle name="Normální 34 2 5 8" xfId="10184"/>
    <cellStyle name="Normální 34 2 5 9" xfId="13254"/>
    <cellStyle name="Normální 34 2 6" xfId="1149"/>
    <cellStyle name="Normální 34 2 6 2" xfId="1475"/>
    <cellStyle name="Normální 34 2 6 2 2" xfId="2027"/>
    <cellStyle name="Normální 34 2 6 2 2 2" xfId="17532"/>
    <cellStyle name="Normální 34 2 6 2 3" xfId="4544"/>
    <cellStyle name="Normální 34 2 6 2 4" xfId="7847"/>
    <cellStyle name="Normální 34 2 6 2 5" xfId="10903"/>
    <cellStyle name="Normální 34 2 6 2 6" xfId="13964"/>
    <cellStyle name="Normální 34 2 6 3" xfId="1769"/>
    <cellStyle name="Normální 34 2 6 3 2" xfId="5127"/>
    <cellStyle name="Normální 34 2 6 3 2 2" xfId="17533"/>
    <cellStyle name="Normální 34 2 6 3 3" xfId="8352"/>
    <cellStyle name="Normální 34 2 6 3 4" xfId="11410"/>
    <cellStyle name="Normální 34 2 6 3 5" xfId="14469"/>
    <cellStyle name="Normální 34 2 6 4" xfId="5757"/>
    <cellStyle name="Normální 34 2 6 4 2" xfId="8955"/>
    <cellStyle name="Normální 34 2 6 4 2 2" xfId="17534"/>
    <cellStyle name="Normální 34 2 6 4 3" xfId="12013"/>
    <cellStyle name="Normální 34 2 6 4 4" xfId="15071"/>
    <cellStyle name="Normální 34 2 6 5" xfId="6365"/>
    <cellStyle name="Normální 34 2 6 5 2" xfId="9554"/>
    <cellStyle name="Normální 34 2 6 5 2 2" xfId="17535"/>
    <cellStyle name="Normální 34 2 6 5 3" xfId="12612"/>
    <cellStyle name="Normální 34 2 6 5 4" xfId="15670"/>
    <cellStyle name="Normální 34 2 6 6" xfId="3187"/>
    <cellStyle name="Normální 34 2 6 6 2" xfId="17531"/>
    <cellStyle name="Normální 34 2 6 7" xfId="7211"/>
    <cellStyle name="Normální 34 2 6 8" xfId="10262"/>
    <cellStyle name="Normální 34 2 6 9" xfId="13332"/>
    <cellStyle name="Normální 34 2 7" xfId="1209"/>
    <cellStyle name="Normální 34 2 7 2" xfId="1511"/>
    <cellStyle name="Normální 34 2 7 2 2" xfId="2062"/>
    <cellStyle name="Normální 34 2 7 2 2 2" xfId="17537"/>
    <cellStyle name="Normální 34 2 7 2 3" xfId="4580"/>
    <cellStyle name="Normální 34 2 7 2 4" xfId="7883"/>
    <cellStyle name="Normální 34 2 7 2 5" xfId="10939"/>
    <cellStyle name="Normální 34 2 7 2 6" xfId="14000"/>
    <cellStyle name="Normální 34 2 7 3" xfId="1805"/>
    <cellStyle name="Normální 34 2 7 3 2" xfId="5128"/>
    <cellStyle name="Normální 34 2 7 3 2 2" xfId="17538"/>
    <cellStyle name="Normální 34 2 7 3 3" xfId="8353"/>
    <cellStyle name="Normální 34 2 7 3 4" xfId="11411"/>
    <cellStyle name="Normální 34 2 7 3 5" xfId="14470"/>
    <cellStyle name="Normální 34 2 7 4" xfId="5758"/>
    <cellStyle name="Normální 34 2 7 4 2" xfId="8956"/>
    <cellStyle name="Normální 34 2 7 4 2 2" xfId="17539"/>
    <cellStyle name="Normální 34 2 7 4 3" xfId="12014"/>
    <cellStyle name="Normální 34 2 7 4 4" xfId="15072"/>
    <cellStyle name="Normální 34 2 7 5" xfId="6366"/>
    <cellStyle name="Normální 34 2 7 5 2" xfId="9555"/>
    <cellStyle name="Normální 34 2 7 5 2 2" xfId="17540"/>
    <cellStyle name="Normální 34 2 7 5 3" xfId="12613"/>
    <cellStyle name="Normální 34 2 7 5 4" xfId="15671"/>
    <cellStyle name="Normální 34 2 7 6" xfId="3230"/>
    <cellStyle name="Normální 34 2 7 6 2" xfId="17536"/>
    <cellStyle name="Normální 34 2 7 7" xfId="7247"/>
    <cellStyle name="Normální 34 2 7 8" xfId="10298"/>
    <cellStyle name="Normální 34 2 7 9" xfId="13368"/>
    <cellStyle name="Normální 34 2 8" xfId="1263"/>
    <cellStyle name="Normální 34 2 8 2" xfId="1838"/>
    <cellStyle name="Normální 34 2 8 2 2" xfId="4682"/>
    <cellStyle name="Normální 34 2 8 2 2 2" xfId="17542"/>
    <cellStyle name="Normální 34 2 8 2 3" xfId="7985"/>
    <cellStyle name="Normální 34 2 8 2 4" xfId="11041"/>
    <cellStyle name="Normální 34 2 8 2 5" xfId="14102"/>
    <cellStyle name="Normální 34 2 8 3" xfId="5129"/>
    <cellStyle name="Normální 34 2 8 3 2" xfId="8354"/>
    <cellStyle name="Normální 34 2 8 3 2 2" xfId="17543"/>
    <cellStyle name="Normální 34 2 8 3 3" xfId="11412"/>
    <cellStyle name="Normální 34 2 8 3 4" xfId="14471"/>
    <cellStyle name="Normální 34 2 8 4" xfId="5759"/>
    <cellStyle name="Normální 34 2 8 4 2" xfId="8957"/>
    <cellStyle name="Normální 34 2 8 4 2 2" xfId="17544"/>
    <cellStyle name="Normální 34 2 8 4 3" xfId="12015"/>
    <cellStyle name="Normální 34 2 8 4 4" xfId="15073"/>
    <cellStyle name="Normální 34 2 8 5" xfId="6367"/>
    <cellStyle name="Normální 34 2 8 5 2" xfId="9556"/>
    <cellStyle name="Normální 34 2 8 5 2 2" xfId="17545"/>
    <cellStyle name="Normální 34 2 8 5 3" xfId="12614"/>
    <cellStyle name="Normální 34 2 8 5 4" xfId="15672"/>
    <cellStyle name="Normální 34 2 8 6" xfId="3407"/>
    <cellStyle name="Normální 34 2 8 6 2" xfId="17541"/>
    <cellStyle name="Normální 34 2 8 7" xfId="7349"/>
    <cellStyle name="Normální 34 2 8 8" xfId="10400"/>
    <cellStyle name="Normální 34 2 8 9" xfId="13470"/>
    <cellStyle name="Normální 34 2 9" xfId="635"/>
    <cellStyle name="Normální 34 2 9 2" xfId="4087"/>
    <cellStyle name="Normální 34 2 9 2 2" xfId="17546"/>
    <cellStyle name="Normální 34 2 9 3" xfId="7483"/>
    <cellStyle name="Normální 34 2 9 4" xfId="10539"/>
    <cellStyle name="Normální 34 2 9 5" xfId="13600"/>
    <cellStyle name="Normální 34 3" xfId="399"/>
    <cellStyle name="Normální 34 3 2" xfId="2607"/>
    <cellStyle name="Normální 34 4" xfId="636"/>
    <cellStyle name="Normální 34 4 10" xfId="9938"/>
    <cellStyle name="Normální 34 4 11" xfId="13024"/>
    <cellStyle name="Normální 34 4 2" xfId="1264"/>
    <cellStyle name="Normální 34 4 2 10" xfId="13175"/>
    <cellStyle name="Normální 34 4 2 2" xfId="1839"/>
    <cellStyle name="Normální 34 4 2 2 2" xfId="4630"/>
    <cellStyle name="Normální 34 4 2 2 2 2" xfId="7933"/>
    <cellStyle name="Normální 34 4 2 2 2 2 2" xfId="17550"/>
    <cellStyle name="Normální 34 4 2 2 2 3" xfId="10989"/>
    <cellStyle name="Normální 34 4 2 2 2 4" xfId="14050"/>
    <cellStyle name="Normální 34 4 2 2 3" xfId="5132"/>
    <cellStyle name="Normální 34 4 2 2 3 2" xfId="8357"/>
    <cellStyle name="Normální 34 4 2 2 3 2 2" xfId="17551"/>
    <cellStyle name="Normální 34 4 2 2 3 3" xfId="11415"/>
    <cellStyle name="Normální 34 4 2 2 3 4" xfId="14474"/>
    <cellStyle name="Normální 34 4 2 2 4" xfId="5762"/>
    <cellStyle name="Normální 34 4 2 2 4 2" xfId="8960"/>
    <cellStyle name="Normální 34 4 2 2 4 2 2" xfId="17552"/>
    <cellStyle name="Normální 34 4 2 2 4 3" xfId="12018"/>
    <cellStyle name="Normální 34 4 2 2 4 4" xfId="15076"/>
    <cellStyle name="Normální 34 4 2 2 5" xfId="6370"/>
    <cellStyle name="Normální 34 4 2 2 5 2" xfId="9559"/>
    <cellStyle name="Normální 34 4 2 2 5 2 2" xfId="17553"/>
    <cellStyle name="Normální 34 4 2 2 5 3" xfId="12617"/>
    <cellStyle name="Normální 34 4 2 2 5 4" xfId="15675"/>
    <cellStyle name="Normální 34 4 2 2 6" xfId="3329"/>
    <cellStyle name="Normální 34 4 2 2 6 2" xfId="17549"/>
    <cellStyle name="Normální 34 4 2 2 7" xfId="7297"/>
    <cellStyle name="Normální 34 4 2 2 8" xfId="10348"/>
    <cellStyle name="Normální 34 4 2 2 9" xfId="13418"/>
    <cellStyle name="Normální 34 4 2 3" xfId="4384"/>
    <cellStyle name="Normální 34 4 2 3 2" xfId="7690"/>
    <cellStyle name="Normální 34 4 2 3 2 2" xfId="17554"/>
    <cellStyle name="Normální 34 4 2 3 3" xfId="10746"/>
    <cellStyle name="Normální 34 4 2 3 4" xfId="13807"/>
    <cellStyle name="Normální 34 4 2 4" xfId="5131"/>
    <cellStyle name="Normální 34 4 2 4 2" xfId="8356"/>
    <cellStyle name="Normální 34 4 2 4 2 2" xfId="17555"/>
    <cellStyle name="Normální 34 4 2 4 3" xfId="11414"/>
    <cellStyle name="Normální 34 4 2 4 4" xfId="14473"/>
    <cellStyle name="Normální 34 4 2 5" xfId="5761"/>
    <cellStyle name="Normální 34 4 2 5 2" xfId="8959"/>
    <cellStyle name="Normální 34 4 2 5 2 2" xfId="17556"/>
    <cellStyle name="Normální 34 4 2 5 3" xfId="12017"/>
    <cellStyle name="Normální 34 4 2 5 4" xfId="15075"/>
    <cellStyle name="Normální 34 4 2 6" xfId="6369"/>
    <cellStyle name="Normální 34 4 2 6 2" xfId="9558"/>
    <cellStyle name="Normální 34 4 2 6 2 2" xfId="17557"/>
    <cellStyle name="Normální 34 4 2 6 3" xfId="12616"/>
    <cellStyle name="Normální 34 4 2 6 4" xfId="15674"/>
    <cellStyle name="Normální 34 4 2 7" xfId="2918"/>
    <cellStyle name="Normální 34 4 2 7 2" xfId="17548"/>
    <cellStyle name="Normální 34 4 2 8" xfId="7051"/>
    <cellStyle name="Normální 34 4 2 9" xfId="10097"/>
    <cellStyle name="Normální 34 4 3" xfId="1574"/>
    <cellStyle name="Normální 34 4 3 2" xfId="4629"/>
    <cellStyle name="Normální 34 4 3 2 2" xfId="7932"/>
    <cellStyle name="Normální 34 4 3 2 2 2" xfId="17559"/>
    <cellStyle name="Normální 34 4 3 2 3" xfId="10988"/>
    <cellStyle name="Normální 34 4 3 2 4" xfId="14049"/>
    <cellStyle name="Normální 34 4 3 3" xfId="5133"/>
    <cellStyle name="Normální 34 4 3 3 2" xfId="8358"/>
    <cellStyle name="Normální 34 4 3 3 2 2" xfId="17560"/>
    <cellStyle name="Normální 34 4 3 3 3" xfId="11416"/>
    <cellStyle name="Normální 34 4 3 3 4" xfId="14475"/>
    <cellStyle name="Normální 34 4 3 4" xfId="5763"/>
    <cellStyle name="Normální 34 4 3 4 2" xfId="8961"/>
    <cellStyle name="Normální 34 4 3 4 2 2" xfId="17561"/>
    <cellStyle name="Normální 34 4 3 4 3" xfId="12019"/>
    <cellStyle name="Normální 34 4 3 4 4" xfId="15077"/>
    <cellStyle name="Normální 34 4 3 5" xfId="6371"/>
    <cellStyle name="Normální 34 4 3 5 2" xfId="9560"/>
    <cellStyle name="Normální 34 4 3 5 2 2" xfId="17562"/>
    <cellStyle name="Normální 34 4 3 5 3" xfId="12618"/>
    <cellStyle name="Normální 34 4 3 5 4" xfId="15676"/>
    <cellStyle name="Normální 34 4 3 6" xfId="3328"/>
    <cellStyle name="Normální 34 4 3 6 2" xfId="17558"/>
    <cellStyle name="Normální 34 4 3 7" xfId="7296"/>
    <cellStyle name="Normální 34 4 3 8" xfId="10347"/>
    <cellStyle name="Normální 34 4 3 9" xfId="13417"/>
    <cellStyle name="Normální 34 4 4" xfId="4211"/>
    <cellStyle name="Normální 34 4 4 2" xfId="7559"/>
    <cellStyle name="Normální 34 4 4 2 2" xfId="17563"/>
    <cellStyle name="Normální 34 4 4 3" xfId="10615"/>
    <cellStyle name="Normální 34 4 4 4" xfId="13676"/>
    <cellStyle name="Normální 34 4 5" xfId="5130"/>
    <cellStyle name="Normální 34 4 5 2" xfId="8355"/>
    <cellStyle name="Normální 34 4 5 2 2" xfId="17564"/>
    <cellStyle name="Normální 34 4 5 3" xfId="11413"/>
    <cellStyle name="Normální 34 4 5 4" xfId="14472"/>
    <cellStyle name="Normální 34 4 6" xfId="5760"/>
    <cellStyle name="Normální 34 4 6 2" xfId="8958"/>
    <cellStyle name="Normální 34 4 6 2 2" xfId="17565"/>
    <cellStyle name="Normální 34 4 6 3" xfId="12016"/>
    <cellStyle name="Normální 34 4 6 4" xfId="15074"/>
    <cellStyle name="Normální 34 4 7" xfId="6368"/>
    <cellStyle name="Normální 34 4 7 2" xfId="9557"/>
    <cellStyle name="Normální 34 4 7 2 2" xfId="17566"/>
    <cellStyle name="Normální 34 4 7 3" xfId="12615"/>
    <cellStyle name="Normální 34 4 7 4" xfId="15673"/>
    <cellStyle name="Normální 34 4 8" xfId="2243"/>
    <cellStyle name="Normální 34 4 8 2" xfId="17547"/>
    <cellStyle name="Normální 34 4 9" xfId="6899"/>
    <cellStyle name="Normální 34 5" xfId="806"/>
    <cellStyle name="Normální 34 5 10" xfId="9936"/>
    <cellStyle name="Normální 34 5 11" xfId="13022"/>
    <cellStyle name="Normální 34 5 2" xfId="1312"/>
    <cellStyle name="Normální 34 5 2 10" xfId="13173"/>
    <cellStyle name="Normální 34 5 2 2" xfId="1885"/>
    <cellStyle name="Normální 34 5 2 2 2" xfId="4632"/>
    <cellStyle name="Normální 34 5 2 2 2 2" xfId="7935"/>
    <cellStyle name="Normální 34 5 2 2 2 2 2" xfId="17570"/>
    <cellStyle name="Normální 34 5 2 2 2 3" xfId="10991"/>
    <cellStyle name="Normální 34 5 2 2 2 4" xfId="14052"/>
    <cellStyle name="Normální 34 5 2 2 3" xfId="5136"/>
    <cellStyle name="Normální 34 5 2 2 3 2" xfId="8361"/>
    <cellStyle name="Normální 34 5 2 2 3 2 2" xfId="17571"/>
    <cellStyle name="Normální 34 5 2 2 3 3" xfId="11419"/>
    <cellStyle name="Normální 34 5 2 2 3 4" xfId="14478"/>
    <cellStyle name="Normální 34 5 2 2 4" xfId="5766"/>
    <cellStyle name="Normální 34 5 2 2 4 2" xfId="8964"/>
    <cellStyle name="Normální 34 5 2 2 4 2 2" xfId="17572"/>
    <cellStyle name="Normální 34 5 2 2 4 3" xfId="12022"/>
    <cellStyle name="Normální 34 5 2 2 4 4" xfId="15080"/>
    <cellStyle name="Normální 34 5 2 2 5" xfId="6374"/>
    <cellStyle name="Normální 34 5 2 2 5 2" xfId="9563"/>
    <cellStyle name="Normální 34 5 2 2 5 2 2" xfId="17573"/>
    <cellStyle name="Normální 34 5 2 2 5 3" xfId="12621"/>
    <cellStyle name="Normální 34 5 2 2 5 4" xfId="15679"/>
    <cellStyle name="Normální 34 5 2 2 6" xfId="3331"/>
    <cellStyle name="Normální 34 5 2 2 6 2" xfId="17569"/>
    <cellStyle name="Normální 34 5 2 2 7" xfId="7299"/>
    <cellStyle name="Normální 34 5 2 2 8" xfId="10350"/>
    <cellStyle name="Normální 34 5 2 2 9" xfId="13420"/>
    <cellStyle name="Normální 34 5 2 3" xfId="4382"/>
    <cellStyle name="Normální 34 5 2 3 2" xfId="7688"/>
    <cellStyle name="Normální 34 5 2 3 2 2" xfId="17574"/>
    <cellStyle name="Normální 34 5 2 3 3" xfId="10744"/>
    <cellStyle name="Normální 34 5 2 3 4" xfId="13805"/>
    <cellStyle name="Normální 34 5 2 4" xfId="5135"/>
    <cellStyle name="Normální 34 5 2 4 2" xfId="8360"/>
    <cellStyle name="Normální 34 5 2 4 2 2" xfId="17575"/>
    <cellStyle name="Normální 34 5 2 4 3" xfId="11418"/>
    <cellStyle name="Normální 34 5 2 4 4" xfId="14477"/>
    <cellStyle name="Normální 34 5 2 5" xfId="5765"/>
    <cellStyle name="Normální 34 5 2 5 2" xfId="8963"/>
    <cellStyle name="Normální 34 5 2 5 2 2" xfId="17576"/>
    <cellStyle name="Normální 34 5 2 5 3" xfId="12021"/>
    <cellStyle name="Normální 34 5 2 5 4" xfId="15079"/>
    <cellStyle name="Normální 34 5 2 6" xfId="6373"/>
    <cellStyle name="Normální 34 5 2 6 2" xfId="9562"/>
    <cellStyle name="Normální 34 5 2 6 2 2" xfId="17577"/>
    <cellStyle name="Normální 34 5 2 6 3" xfId="12620"/>
    <cellStyle name="Normální 34 5 2 6 4" xfId="15678"/>
    <cellStyle name="Normální 34 5 2 7" xfId="2916"/>
    <cellStyle name="Normální 34 5 2 7 2" xfId="17568"/>
    <cellStyle name="Normální 34 5 2 8" xfId="7049"/>
    <cellStyle name="Normální 34 5 2 9" xfId="10095"/>
    <cellStyle name="Normální 34 5 3" xfId="1624"/>
    <cellStyle name="Normální 34 5 3 2" xfId="4631"/>
    <cellStyle name="Normální 34 5 3 2 2" xfId="7934"/>
    <cellStyle name="Normální 34 5 3 2 2 2" xfId="17579"/>
    <cellStyle name="Normální 34 5 3 2 3" xfId="10990"/>
    <cellStyle name="Normální 34 5 3 2 4" xfId="14051"/>
    <cellStyle name="Normální 34 5 3 3" xfId="5137"/>
    <cellStyle name="Normální 34 5 3 3 2" xfId="8362"/>
    <cellStyle name="Normální 34 5 3 3 2 2" xfId="17580"/>
    <cellStyle name="Normální 34 5 3 3 3" xfId="11420"/>
    <cellStyle name="Normální 34 5 3 3 4" xfId="14479"/>
    <cellStyle name="Normální 34 5 3 4" xfId="5767"/>
    <cellStyle name="Normální 34 5 3 4 2" xfId="8965"/>
    <cellStyle name="Normální 34 5 3 4 2 2" xfId="17581"/>
    <cellStyle name="Normální 34 5 3 4 3" xfId="12023"/>
    <cellStyle name="Normální 34 5 3 4 4" xfId="15081"/>
    <cellStyle name="Normální 34 5 3 5" xfId="6375"/>
    <cellStyle name="Normální 34 5 3 5 2" xfId="9564"/>
    <cellStyle name="Normální 34 5 3 5 2 2" xfId="17582"/>
    <cellStyle name="Normální 34 5 3 5 3" xfId="12622"/>
    <cellStyle name="Normální 34 5 3 5 4" xfId="15680"/>
    <cellStyle name="Normální 34 5 3 6" xfId="3330"/>
    <cellStyle name="Normální 34 5 3 6 2" xfId="17578"/>
    <cellStyle name="Normální 34 5 3 7" xfId="7298"/>
    <cellStyle name="Normální 34 5 3 8" xfId="10349"/>
    <cellStyle name="Normální 34 5 3 9" xfId="13419"/>
    <cellStyle name="Normální 34 5 4" xfId="4209"/>
    <cellStyle name="Normální 34 5 4 2" xfId="7557"/>
    <cellStyle name="Normální 34 5 4 2 2" xfId="17583"/>
    <cellStyle name="Normální 34 5 4 3" xfId="10613"/>
    <cellStyle name="Normální 34 5 4 4" xfId="13674"/>
    <cellStyle name="Normální 34 5 5" xfId="5134"/>
    <cellStyle name="Normální 34 5 5 2" xfId="8359"/>
    <cellStyle name="Normální 34 5 5 2 2" xfId="17584"/>
    <cellStyle name="Normální 34 5 5 3" xfId="11417"/>
    <cellStyle name="Normální 34 5 5 4" xfId="14476"/>
    <cellStyle name="Normální 34 5 6" xfId="5764"/>
    <cellStyle name="Normální 34 5 6 2" xfId="8962"/>
    <cellStyle name="Normální 34 5 6 2 2" xfId="17585"/>
    <cellStyle name="Normální 34 5 6 3" xfId="12020"/>
    <cellStyle name="Normální 34 5 6 4" xfId="15078"/>
    <cellStyle name="Normální 34 5 7" xfId="6372"/>
    <cellStyle name="Normální 34 5 7 2" xfId="9561"/>
    <cellStyle name="Normální 34 5 7 2 2" xfId="17586"/>
    <cellStyle name="Normální 34 5 7 3" xfId="12619"/>
    <cellStyle name="Normální 34 5 7 4" xfId="15677"/>
    <cellStyle name="Normální 34 5 8" xfId="2241"/>
    <cellStyle name="Normální 34 5 8 2" xfId="17567"/>
    <cellStyle name="Normální 34 5 9" xfId="6897"/>
    <cellStyle name="Normální 34 6" xfId="949"/>
    <cellStyle name="Normální 34 6 10" xfId="13079"/>
    <cellStyle name="Normální 34 6 2" xfId="1365"/>
    <cellStyle name="Normální 34 6 2 2" xfId="1921"/>
    <cellStyle name="Normální 34 6 2 2 2" xfId="4633"/>
    <cellStyle name="Normální 34 6 2 2 2 2" xfId="17589"/>
    <cellStyle name="Normální 34 6 2 2 3" xfId="7936"/>
    <cellStyle name="Normální 34 6 2 2 4" xfId="10992"/>
    <cellStyle name="Normální 34 6 2 2 5" xfId="14053"/>
    <cellStyle name="Normální 34 6 2 3" xfId="5139"/>
    <cellStyle name="Normální 34 6 2 3 2" xfId="8364"/>
    <cellStyle name="Normální 34 6 2 3 2 2" xfId="17590"/>
    <cellStyle name="Normální 34 6 2 3 3" xfId="11422"/>
    <cellStyle name="Normální 34 6 2 3 4" xfId="14481"/>
    <cellStyle name="Normální 34 6 2 4" xfId="5769"/>
    <cellStyle name="Normální 34 6 2 4 2" xfId="8967"/>
    <cellStyle name="Normální 34 6 2 4 2 2" xfId="17591"/>
    <cellStyle name="Normální 34 6 2 4 3" xfId="12025"/>
    <cellStyle name="Normální 34 6 2 4 4" xfId="15083"/>
    <cellStyle name="Normální 34 6 2 5" xfId="6377"/>
    <cellStyle name="Normální 34 6 2 5 2" xfId="9566"/>
    <cellStyle name="Normální 34 6 2 5 2 2" xfId="17592"/>
    <cellStyle name="Normální 34 6 2 5 3" xfId="12624"/>
    <cellStyle name="Normální 34 6 2 5 4" xfId="15682"/>
    <cellStyle name="Normální 34 6 2 6" xfId="3332"/>
    <cellStyle name="Normální 34 6 2 6 2" xfId="17588"/>
    <cellStyle name="Normální 34 6 2 7" xfId="7300"/>
    <cellStyle name="Normální 34 6 2 8" xfId="10351"/>
    <cellStyle name="Normální 34 6 2 9" xfId="13421"/>
    <cellStyle name="Normální 34 6 3" xfId="1662"/>
    <cellStyle name="Normální 34 6 3 2" xfId="4284"/>
    <cellStyle name="Normální 34 6 3 2 2" xfId="17593"/>
    <cellStyle name="Normální 34 6 3 3" xfId="7613"/>
    <cellStyle name="Normální 34 6 3 4" xfId="10669"/>
    <cellStyle name="Normální 34 6 3 5" xfId="13730"/>
    <cellStyle name="Normální 34 6 4" xfId="5138"/>
    <cellStyle name="Normální 34 6 4 2" xfId="8363"/>
    <cellStyle name="Normální 34 6 4 2 2" xfId="17594"/>
    <cellStyle name="Normální 34 6 4 3" xfId="11421"/>
    <cellStyle name="Normální 34 6 4 4" xfId="14480"/>
    <cellStyle name="Normální 34 6 5" xfId="5768"/>
    <cellStyle name="Normální 34 6 5 2" xfId="8966"/>
    <cellStyle name="Normální 34 6 5 2 2" xfId="17595"/>
    <cellStyle name="Normální 34 6 5 3" xfId="12024"/>
    <cellStyle name="Normální 34 6 5 4" xfId="15082"/>
    <cellStyle name="Normální 34 6 6" xfId="6376"/>
    <cellStyle name="Normální 34 6 6 2" xfId="9565"/>
    <cellStyle name="Normální 34 6 6 2 2" xfId="17596"/>
    <cellStyle name="Normální 34 6 6 3" xfId="12623"/>
    <cellStyle name="Normální 34 6 6 4" xfId="15681"/>
    <cellStyle name="Normální 34 6 7" xfId="2605"/>
    <cellStyle name="Normální 34 6 7 2" xfId="17587"/>
    <cellStyle name="Normální 34 6 8" xfId="6953"/>
    <cellStyle name="Normální 34 6 9" xfId="9995"/>
    <cellStyle name="Normální 34 7" xfId="1027"/>
    <cellStyle name="Normální 34 7 2" xfId="1400"/>
    <cellStyle name="Normální 34 7 2 2" xfId="1956"/>
    <cellStyle name="Normální 34 7 2 2 2" xfId="17598"/>
    <cellStyle name="Normální 34 7 2 3" xfId="4624"/>
    <cellStyle name="Normální 34 7 2 4" xfId="7927"/>
    <cellStyle name="Normální 34 7 2 5" xfId="10983"/>
    <cellStyle name="Normální 34 7 2 6" xfId="14044"/>
    <cellStyle name="Normální 34 7 3" xfId="1698"/>
    <cellStyle name="Normální 34 7 3 2" xfId="5140"/>
    <cellStyle name="Normální 34 7 3 2 2" xfId="17599"/>
    <cellStyle name="Normální 34 7 3 3" xfId="8365"/>
    <cellStyle name="Normální 34 7 3 4" xfId="11423"/>
    <cellStyle name="Normální 34 7 3 5" xfId="14482"/>
    <cellStyle name="Normální 34 7 4" xfId="5770"/>
    <cellStyle name="Normální 34 7 4 2" xfId="8968"/>
    <cellStyle name="Normální 34 7 4 2 2" xfId="17600"/>
    <cellStyle name="Normální 34 7 4 3" xfId="12026"/>
    <cellStyle name="Normální 34 7 4 4" xfId="15084"/>
    <cellStyle name="Normální 34 7 5" xfId="6378"/>
    <cellStyle name="Normální 34 7 5 2" xfId="9567"/>
    <cellStyle name="Normální 34 7 5 2 2" xfId="17601"/>
    <cellStyle name="Normální 34 7 5 3" xfId="12625"/>
    <cellStyle name="Normální 34 7 5 4" xfId="15683"/>
    <cellStyle name="Normální 34 7 6" xfId="3323"/>
    <cellStyle name="Normální 34 7 6 2" xfId="17597"/>
    <cellStyle name="Normální 34 7 7" xfId="7291"/>
    <cellStyle name="Normální 34 7 8" xfId="10342"/>
    <cellStyle name="Normální 34 7 9" xfId="13412"/>
    <cellStyle name="Normální 34 8" xfId="1101"/>
    <cellStyle name="Normální 34 8 2" xfId="1436"/>
    <cellStyle name="Normální 34 8 2 2" xfId="1991"/>
    <cellStyle name="Normální 34 8 2 2 2" xfId="17603"/>
    <cellStyle name="Normální 34 8 2 3" xfId="4465"/>
    <cellStyle name="Normální 34 8 2 4" xfId="7768"/>
    <cellStyle name="Normální 34 8 2 5" xfId="10824"/>
    <cellStyle name="Normální 34 8 2 6" xfId="13885"/>
    <cellStyle name="Normální 34 8 3" xfId="1733"/>
    <cellStyle name="Normální 34 8 3 2" xfId="5141"/>
    <cellStyle name="Normální 34 8 3 2 2" xfId="17604"/>
    <cellStyle name="Normální 34 8 3 3" xfId="8366"/>
    <cellStyle name="Normální 34 8 3 4" xfId="11424"/>
    <cellStyle name="Normální 34 8 3 5" xfId="14483"/>
    <cellStyle name="Normální 34 8 4" xfId="5771"/>
    <cellStyle name="Normální 34 8 4 2" xfId="8969"/>
    <cellStyle name="Normální 34 8 4 2 2" xfId="17605"/>
    <cellStyle name="Normální 34 8 4 3" xfId="12027"/>
    <cellStyle name="Normální 34 8 4 4" xfId="15085"/>
    <cellStyle name="Normální 34 8 5" xfId="6379"/>
    <cellStyle name="Normální 34 8 5 2" xfId="9568"/>
    <cellStyle name="Normální 34 8 5 2 2" xfId="17606"/>
    <cellStyle name="Normální 34 8 5 3" xfId="12626"/>
    <cellStyle name="Normální 34 8 5 4" xfId="15684"/>
    <cellStyle name="Normální 34 8 6" xfId="3097"/>
    <cellStyle name="Normální 34 8 6 2" xfId="17602"/>
    <cellStyle name="Normální 34 8 7" xfId="7132"/>
    <cellStyle name="Normální 34 8 8" xfId="10183"/>
    <cellStyle name="Normální 34 8 9" xfId="13253"/>
    <cellStyle name="Normální 34 9" xfId="1148"/>
    <cellStyle name="Normální 34 9 2" xfId="1474"/>
    <cellStyle name="Normální 34 9 2 2" xfId="2026"/>
    <cellStyle name="Normální 34 9 2 2 2" xfId="17608"/>
    <cellStyle name="Normální 34 9 2 3" xfId="4543"/>
    <cellStyle name="Normální 34 9 2 4" xfId="7846"/>
    <cellStyle name="Normální 34 9 2 5" xfId="10902"/>
    <cellStyle name="Normální 34 9 2 6" xfId="13963"/>
    <cellStyle name="Normální 34 9 3" xfId="1768"/>
    <cellStyle name="Normální 34 9 3 2" xfId="5142"/>
    <cellStyle name="Normální 34 9 3 2 2" xfId="17609"/>
    <cellStyle name="Normální 34 9 3 3" xfId="8367"/>
    <cellStyle name="Normální 34 9 3 4" xfId="11425"/>
    <cellStyle name="Normální 34 9 3 5" xfId="14484"/>
    <cellStyle name="Normální 34 9 4" xfId="5772"/>
    <cellStyle name="Normální 34 9 4 2" xfId="8970"/>
    <cellStyle name="Normální 34 9 4 2 2" xfId="17610"/>
    <cellStyle name="Normální 34 9 4 3" xfId="12028"/>
    <cellStyle name="Normální 34 9 4 4" xfId="15086"/>
    <cellStyle name="Normální 34 9 5" xfId="6380"/>
    <cellStyle name="Normální 34 9 5 2" xfId="9569"/>
    <cellStyle name="Normální 34 9 5 2 2" xfId="17611"/>
    <cellStyle name="Normální 34 9 5 3" xfId="12627"/>
    <cellStyle name="Normální 34 9 5 4" xfId="15685"/>
    <cellStyle name="Normální 34 9 6" xfId="3186"/>
    <cellStyle name="Normální 34 9 6 2" xfId="17607"/>
    <cellStyle name="Normální 34 9 7" xfId="7210"/>
    <cellStyle name="Normální 34 9 8" xfId="10261"/>
    <cellStyle name="Normální 34 9 9" xfId="13331"/>
    <cellStyle name="Normální 35" xfId="400"/>
    <cellStyle name="Normální 35 10" xfId="1211"/>
    <cellStyle name="Normální 35 10 2" xfId="1512"/>
    <cellStyle name="Normální 35 10 2 2" xfId="2063"/>
    <cellStyle name="Normální 35 10 2 2 2" xfId="17613"/>
    <cellStyle name="Normální 35 10 2 3" xfId="4581"/>
    <cellStyle name="Normální 35 10 2 4" xfId="7884"/>
    <cellStyle name="Normální 35 10 2 5" xfId="10940"/>
    <cellStyle name="Normální 35 10 2 6" xfId="14001"/>
    <cellStyle name="Normální 35 10 3" xfId="1806"/>
    <cellStyle name="Normální 35 10 3 2" xfId="5144"/>
    <cellStyle name="Normální 35 10 3 2 2" xfId="17614"/>
    <cellStyle name="Normální 35 10 3 3" xfId="8369"/>
    <cellStyle name="Normální 35 10 3 4" xfId="11427"/>
    <cellStyle name="Normální 35 10 3 5" xfId="14486"/>
    <cellStyle name="Normální 35 10 4" xfId="5774"/>
    <cellStyle name="Normální 35 10 4 2" xfId="8972"/>
    <cellStyle name="Normální 35 10 4 2 2" xfId="17615"/>
    <cellStyle name="Normální 35 10 4 3" xfId="12030"/>
    <cellStyle name="Normální 35 10 4 4" xfId="15088"/>
    <cellStyle name="Normální 35 10 5" xfId="6382"/>
    <cellStyle name="Normální 35 10 5 2" xfId="9571"/>
    <cellStyle name="Normální 35 10 5 2 2" xfId="17616"/>
    <cellStyle name="Normální 35 10 5 3" xfId="12629"/>
    <cellStyle name="Normální 35 10 5 4" xfId="15687"/>
    <cellStyle name="Normální 35 10 6" xfId="3231"/>
    <cellStyle name="Normální 35 10 6 2" xfId="17612"/>
    <cellStyle name="Normální 35 10 7" xfId="7248"/>
    <cellStyle name="Normální 35 10 8" xfId="10299"/>
    <cellStyle name="Normální 35 10 9" xfId="13369"/>
    <cellStyle name="Normální 35 11" xfId="5143"/>
    <cellStyle name="Normální 35 11 2" xfId="8368"/>
    <cellStyle name="Normální 35 11 2 2" xfId="17617"/>
    <cellStyle name="Normální 35 11 3" xfId="11426"/>
    <cellStyle name="Normální 35 11 4" xfId="14485"/>
    <cellStyle name="Normální 35 12" xfId="5773"/>
    <cellStyle name="Normální 35 12 2" xfId="8971"/>
    <cellStyle name="Normální 35 12 2 2" xfId="17618"/>
    <cellStyle name="Normální 35 12 3" xfId="12029"/>
    <cellStyle name="Normální 35 12 4" xfId="15087"/>
    <cellStyle name="Normální 35 13" xfId="6381"/>
    <cellStyle name="Normální 35 13 2" xfId="9570"/>
    <cellStyle name="Normální 35 13 2 2" xfId="17619"/>
    <cellStyle name="Normální 35 13 3" xfId="12628"/>
    <cellStyle name="Normální 35 13 4" xfId="15686"/>
    <cellStyle name="Normální 35 14" xfId="2141"/>
    <cellStyle name="Normální 35 15" xfId="6845"/>
    <cellStyle name="Normální 35 16" xfId="9880"/>
    <cellStyle name="Normální 35 17" xfId="12968"/>
    <cellStyle name="Normální 35 2" xfId="401"/>
    <cellStyle name="Normální 35 2 10" xfId="1575"/>
    <cellStyle name="Normální 35 2 10 2" xfId="5145"/>
    <cellStyle name="Normální 35 2 10 2 2" xfId="17621"/>
    <cellStyle name="Normální 35 2 10 3" xfId="8370"/>
    <cellStyle name="Normální 35 2 10 4" xfId="11428"/>
    <cellStyle name="Normální 35 2 10 5" xfId="14487"/>
    <cellStyle name="Normální 35 2 11" xfId="5775"/>
    <cellStyle name="Normální 35 2 11 2" xfId="8973"/>
    <cellStyle name="Normální 35 2 11 2 2" xfId="17622"/>
    <cellStyle name="Normální 35 2 11 3" xfId="12031"/>
    <cellStyle name="Normální 35 2 11 4" xfId="15089"/>
    <cellStyle name="Normální 35 2 12" xfId="6383"/>
    <cellStyle name="Normální 35 2 12 2" xfId="9572"/>
    <cellStyle name="Normální 35 2 12 2 2" xfId="17623"/>
    <cellStyle name="Normální 35 2 12 3" xfId="12630"/>
    <cellStyle name="Normální 35 2 12 4" xfId="15688"/>
    <cellStyle name="Normální 35 2 13" xfId="2142"/>
    <cellStyle name="Normální 35 2 13 2" xfId="17620"/>
    <cellStyle name="Normální 35 2 14" xfId="6846"/>
    <cellStyle name="Normální 35 2 15" xfId="9881"/>
    <cellStyle name="Normální 35 2 16" xfId="12969"/>
    <cellStyle name="Normální 35 2 2" xfId="810"/>
    <cellStyle name="Normální 35 2 2 10" xfId="9940"/>
    <cellStyle name="Normální 35 2 2 11" xfId="13026"/>
    <cellStyle name="Normální 35 2 2 2" xfId="1315"/>
    <cellStyle name="Normální 35 2 2 2 10" xfId="13177"/>
    <cellStyle name="Normální 35 2 2 2 2" xfId="1888"/>
    <cellStyle name="Normální 35 2 2 2 2 2" xfId="4637"/>
    <cellStyle name="Normální 35 2 2 2 2 2 2" xfId="7940"/>
    <cellStyle name="Normální 35 2 2 2 2 2 2 2" xfId="17627"/>
    <cellStyle name="Normální 35 2 2 2 2 2 3" xfId="10996"/>
    <cellStyle name="Normální 35 2 2 2 2 2 4" xfId="14057"/>
    <cellStyle name="Normální 35 2 2 2 2 3" xfId="5148"/>
    <cellStyle name="Normální 35 2 2 2 2 3 2" xfId="8373"/>
    <cellStyle name="Normální 35 2 2 2 2 3 2 2" xfId="17628"/>
    <cellStyle name="Normální 35 2 2 2 2 3 3" xfId="11431"/>
    <cellStyle name="Normální 35 2 2 2 2 3 4" xfId="14490"/>
    <cellStyle name="Normální 35 2 2 2 2 4" xfId="5778"/>
    <cellStyle name="Normální 35 2 2 2 2 4 2" xfId="8976"/>
    <cellStyle name="Normální 35 2 2 2 2 4 2 2" xfId="17629"/>
    <cellStyle name="Normální 35 2 2 2 2 4 3" xfId="12034"/>
    <cellStyle name="Normální 35 2 2 2 2 4 4" xfId="15092"/>
    <cellStyle name="Normální 35 2 2 2 2 5" xfId="6386"/>
    <cellStyle name="Normální 35 2 2 2 2 5 2" xfId="9575"/>
    <cellStyle name="Normální 35 2 2 2 2 5 2 2" xfId="17630"/>
    <cellStyle name="Normální 35 2 2 2 2 5 3" xfId="12633"/>
    <cellStyle name="Normální 35 2 2 2 2 5 4" xfId="15691"/>
    <cellStyle name="Normální 35 2 2 2 2 6" xfId="3336"/>
    <cellStyle name="Normální 35 2 2 2 2 6 2" xfId="17626"/>
    <cellStyle name="Normální 35 2 2 2 2 7" xfId="7304"/>
    <cellStyle name="Normální 35 2 2 2 2 8" xfId="10355"/>
    <cellStyle name="Normální 35 2 2 2 2 9" xfId="13425"/>
    <cellStyle name="Normální 35 2 2 2 3" xfId="4386"/>
    <cellStyle name="Normální 35 2 2 2 3 2" xfId="7692"/>
    <cellStyle name="Normální 35 2 2 2 3 2 2" xfId="17631"/>
    <cellStyle name="Normální 35 2 2 2 3 3" xfId="10748"/>
    <cellStyle name="Normální 35 2 2 2 3 4" xfId="13809"/>
    <cellStyle name="Normální 35 2 2 2 4" xfId="5147"/>
    <cellStyle name="Normální 35 2 2 2 4 2" xfId="8372"/>
    <cellStyle name="Normální 35 2 2 2 4 2 2" xfId="17632"/>
    <cellStyle name="Normální 35 2 2 2 4 3" xfId="11430"/>
    <cellStyle name="Normální 35 2 2 2 4 4" xfId="14489"/>
    <cellStyle name="Normální 35 2 2 2 5" xfId="5777"/>
    <cellStyle name="Normální 35 2 2 2 5 2" xfId="8975"/>
    <cellStyle name="Normální 35 2 2 2 5 2 2" xfId="17633"/>
    <cellStyle name="Normální 35 2 2 2 5 3" xfId="12033"/>
    <cellStyle name="Normální 35 2 2 2 5 4" xfId="15091"/>
    <cellStyle name="Normální 35 2 2 2 6" xfId="6385"/>
    <cellStyle name="Normální 35 2 2 2 6 2" xfId="9574"/>
    <cellStyle name="Normální 35 2 2 2 6 2 2" xfId="17634"/>
    <cellStyle name="Normální 35 2 2 2 6 3" xfId="12632"/>
    <cellStyle name="Normální 35 2 2 2 6 4" xfId="15690"/>
    <cellStyle name="Normální 35 2 2 2 7" xfId="2920"/>
    <cellStyle name="Normální 35 2 2 2 7 2" xfId="17625"/>
    <cellStyle name="Normální 35 2 2 2 8" xfId="7053"/>
    <cellStyle name="Normální 35 2 2 2 9" xfId="10099"/>
    <cellStyle name="Normální 35 2 2 3" xfId="1627"/>
    <cellStyle name="Normální 35 2 2 3 2" xfId="4636"/>
    <cellStyle name="Normální 35 2 2 3 2 2" xfId="7939"/>
    <cellStyle name="Normální 35 2 2 3 2 2 2" xfId="17636"/>
    <cellStyle name="Normální 35 2 2 3 2 3" xfId="10995"/>
    <cellStyle name="Normální 35 2 2 3 2 4" xfId="14056"/>
    <cellStyle name="Normální 35 2 2 3 3" xfId="5149"/>
    <cellStyle name="Normální 35 2 2 3 3 2" xfId="8374"/>
    <cellStyle name="Normální 35 2 2 3 3 2 2" xfId="17637"/>
    <cellStyle name="Normální 35 2 2 3 3 3" xfId="11432"/>
    <cellStyle name="Normální 35 2 2 3 3 4" xfId="14491"/>
    <cellStyle name="Normální 35 2 2 3 4" xfId="5779"/>
    <cellStyle name="Normální 35 2 2 3 4 2" xfId="8977"/>
    <cellStyle name="Normální 35 2 2 3 4 2 2" xfId="17638"/>
    <cellStyle name="Normální 35 2 2 3 4 3" xfId="12035"/>
    <cellStyle name="Normální 35 2 2 3 4 4" xfId="15093"/>
    <cellStyle name="Normální 35 2 2 3 5" xfId="6387"/>
    <cellStyle name="Normální 35 2 2 3 5 2" xfId="9576"/>
    <cellStyle name="Normální 35 2 2 3 5 2 2" xfId="17639"/>
    <cellStyle name="Normální 35 2 2 3 5 3" xfId="12634"/>
    <cellStyle name="Normální 35 2 2 3 5 4" xfId="15692"/>
    <cellStyle name="Normální 35 2 2 3 6" xfId="3335"/>
    <cellStyle name="Normální 35 2 2 3 6 2" xfId="17635"/>
    <cellStyle name="Normální 35 2 2 3 7" xfId="7303"/>
    <cellStyle name="Normální 35 2 2 3 8" xfId="10354"/>
    <cellStyle name="Normální 35 2 2 3 9" xfId="13424"/>
    <cellStyle name="Normální 35 2 2 4" xfId="4213"/>
    <cellStyle name="Normální 35 2 2 4 2" xfId="7561"/>
    <cellStyle name="Normální 35 2 2 4 2 2" xfId="17640"/>
    <cellStyle name="Normální 35 2 2 4 3" xfId="10617"/>
    <cellStyle name="Normální 35 2 2 4 4" xfId="13678"/>
    <cellStyle name="Normální 35 2 2 5" xfId="5146"/>
    <cellStyle name="Normální 35 2 2 5 2" xfId="8371"/>
    <cellStyle name="Normální 35 2 2 5 2 2" xfId="17641"/>
    <cellStyle name="Normální 35 2 2 5 3" xfId="11429"/>
    <cellStyle name="Normální 35 2 2 5 4" xfId="14488"/>
    <cellStyle name="Normální 35 2 2 6" xfId="5776"/>
    <cellStyle name="Normální 35 2 2 6 2" xfId="8974"/>
    <cellStyle name="Normální 35 2 2 6 2 2" xfId="17642"/>
    <cellStyle name="Normální 35 2 2 6 3" xfId="12032"/>
    <cellStyle name="Normální 35 2 2 6 4" xfId="15090"/>
    <cellStyle name="Normální 35 2 2 7" xfId="6384"/>
    <cellStyle name="Normální 35 2 2 7 2" xfId="9573"/>
    <cellStyle name="Normální 35 2 2 7 2 2" xfId="17643"/>
    <cellStyle name="Normální 35 2 2 7 3" xfId="12631"/>
    <cellStyle name="Normální 35 2 2 7 4" xfId="15689"/>
    <cellStyle name="Normální 35 2 2 8" xfId="2245"/>
    <cellStyle name="Normální 35 2 2 8 2" xfId="17624"/>
    <cellStyle name="Normální 35 2 2 9" xfId="6901"/>
    <cellStyle name="Normální 35 2 3" xfId="952"/>
    <cellStyle name="Normální 35 2 3 10" xfId="13082"/>
    <cellStyle name="Normální 35 2 3 2" xfId="1368"/>
    <cellStyle name="Normální 35 2 3 2 2" xfId="1924"/>
    <cellStyle name="Normální 35 2 3 2 2 2" xfId="4638"/>
    <cellStyle name="Normální 35 2 3 2 2 2 2" xfId="17646"/>
    <cellStyle name="Normální 35 2 3 2 2 3" xfId="7941"/>
    <cellStyle name="Normální 35 2 3 2 2 4" xfId="10997"/>
    <cellStyle name="Normální 35 2 3 2 2 5" xfId="14058"/>
    <cellStyle name="Normální 35 2 3 2 3" xfId="5151"/>
    <cellStyle name="Normální 35 2 3 2 3 2" xfId="8376"/>
    <cellStyle name="Normální 35 2 3 2 3 2 2" xfId="17647"/>
    <cellStyle name="Normální 35 2 3 2 3 3" xfId="11434"/>
    <cellStyle name="Normální 35 2 3 2 3 4" xfId="14493"/>
    <cellStyle name="Normální 35 2 3 2 4" xfId="5781"/>
    <cellStyle name="Normální 35 2 3 2 4 2" xfId="8979"/>
    <cellStyle name="Normální 35 2 3 2 4 2 2" xfId="17648"/>
    <cellStyle name="Normální 35 2 3 2 4 3" xfId="12037"/>
    <cellStyle name="Normální 35 2 3 2 4 4" xfId="15095"/>
    <cellStyle name="Normální 35 2 3 2 5" xfId="6389"/>
    <cellStyle name="Normální 35 2 3 2 5 2" xfId="9578"/>
    <cellStyle name="Normální 35 2 3 2 5 2 2" xfId="17649"/>
    <cellStyle name="Normální 35 2 3 2 5 3" xfId="12636"/>
    <cellStyle name="Normální 35 2 3 2 5 4" xfId="15694"/>
    <cellStyle name="Normální 35 2 3 2 6" xfId="3337"/>
    <cellStyle name="Normální 35 2 3 2 6 2" xfId="17645"/>
    <cellStyle name="Normální 35 2 3 2 7" xfId="7305"/>
    <cellStyle name="Normální 35 2 3 2 8" xfId="10356"/>
    <cellStyle name="Normální 35 2 3 2 9" xfId="13426"/>
    <cellStyle name="Normální 35 2 3 3" xfId="1665"/>
    <cellStyle name="Normální 35 2 3 3 2" xfId="4287"/>
    <cellStyle name="Normální 35 2 3 3 2 2" xfId="17650"/>
    <cellStyle name="Normální 35 2 3 3 3" xfId="7616"/>
    <cellStyle name="Normální 35 2 3 3 4" xfId="10672"/>
    <cellStyle name="Normální 35 2 3 3 5" xfId="13733"/>
    <cellStyle name="Normální 35 2 3 4" xfId="5150"/>
    <cellStyle name="Normální 35 2 3 4 2" xfId="8375"/>
    <cellStyle name="Normální 35 2 3 4 2 2" xfId="17651"/>
    <cellStyle name="Normální 35 2 3 4 3" xfId="11433"/>
    <cellStyle name="Normální 35 2 3 4 4" xfId="14492"/>
    <cellStyle name="Normální 35 2 3 5" xfId="5780"/>
    <cellStyle name="Normální 35 2 3 5 2" xfId="8978"/>
    <cellStyle name="Normální 35 2 3 5 2 2" xfId="17652"/>
    <cellStyle name="Normální 35 2 3 5 3" xfId="12036"/>
    <cellStyle name="Normální 35 2 3 5 4" xfId="15094"/>
    <cellStyle name="Normální 35 2 3 6" xfId="6388"/>
    <cellStyle name="Normální 35 2 3 6 2" xfId="9577"/>
    <cellStyle name="Normální 35 2 3 6 2 2" xfId="17653"/>
    <cellStyle name="Normální 35 2 3 6 3" xfId="12635"/>
    <cellStyle name="Normální 35 2 3 6 4" xfId="15693"/>
    <cellStyle name="Normální 35 2 3 7" xfId="2609"/>
    <cellStyle name="Normální 35 2 3 7 2" xfId="17644"/>
    <cellStyle name="Normální 35 2 3 8" xfId="6956"/>
    <cellStyle name="Normální 35 2 3 9" xfId="9998"/>
    <cellStyle name="Normální 35 2 4" xfId="1030"/>
    <cellStyle name="Normální 35 2 4 2" xfId="1403"/>
    <cellStyle name="Normální 35 2 4 2 2" xfId="1959"/>
    <cellStyle name="Normální 35 2 4 2 2 2" xfId="17655"/>
    <cellStyle name="Normální 35 2 4 2 3" xfId="4635"/>
    <cellStyle name="Normální 35 2 4 2 4" xfId="7938"/>
    <cellStyle name="Normální 35 2 4 2 5" xfId="10994"/>
    <cellStyle name="Normální 35 2 4 2 6" xfId="14055"/>
    <cellStyle name="Normální 35 2 4 3" xfId="1701"/>
    <cellStyle name="Normální 35 2 4 3 2" xfId="5152"/>
    <cellStyle name="Normální 35 2 4 3 2 2" xfId="17656"/>
    <cellStyle name="Normální 35 2 4 3 3" xfId="8377"/>
    <cellStyle name="Normální 35 2 4 3 4" xfId="11435"/>
    <cellStyle name="Normální 35 2 4 3 5" xfId="14494"/>
    <cellStyle name="Normální 35 2 4 4" xfId="5782"/>
    <cellStyle name="Normální 35 2 4 4 2" xfId="8980"/>
    <cellStyle name="Normální 35 2 4 4 2 2" xfId="17657"/>
    <cellStyle name="Normální 35 2 4 4 3" xfId="12038"/>
    <cellStyle name="Normální 35 2 4 4 4" xfId="15096"/>
    <cellStyle name="Normální 35 2 4 5" xfId="6390"/>
    <cellStyle name="Normální 35 2 4 5 2" xfId="9579"/>
    <cellStyle name="Normální 35 2 4 5 2 2" xfId="17658"/>
    <cellStyle name="Normální 35 2 4 5 3" xfId="12637"/>
    <cellStyle name="Normální 35 2 4 5 4" xfId="15695"/>
    <cellStyle name="Normální 35 2 4 6" xfId="3334"/>
    <cellStyle name="Normální 35 2 4 6 2" xfId="17654"/>
    <cellStyle name="Normální 35 2 4 7" xfId="7302"/>
    <cellStyle name="Normální 35 2 4 8" xfId="10353"/>
    <cellStyle name="Normální 35 2 4 9" xfId="13423"/>
    <cellStyle name="Normální 35 2 5" xfId="1105"/>
    <cellStyle name="Normální 35 2 5 2" xfId="1439"/>
    <cellStyle name="Normální 35 2 5 2 2" xfId="1994"/>
    <cellStyle name="Normální 35 2 5 2 2 2" xfId="17660"/>
    <cellStyle name="Normální 35 2 5 2 3" xfId="4472"/>
    <cellStyle name="Normální 35 2 5 2 4" xfId="7775"/>
    <cellStyle name="Normální 35 2 5 2 5" xfId="10831"/>
    <cellStyle name="Normální 35 2 5 2 6" xfId="13892"/>
    <cellStyle name="Normální 35 2 5 3" xfId="1736"/>
    <cellStyle name="Normální 35 2 5 3 2" xfId="5153"/>
    <cellStyle name="Normální 35 2 5 3 2 2" xfId="17661"/>
    <cellStyle name="Normální 35 2 5 3 3" xfId="8378"/>
    <cellStyle name="Normální 35 2 5 3 4" xfId="11436"/>
    <cellStyle name="Normální 35 2 5 3 5" xfId="14495"/>
    <cellStyle name="Normální 35 2 5 4" xfId="5783"/>
    <cellStyle name="Normální 35 2 5 4 2" xfId="8981"/>
    <cellStyle name="Normální 35 2 5 4 2 2" xfId="17662"/>
    <cellStyle name="Normální 35 2 5 4 3" xfId="12039"/>
    <cellStyle name="Normální 35 2 5 4 4" xfId="15097"/>
    <cellStyle name="Normální 35 2 5 5" xfId="6391"/>
    <cellStyle name="Normální 35 2 5 5 2" xfId="9580"/>
    <cellStyle name="Normální 35 2 5 5 2 2" xfId="17663"/>
    <cellStyle name="Normální 35 2 5 5 3" xfId="12638"/>
    <cellStyle name="Normální 35 2 5 5 4" xfId="15696"/>
    <cellStyle name="Normální 35 2 5 6" xfId="3105"/>
    <cellStyle name="Normální 35 2 5 6 2" xfId="17659"/>
    <cellStyle name="Normální 35 2 5 7" xfId="7139"/>
    <cellStyle name="Normální 35 2 5 8" xfId="10190"/>
    <cellStyle name="Normální 35 2 5 9" xfId="13260"/>
    <cellStyle name="Normální 35 2 6" xfId="1151"/>
    <cellStyle name="Normální 35 2 6 2" xfId="1477"/>
    <cellStyle name="Normální 35 2 6 2 2" xfId="2029"/>
    <cellStyle name="Normální 35 2 6 2 2 2" xfId="17665"/>
    <cellStyle name="Normální 35 2 6 2 3" xfId="4546"/>
    <cellStyle name="Normální 35 2 6 2 4" xfId="7849"/>
    <cellStyle name="Normální 35 2 6 2 5" xfId="10905"/>
    <cellStyle name="Normální 35 2 6 2 6" xfId="13966"/>
    <cellStyle name="Normální 35 2 6 3" xfId="1771"/>
    <cellStyle name="Normální 35 2 6 3 2" xfId="5154"/>
    <cellStyle name="Normální 35 2 6 3 2 2" xfId="17666"/>
    <cellStyle name="Normální 35 2 6 3 3" xfId="8379"/>
    <cellStyle name="Normální 35 2 6 3 4" xfId="11437"/>
    <cellStyle name="Normální 35 2 6 3 5" xfId="14496"/>
    <cellStyle name="Normální 35 2 6 4" xfId="5784"/>
    <cellStyle name="Normální 35 2 6 4 2" xfId="8982"/>
    <cellStyle name="Normální 35 2 6 4 2 2" xfId="17667"/>
    <cellStyle name="Normální 35 2 6 4 3" xfId="12040"/>
    <cellStyle name="Normální 35 2 6 4 4" xfId="15098"/>
    <cellStyle name="Normální 35 2 6 5" xfId="6392"/>
    <cellStyle name="Normální 35 2 6 5 2" xfId="9581"/>
    <cellStyle name="Normální 35 2 6 5 2 2" xfId="17668"/>
    <cellStyle name="Normální 35 2 6 5 3" xfId="12639"/>
    <cellStyle name="Normální 35 2 6 5 4" xfId="15697"/>
    <cellStyle name="Normální 35 2 6 6" xfId="3189"/>
    <cellStyle name="Normální 35 2 6 6 2" xfId="17664"/>
    <cellStyle name="Normální 35 2 6 7" xfId="7213"/>
    <cellStyle name="Normální 35 2 6 8" xfId="10264"/>
    <cellStyle name="Normální 35 2 6 9" xfId="13334"/>
    <cellStyle name="Normální 35 2 7" xfId="1212"/>
    <cellStyle name="Normální 35 2 7 2" xfId="1513"/>
    <cellStyle name="Normální 35 2 7 2 2" xfId="2064"/>
    <cellStyle name="Normální 35 2 7 2 2 2" xfId="17670"/>
    <cellStyle name="Normální 35 2 7 2 3" xfId="4582"/>
    <cellStyle name="Normální 35 2 7 2 4" xfId="7885"/>
    <cellStyle name="Normální 35 2 7 2 5" xfId="10941"/>
    <cellStyle name="Normální 35 2 7 2 6" xfId="14002"/>
    <cellStyle name="Normální 35 2 7 3" xfId="1807"/>
    <cellStyle name="Normální 35 2 7 3 2" xfId="5155"/>
    <cellStyle name="Normální 35 2 7 3 2 2" xfId="17671"/>
    <cellStyle name="Normální 35 2 7 3 3" xfId="8380"/>
    <cellStyle name="Normální 35 2 7 3 4" xfId="11438"/>
    <cellStyle name="Normální 35 2 7 3 5" xfId="14497"/>
    <cellStyle name="Normální 35 2 7 4" xfId="5785"/>
    <cellStyle name="Normální 35 2 7 4 2" xfId="8983"/>
    <cellStyle name="Normální 35 2 7 4 2 2" xfId="17672"/>
    <cellStyle name="Normální 35 2 7 4 3" xfId="12041"/>
    <cellStyle name="Normální 35 2 7 4 4" xfId="15099"/>
    <cellStyle name="Normální 35 2 7 5" xfId="6393"/>
    <cellStyle name="Normální 35 2 7 5 2" xfId="9582"/>
    <cellStyle name="Normální 35 2 7 5 2 2" xfId="17673"/>
    <cellStyle name="Normální 35 2 7 5 3" xfId="12640"/>
    <cellStyle name="Normální 35 2 7 5 4" xfId="15698"/>
    <cellStyle name="Normální 35 2 7 6" xfId="3232"/>
    <cellStyle name="Normální 35 2 7 6 2" xfId="17669"/>
    <cellStyle name="Normální 35 2 7 7" xfId="7249"/>
    <cellStyle name="Normální 35 2 7 8" xfId="10300"/>
    <cellStyle name="Normální 35 2 7 9" xfId="13370"/>
    <cellStyle name="Normální 35 2 8" xfId="1265"/>
    <cellStyle name="Normální 35 2 8 2" xfId="1840"/>
    <cellStyle name="Normální 35 2 8 2 2" xfId="4681"/>
    <cellStyle name="Normální 35 2 8 2 2 2" xfId="17675"/>
    <cellStyle name="Normální 35 2 8 2 3" xfId="7984"/>
    <cellStyle name="Normální 35 2 8 2 4" xfId="11040"/>
    <cellStyle name="Normální 35 2 8 2 5" xfId="14101"/>
    <cellStyle name="Normální 35 2 8 3" xfId="5156"/>
    <cellStyle name="Normální 35 2 8 3 2" xfId="8381"/>
    <cellStyle name="Normální 35 2 8 3 2 2" xfId="17676"/>
    <cellStyle name="Normální 35 2 8 3 3" xfId="11439"/>
    <cellStyle name="Normální 35 2 8 3 4" xfId="14498"/>
    <cellStyle name="Normální 35 2 8 4" xfId="5786"/>
    <cellStyle name="Normální 35 2 8 4 2" xfId="8984"/>
    <cellStyle name="Normální 35 2 8 4 2 2" xfId="17677"/>
    <cellStyle name="Normální 35 2 8 4 3" xfId="12042"/>
    <cellStyle name="Normální 35 2 8 4 4" xfId="15100"/>
    <cellStyle name="Normální 35 2 8 5" xfId="6394"/>
    <cellStyle name="Normální 35 2 8 5 2" xfId="9583"/>
    <cellStyle name="Normální 35 2 8 5 2 2" xfId="17678"/>
    <cellStyle name="Normální 35 2 8 5 3" xfId="12641"/>
    <cellStyle name="Normální 35 2 8 5 4" xfId="15699"/>
    <cellStyle name="Normální 35 2 8 6" xfId="3406"/>
    <cellStyle name="Normální 35 2 8 6 2" xfId="17674"/>
    <cellStyle name="Normální 35 2 8 7" xfId="7348"/>
    <cellStyle name="Normální 35 2 8 8" xfId="10399"/>
    <cellStyle name="Normální 35 2 8 9" xfId="13469"/>
    <cellStyle name="Normální 35 2 9" xfId="637"/>
    <cellStyle name="Normální 35 2 9 2" xfId="4088"/>
    <cellStyle name="Normální 35 2 9 2 2" xfId="17679"/>
    <cellStyle name="Normální 35 2 9 3" xfId="7484"/>
    <cellStyle name="Normální 35 2 9 4" xfId="10540"/>
    <cellStyle name="Normální 35 2 9 5" xfId="13601"/>
    <cellStyle name="Normální 35 3" xfId="402"/>
    <cellStyle name="Normální 35 3 2" xfId="2610"/>
    <cellStyle name="Normální 35 4" xfId="638"/>
    <cellStyle name="Normální 35 4 10" xfId="9941"/>
    <cellStyle name="Normální 35 4 11" xfId="13027"/>
    <cellStyle name="Normální 35 4 2" xfId="1266"/>
    <cellStyle name="Normální 35 4 2 10" xfId="13178"/>
    <cellStyle name="Normální 35 4 2 2" xfId="1841"/>
    <cellStyle name="Normální 35 4 2 2 2" xfId="4640"/>
    <cellStyle name="Normální 35 4 2 2 2 2" xfId="7943"/>
    <cellStyle name="Normální 35 4 2 2 2 2 2" xfId="17683"/>
    <cellStyle name="Normální 35 4 2 2 2 3" xfId="10999"/>
    <cellStyle name="Normální 35 4 2 2 2 4" xfId="14060"/>
    <cellStyle name="Normální 35 4 2 2 3" xfId="5159"/>
    <cellStyle name="Normální 35 4 2 2 3 2" xfId="8384"/>
    <cellStyle name="Normální 35 4 2 2 3 2 2" xfId="17684"/>
    <cellStyle name="Normální 35 4 2 2 3 3" xfId="11442"/>
    <cellStyle name="Normální 35 4 2 2 3 4" xfId="14501"/>
    <cellStyle name="Normální 35 4 2 2 4" xfId="5789"/>
    <cellStyle name="Normální 35 4 2 2 4 2" xfId="8987"/>
    <cellStyle name="Normální 35 4 2 2 4 2 2" xfId="17685"/>
    <cellStyle name="Normální 35 4 2 2 4 3" xfId="12045"/>
    <cellStyle name="Normální 35 4 2 2 4 4" xfId="15103"/>
    <cellStyle name="Normální 35 4 2 2 5" xfId="6397"/>
    <cellStyle name="Normální 35 4 2 2 5 2" xfId="9586"/>
    <cellStyle name="Normální 35 4 2 2 5 2 2" xfId="17686"/>
    <cellStyle name="Normální 35 4 2 2 5 3" xfId="12644"/>
    <cellStyle name="Normální 35 4 2 2 5 4" xfId="15702"/>
    <cellStyle name="Normální 35 4 2 2 6" xfId="3340"/>
    <cellStyle name="Normální 35 4 2 2 6 2" xfId="17682"/>
    <cellStyle name="Normální 35 4 2 2 7" xfId="7307"/>
    <cellStyle name="Normální 35 4 2 2 8" xfId="10358"/>
    <cellStyle name="Normální 35 4 2 2 9" xfId="13428"/>
    <cellStyle name="Normální 35 4 2 3" xfId="4387"/>
    <cellStyle name="Normální 35 4 2 3 2" xfId="7693"/>
    <cellStyle name="Normální 35 4 2 3 2 2" xfId="17687"/>
    <cellStyle name="Normální 35 4 2 3 3" xfId="10749"/>
    <cellStyle name="Normální 35 4 2 3 4" xfId="13810"/>
    <cellStyle name="Normální 35 4 2 4" xfId="5158"/>
    <cellStyle name="Normální 35 4 2 4 2" xfId="8383"/>
    <cellStyle name="Normální 35 4 2 4 2 2" xfId="17688"/>
    <cellStyle name="Normální 35 4 2 4 3" xfId="11441"/>
    <cellStyle name="Normální 35 4 2 4 4" xfId="14500"/>
    <cellStyle name="Normální 35 4 2 5" xfId="5788"/>
    <cellStyle name="Normální 35 4 2 5 2" xfId="8986"/>
    <cellStyle name="Normální 35 4 2 5 2 2" xfId="17689"/>
    <cellStyle name="Normální 35 4 2 5 3" xfId="12044"/>
    <cellStyle name="Normální 35 4 2 5 4" xfId="15102"/>
    <cellStyle name="Normální 35 4 2 6" xfId="6396"/>
    <cellStyle name="Normální 35 4 2 6 2" xfId="9585"/>
    <cellStyle name="Normální 35 4 2 6 2 2" xfId="17690"/>
    <cellStyle name="Normální 35 4 2 6 3" xfId="12643"/>
    <cellStyle name="Normální 35 4 2 6 4" xfId="15701"/>
    <cellStyle name="Normální 35 4 2 7" xfId="2921"/>
    <cellStyle name="Normální 35 4 2 7 2" xfId="17681"/>
    <cellStyle name="Normální 35 4 2 8" xfId="7054"/>
    <cellStyle name="Normální 35 4 2 9" xfId="10100"/>
    <cellStyle name="Normální 35 4 3" xfId="1576"/>
    <cellStyle name="Normální 35 4 3 2" xfId="4639"/>
    <cellStyle name="Normální 35 4 3 2 2" xfId="7942"/>
    <cellStyle name="Normální 35 4 3 2 2 2" xfId="17692"/>
    <cellStyle name="Normální 35 4 3 2 3" xfId="10998"/>
    <cellStyle name="Normální 35 4 3 2 4" xfId="14059"/>
    <cellStyle name="Normální 35 4 3 3" xfId="5160"/>
    <cellStyle name="Normální 35 4 3 3 2" xfId="8385"/>
    <cellStyle name="Normální 35 4 3 3 2 2" xfId="17693"/>
    <cellStyle name="Normální 35 4 3 3 3" xfId="11443"/>
    <cellStyle name="Normální 35 4 3 3 4" xfId="14502"/>
    <cellStyle name="Normální 35 4 3 4" xfId="5790"/>
    <cellStyle name="Normální 35 4 3 4 2" xfId="8988"/>
    <cellStyle name="Normální 35 4 3 4 2 2" xfId="17694"/>
    <cellStyle name="Normální 35 4 3 4 3" xfId="12046"/>
    <cellStyle name="Normální 35 4 3 4 4" xfId="15104"/>
    <cellStyle name="Normální 35 4 3 5" xfId="6398"/>
    <cellStyle name="Normální 35 4 3 5 2" xfId="9587"/>
    <cellStyle name="Normální 35 4 3 5 2 2" xfId="17695"/>
    <cellStyle name="Normální 35 4 3 5 3" xfId="12645"/>
    <cellStyle name="Normální 35 4 3 5 4" xfId="15703"/>
    <cellStyle name="Normální 35 4 3 6" xfId="3339"/>
    <cellStyle name="Normální 35 4 3 6 2" xfId="17691"/>
    <cellStyle name="Normální 35 4 3 7" xfId="7306"/>
    <cellStyle name="Normální 35 4 3 8" xfId="10357"/>
    <cellStyle name="Normální 35 4 3 9" xfId="13427"/>
    <cellStyle name="Normální 35 4 4" xfId="4214"/>
    <cellStyle name="Normální 35 4 4 2" xfId="7562"/>
    <cellStyle name="Normální 35 4 4 2 2" xfId="17696"/>
    <cellStyle name="Normální 35 4 4 3" xfId="10618"/>
    <cellStyle name="Normální 35 4 4 4" xfId="13679"/>
    <cellStyle name="Normální 35 4 5" xfId="5157"/>
    <cellStyle name="Normální 35 4 5 2" xfId="8382"/>
    <cellStyle name="Normální 35 4 5 2 2" xfId="17697"/>
    <cellStyle name="Normální 35 4 5 3" xfId="11440"/>
    <cellStyle name="Normální 35 4 5 4" xfId="14499"/>
    <cellStyle name="Normální 35 4 6" xfId="5787"/>
    <cellStyle name="Normální 35 4 6 2" xfId="8985"/>
    <cellStyle name="Normální 35 4 6 2 2" xfId="17698"/>
    <cellStyle name="Normální 35 4 6 3" xfId="12043"/>
    <cellStyle name="Normální 35 4 6 4" xfId="15101"/>
    <cellStyle name="Normální 35 4 7" xfId="6395"/>
    <cellStyle name="Normální 35 4 7 2" xfId="9584"/>
    <cellStyle name="Normální 35 4 7 2 2" xfId="17699"/>
    <cellStyle name="Normální 35 4 7 3" xfId="12642"/>
    <cellStyle name="Normální 35 4 7 4" xfId="15700"/>
    <cellStyle name="Normální 35 4 8" xfId="2246"/>
    <cellStyle name="Normální 35 4 8 2" xfId="17680"/>
    <cellStyle name="Normální 35 4 9" xfId="6902"/>
    <cellStyle name="Normální 35 5" xfId="809"/>
    <cellStyle name="Normální 35 5 10" xfId="9939"/>
    <cellStyle name="Normální 35 5 11" xfId="13025"/>
    <cellStyle name="Normální 35 5 2" xfId="1314"/>
    <cellStyle name="Normální 35 5 2 10" xfId="13176"/>
    <cellStyle name="Normální 35 5 2 2" xfId="1887"/>
    <cellStyle name="Normální 35 5 2 2 2" xfId="4642"/>
    <cellStyle name="Normální 35 5 2 2 2 2" xfId="7945"/>
    <cellStyle name="Normální 35 5 2 2 2 2 2" xfId="17703"/>
    <cellStyle name="Normální 35 5 2 2 2 3" xfId="11001"/>
    <cellStyle name="Normální 35 5 2 2 2 4" xfId="14062"/>
    <cellStyle name="Normální 35 5 2 2 3" xfId="5163"/>
    <cellStyle name="Normální 35 5 2 2 3 2" xfId="8388"/>
    <cellStyle name="Normální 35 5 2 2 3 2 2" xfId="17704"/>
    <cellStyle name="Normální 35 5 2 2 3 3" xfId="11446"/>
    <cellStyle name="Normální 35 5 2 2 3 4" xfId="14505"/>
    <cellStyle name="Normální 35 5 2 2 4" xfId="5793"/>
    <cellStyle name="Normální 35 5 2 2 4 2" xfId="8991"/>
    <cellStyle name="Normální 35 5 2 2 4 2 2" xfId="17705"/>
    <cellStyle name="Normální 35 5 2 2 4 3" xfId="12049"/>
    <cellStyle name="Normální 35 5 2 2 4 4" xfId="15107"/>
    <cellStyle name="Normální 35 5 2 2 5" xfId="6401"/>
    <cellStyle name="Normální 35 5 2 2 5 2" xfId="9590"/>
    <cellStyle name="Normální 35 5 2 2 5 2 2" xfId="17706"/>
    <cellStyle name="Normální 35 5 2 2 5 3" xfId="12648"/>
    <cellStyle name="Normální 35 5 2 2 5 4" xfId="15706"/>
    <cellStyle name="Normální 35 5 2 2 6" xfId="3342"/>
    <cellStyle name="Normální 35 5 2 2 6 2" xfId="17702"/>
    <cellStyle name="Normální 35 5 2 2 7" xfId="7309"/>
    <cellStyle name="Normální 35 5 2 2 8" xfId="10360"/>
    <cellStyle name="Normální 35 5 2 2 9" xfId="13430"/>
    <cellStyle name="Normální 35 5 2 3" xfId="4385"/>
    <cellStyle name="Normální 35 5 2 3 2" xfId="7691"/>
    <cellStyle name="Normální 35 5 2 3 2 2" xfId="17707"/>
    <cellStyle name="Normální 35 5 2 3 3" xfId="10747"/>
    <cellStyle name="Normální 35 5 2 3 4" xfId="13808"/>
    <cellStyle name="Normální 35 5 2 4" xfId="5162"/>
    <cellStyle name="Normální 35 5 2 4 2" xfId="8387"/>
    <cellStyle name="Normální 35 5 2 4 2 2" xfId="17708"/>
    <cellStyle name="Normální 35 5 2 4 3" xfId="11445"/>
    <cellStyle name="Normální 35 5 2 4 4" xfId="14504"/>
    <cellStyle name="Normální 35 5 2 5" xfId="5792"/>
    <cellStyle name="Normální 35 5 2 5 2" xfId="8990"/>
    <cellStyle name="Normální 35 5 2 5 2 2" xfId="17709"/>
    <cellStyle name="Normální 35 5 2 5 3" xfId="12048"/>
    <cellStyle name="Normální 35 5 2 5 4" xfId="15106"/>
    <cellStyle name="Normální 35 5 2 6" xfId="6400"/>
    <cellStyle name="Normální 35 5 2 6 2" xfId="9589"/>
    <cellStyle name="Normální 35 5 2 6 2 2" xfId="17710"/>
    <cellStyle name="Normální 35 5 2 6 3" xfId="12647"/>
    <cellStyle name="Normální 35 5 2 6 4" xfId="15705"/>
    <cellStyle name="Normální 35 5 2 7" xfId="2919"/>
    <cellStyle name="Normální 35 5 2 7 2" xfId="17701"/>
    <cellStyle name="Normální 35 5 2 8" xfId="7052"/>
    <cellStyle name="Normální 35 5 2 9" xfId="10098"/>
    <cellStyle name="Normální 35 5 3" xfId="1626"/>
    <cellStyle name="Normální 35 5 3 2" xfId="4641"/>
    <cellStyle name="Normální 35 5 3 2 2" xfId="7944"/>
    <cellStyle name="Normální 35 5 3 2 2 2" xfId="17712"/>
    <cellStyle name="Normální 35 5 3 2 3" xfId="11000"/>
    <cellStyle name="Normální 35 5 3 2 4" xfId="14061"/>
    <cellStyle name="Normální 35 5 3 3" xfId="5164"/>
    <cellStyle name="Normální 35 5 3 3 2" xfId="8389"/>
    <cellStyle name="Normální 35 5 3 3 2 2" xfId="17713"/>
    <cellStyle name="Normální 35 5 3 3 3" xfId="11447"/>
    <cellStyle name="Normální 35 5 3 3 4" xfId="14506"/>
    <cellStyle name="Normální 35 5 3 4" xfId="5794"/>
    <cellStyle name="Normální 35 5 3 4 2" xfId="8992"/>
    <cellStyle name="Normální 35 5 3 4 2 2" xfId="17714"/>
    <cellStyle name="Normální 35 5 3 4 3" xfId="12050"/>
    <cellStyle name="Normální 35 5 3 4 4" xfId="15108"/>
    <cellStyle name="Normální 35 5 3 5" xfId="6402"/>
    <cellStyle name="Normální 35 5 3 5 2" xfId="9591"/>
    <cellStyle name="Normální 35 5 3 5 2 2" xfId="17715"/>
    <cellStyle name="Normální 35 5 3 5 3" xfId="12649"/>
    <cellStyle name="Normální 35 5 3 5 4" xfId="15707"/>
    <cellStyle name="Normální 35 5 3 6" xfId="3341"/>
    <cellStyle name="Normální 35 5 3 6 2" xfId="17711"/>
    <cellStyle name="Normální 35 5 3 7" xfId="7308"/>
    <cellStyle name="Normální 35 5 3 8" xfId="10359"/>
    <cellStyle name="Normální 35 5 3 9" xfId="13429"/>
    <cellStyle name="Normální 35 5 4" xfId="4212"/>
    <cellStyle name="Normální 35 5 4 2" xfId="7560"/>
    <cellStyle name="Normální 35 5 4 2 2" xfId="17716"/>
    <cellStyle name="Normální 35 5 4 3" xfId="10616"/>
    <cellStyle name="Normální 35 5 4 4" xfId="13677"/>
    <cellStyle name="Normální 35 5 5" xfId="5161"/>
    <cellStyle name="Normální 35 5 5 2" xfId="8386"/>
    <cellStyle name="Normální 35 5 5 2 2" xfId="17717"/>
    <cellStyle name="Normální 35 5 5 3" xfId="11444"/>
    <cellStyle name="Normální 35 5 5 4" xfId="14503"/>
    <cellStyle name="Normální 35 5 6" xfId="5791"/>
    <cellStyle name="Normální 35 5 6 2" xfId="8989"/>
    <cellStyle name="Normální 35 5 6 2 2" xfId="17718"/>
    <cellStyle name="Normální 35 5 6 3" xfId="12047"/>
    <cellStyle name="Normální 35 5 6 4" xfId="15105"/>
    <cellStyle name="Normální 35 5 7" xfId="6399"/>
    <cellStyle name="Normální 35 5 7 2" xfId="9588"/>
    <cellStyle name="Normální 35 5 7 2 2" xfId="17719"/>
    <cellStyle name="Normální 35 5 7 3" xfId="12646"/>
    <cellStyle name="Normální 35 5 7 4" xfId="15704"/>
    <cellStyle name="Normální 35 5 8" xfId="2244"/>
    <cellStyle name="Normální 35 5 8 2" xfId="17700"/>
    <cellStyle name="Normální 35 5 9" xfId="6900"/>
    <cellStyle name="Normální 35 6" xfId="951"/>
    <cellStyle name="Normální 35 6 10" xfId="13081"/>
    <cellStyle name="Normální 35 6 2" xfId="1367"/>
    <cellStyle name="Normální 35 6 2 2" xfId="1923"/>
    <cellStyle name="Normální 35 6 2 2 2" xfId="4643"/>
    <cellStyle name="Normální 35 6 2 2 2 2" xfId="17722"/>
    <cellStyle name="Normální 35 6 2 2 3" xfId="7946"/>
    <cellStyle name="Normální 35 6 2 2 4" xfId="11002"/>
    <cellStyle name="Normální 35 6 2 2 5" xfId="14063"/>
    <cellStyle name="Normální 35 6 2 3" xfId="5166"/>
    <cellStyle name="Normální 35 6 2 3 2" xfId="8391"/>
    <cellStyle name="Normální 35 6 2 3 2 2" xfId="17723"/>
    <cellStyle name="Normální 35 6 2 3 3" xfId="11449"/>
    <cellStyle name="Normální 35 6 2 3 4" xfId="14508"/>
    <cellStyle name="Normální 35 6 2 4" xfId="5796"/>
    <cellStyle name="Normální 35 6 2 4 2" xfId="8994"/>
    <cellStyle name="Normální 35 6 2 4 2 2" xfId="17724"/>
    <cellStyle name="Normální 35 6 2 4 3" xfId="12052"/>
    <cellStyle name="Normální 35 6 2 4 4" xfId="15110"/>
    <cellStyle name="Normální 35 6 2 5" xfId="6404"/>
    <cellStyle name="Normální 35 6 2 5 2" xfId="9593"/>
    <cellStyle name="Normální 35 6 2 5 2 2" xfId="17725"/>
    <cellStyle name="Normální 35 6 2 5 3" xfId="12651"/>
    <cellStyle name="Normální 35 6 2 5 4" xfId="15709"/>
    <cellStyle name="Normální 35 6 2 6" xfId="3343"/>
    <cellStyle name="Normální 35 6 2 6 2" xfId="17721"/>
    <cellStyle name="Normální 35 6 2 7" xfId="7310"/>
    <cellStyle name="Normální 35 6 2 8" xfId="10361"/>
    <cellStyle name="Normální 35 6 2 9" xfId="13431"/>
    <cellStyle name="Normální 35 6 3" xfId="1664"/>
    <cellStyle name="Normální 35 6 3 2" xfId="4286"/>
    <cellStyle name="Normální 35 6 3 2 2" xfId="17726"/>
    <cellStyle name="Normální 35 6 3 3" xfId="7615"/>
    <cellStyle name="Normální 35 6 3 4" xfId="10671"/>
    <cellStyle name="Normální 35 6 3 5" xfId="13732"/>
    <cellStyle name="Normální 35 6 4" xfId="5165"/>
    <cellStyle name="Normální 35 6 4 2" xfId="8390"/>
    <cellStyle name="Normální 35 6 4 2 2" xfId="17727"/>
    <cellStyle name="Normální 35 6 4 3" xfId="11448"/>
    <cellStyle name="Normální 35 6 4 4" xfId="14507"/>
    <cellStyle name="Normální 35 6 5" xfId="5795"/>
    <cellStyle name="Normální 35 6 5 2" xfId="8993"/>
    <cellStyle name="Normální 35 6 5 2 2" xfId="17728"/>
    <cellStyle name="Normální 35 6 5 3" xfId="12051"/>
    <cellStyle name="Normální 35 6 5 4" xfId="15109"/>
    <cellStyle name="Normální 35 6 6" xfId="6403"/>
    <cellStyle name="Normální 35 6 6 2" xfId="9592"/>
    <cellStyle name="Normální 35 6 6 2 2" xfId="17729"/>
    <cellStyle name="Normální 35 6 6 3" xfId="12650"/>
    <cellStyle name="Normální 35 6 6 4" xfId="15708"/>
    <cellStyle name="Normální 35 6 7" xfId="2608"/>
    <cellStyle name="Normální 35 6 7 2" xfId="17720"/>
    <cellStyle name="Normální 35 6 8" xfId="6955"/>
    <cellStyle name="Normální 35 6 9" xfId="9997"/>
    <cellStyle name="Normální 35 7" xfId="1029"/>
    <cellStyle name="Normální 35 7 2" xfId="1402"/>
    <cellStyle name="Normální 35 7 2 2" xfId="1958"/>
    <cellStyle name="Normální 35 7 2 2 2" xfId="17731"/>
    <cellStyle name="Normální 35 7 2 3" xfId="4634"/>
    <cellStyle name="Normální 35 7 2 4" xfId="7937"/>
    <cellStyle name="Normální 35 7 2 5" xfId="10993"/>
    <cellStyle name="Normální 35 7 2 6" xfId="14054"/>
    <cellStyle name="Normální 35 7 3" xfId="1700"/>
    <cellStyle name="Normální 35 7 3 2" xfId="5167"/>
    <cellStyle name="Normální 35 7 3 2 2" xfId="17732"/>
    <cellStyle name="Normální 35 7 3 3" xfId="8392"/>
    <cellStyle name="Normální 35 7 3 4" xfId="11450"/>
    <cellStyle name="Normální 35 7 3 5" xfId="14509"/>
    <cellStyle name="Normální 35 7 4" xfId="5797"/>
    <cellStyle name="Normální 35 7 4 2" xfId="8995"/>
    <cellStyle name="Normální 35 7 4 2 2" xfId="17733"/>
    <cellStyle name="Normální 35 7 4 3" xfId="12053"/>
    <cellStyle name="Normální 35 7 4 4" xfId="15111"/>
    <cellStyle name="Normální 35 7 5" xfId="6405"/>
    <cellStyle name="Normální 35 7 5 2" xfId="9594"/>
    <cellStyle name="Normální 35 7 5 2 2" xfId="17734"/>
    <cellStyle name="Normální 35 7 5 3" xfId="12652"/>
    <cellStyle name="Normální 35 7 5 4" xfId="15710"/>
    <cellStyle name="Normální 35 7 6" xfId="3333"/>
    <cellStyle name="Normální 35 7 6 2" xfId="17730"/>
    <cellStyle name="Normální 35 7 7" xfId="7301"/>
    <cellStyle name="Normální 35 7 8" xfId="10352"/>
    <cellStyle name="Normální 35 7 9" xfId="13422"/>
    <cellStyle name="Normální 35 8" xfId="1104"/>
    <cellStyle name="Normální 35 8 2" xfId="1438"/>
    <cellStyle name="Normální 35 8 2 2" xfId="1993"/>
    <cellStyle name="Normální 35 8 2 2 2" xfId="17736"/>
    <cellStyle name="Normální 35 8 2 3" xfId="4467"/>
    <cellStyle name="Normální 35 8 2 4" xfId="7770"/>
    <cellStyle name="Normální 35 8 2 5" xfId="10826"/>
    <cellStyle name="Normální 35 8 2 6" xfId="13887"/>
    <cellStyle name="Normální 35 8 3" xfId="1735"/>
    <cellStyle name="Normální 35 8 3 2" xfId="5168"/>
    <cellStyle name="Normální 35 8 3 2 2" xfId="17737"/>
    <cellStyle name="Normální 35 8 3 3" xfId="8393"/>
    <cellStyle name="Normální 35 8 3 4" xfId="11451"/>
    <cellStyle name="Normální 35 8 3 5" xfId="14510"/>
    <cellStyle name="Normální 35 8 4" xfId="5798"/>
    <cellStyle name="Normální 35 8 4 2" xfId="8996"/>
    <cellStyle name="Normální 35 8 4 2 2" xfId="17738"/>
    <cellStyle name="Normální 35 8 4 3" xfId="12054"/>
    <cellStyle name="Normální 35 8 4 4" xfId="15112"/>
    <cellStyle name="Normální 35 8 5" xfId="6406"/>
    <cellStyle name="Normální 35 8 5 2" xfId="9595"/>
    <cellStyle name="Normální 35 8 5 2 2" xfId="17739"/>
    <cellStyle name="Normální 35 8 5 3" xfId="12653"/>
    <cellStyle name="Normální 35 8 5 4" xfId="15711"/>
    <cellStyle name="Normální 35 8 6" xfId="3100"/>
    <cellStyle name="Normální 35 8 6 2" xfId="17735"/>
    <cellStyle name="Normální 35 8 7" xfId="7134"/>
    <cellStyle name="Normální 35 8 8" xfId="10185"/>
    <cellStyle name="Normální 35 8 9" xfId="13255"/>
    <cellStyle name="Normální 35 9" xfId="1150"/>
    <cellStyle name="Normální 35 9 2" xfId="1476"/>
    <cellStyle name="Normální 35 9 2 2" xfId="2028"/>
    <cellStyle name="Normální 35 9 2 2 2" xfId="17741"/>
    <cellStyle name="Normální 35 9 2 3" xfId="4545"/>
    <cellStyle name="Normální 35 9 2 4" xfId="7848"/>
    <cellStyle name="Normální 35 9 2 5" xfId="10904"/>
    <cellStyle name="Normální 35 9 2 6" xfId="13965"/>
    <cellStyle name="Normální 35 9 3" xfId="1770"/>
    <cellStyle name="Normální 35 9 3 2" xfId="5169"/>
    <cellStyle name="Normální 35 9 3 2 2" xfId="17742"/>
    <cellStyle name="Normální 35 9 3 3" xfId="8394"/>
    <cellStyle name="Normální 35 9 3 4" xfId="11452"/>
    <cellStyle name="Normální 35 9 3 5" xfId="14511"/>
    <cellStyle name="Normální 35 9 4" xfId="5799"/>
    <cellStyle name="Normální 35 9 4 2" xfId="8997"/>
    <cellStyle name="Normální 35 9 4 2 2" xfId="17743"/>
    <cellStyle name="Normální 35 9 4 3" xfId="12055"/>
    <cellStyle name="Normální 35 9 4 4" xfId="15113"/>
    <cellStyle name="Normální 35 9 5" xfId="6407"/>
    <cellStyle name="Normální 35 9 5 2" xfId="9596"/>
    <cellStyle name="Normální 35 9 5 2 2" xfId="17744"/>
    <cellStyle name="Normální 35 9 5 3" xfId="12654"/>
    <cellStyle name="Normální 35 9 5 4" xfId="15712"/>
    <cellStyle name="Normální 35 9 6" xfId="3188"/>
    <cellStyle name="Normální 35 9 6 2" xfId="17740"/>
    <cellStyle name="Normální 35 9 7" xfId="7212"/>
    <cellStyle name="Normální 35 9 8" xfId="10263"/>
    <cellStyle name="Normální 35 9 9" xfId="13333"/>
    <cellStyle name="Normální 36" xfId="403"/>
    <cellStyle name="Normální 36 10" xfId="1213"/>
    <cellStyle name="Normální 36 10 2" xfId="1514"/>
    <cellStyle name="Normální 36 10 2 2" xfId="2065"/>
    <cellStyle name="Normální 36 10 2 2 2" xfId="17746"/>
    <cellStyle name="Normální 36 10 2 3" xfId="4583"/>
    <cellStyle name="Normální 36 10 2 4" xfId="7886"/>
    <cellStyle name="Normální 36 10 2 5" xfId="10942"/>
    <cellStyle name="Normální 36 10 2 6" xfId="14003"/>
    <cellStyle name="Normální 36 10 3" xfId="1808"/>
    <cellStyle name="Normální 36 10 3 2" xfId="5171"/>
    <cellStyle name="Normální 36 10 3 2 2" xfId="17747"/>
    <cellStyle name="Normální 36 10 3 3" xfId="8396"/>
    <cellStyle name="Normální 36 10 3 4" xfId="11454"/>
    <cellStyle name="Normální 36 10 3 5" xfId="14513"/>
    <cellStyle name="Normální 36 10 4" xfId="5801"/>
    <cellStyle name="Normální 36 10 4 2" xfId="8999"/>
    <cellStyle name="Normální 36 10 4 2 2" xfId="17748"/>
    <cellStyle name="Normální 36 10 4 3" xfId="12057"/>
    <cellStyle name="Normální 36 10 4 4" xfId="15115"/>
    <cellStyle name="Normální 36 10 5" xfId="6409"/>
    <cellStyle name="Normální 36 10 5 2" xfId="9598"/>
    <cellStyle name="Normální 36 10 5 2 2" xfId="17749"/>
    <cellStyle name="Normální 36 10 5 3" xfId="12656"/>
    <cellStyle name="Normální 36 10 5 4" xfId="15714"/>
    <cellStyle name="Normální 36 10 6" xfId="3233"/>
    <cellStyle name="Normální 36 10 6 2" xfId="17745"/>
    <cellStyle name="Normální 36 10 7" xfId="7250"/>
    <cellStyle name="Normální 36 10 8" xfId="10301"/>
    <cellStyle name="Normální 36 10 9" xfId="13371"/>
    <cellStyle name="Normální 36 11" xfId="5170"/>
    <cellStyle name="Normální 36 11 2" xfId="8395"/>
    <cellStyle name="Normální 36 11 2 2" xfId="17750"/>
    <cellStyle name="Normální 36 11 3" xfId="11453"/>
    <cellStyle name="Normální 36 11 4" xfId="14512"/>
    <cellStyle name="Normální 36 12" xfId="5800"/>
    <cellStyle name="Normální 36 12 2" xfId="8998"/>
    <cellStyle name="Normální 36 12 2 2" xfId="17751"/>
    <cellStyle name="Normální 36 12 3" xfId="12056"/>
    <cellStyle name="Normální 36 12 4" xfId="15114"/>
    <cellStyle name="Normální 36 13" xfId="6408"/>
    <cellStyle name="Normální 36 13 2" xfId="9597"/>
    <cellStyle name="Normální 36 13 2 2" xfId="17752"/>
    <cellStyle name="Normální 36 13 3" xfId="12655"/>
    <cellStyle name="Normální 36 13 4" xfId="15713"/>
    <cellStyle name="Normální 36 14" xfId="2143"/>
    <cellStyle name="Normální 36 15" xfId="6847"/>
    <cellStyle name="Normální 36 16" xfId="9882"/>
    <cellStyle name="Normální 36 17" xfId="12970"/>
    <cellStyle name="Normální 36 2" xfId="404"/>
    <cellStyle name="Normální 36 2 10" xfId="1577"/>
    <cellStyle name="Normální 36 2 10 2" xfId="5172"/>
    <cellStyle name="Normální 36 2 10 2 2" xfId="17754"/>
    <cellStyle name="Normální 36 2 10 3" xfId="8397"/>
    <cellStyle name="Normální 36 2 10 4" xfId="11455"/>
    <cellStyle name="Normální 36 2 10 5" xfId="14514"/>
    <cellStyle name="Normální 36 2 11" xfId="5802"/>
    <cellStyle name="Normální 36 2 11 2" xfId="9000"/>
    <cellStyle name="Normální 36 2 11 2 2" xfId="17755"/>
    <cellStyle name="Normální 36 2 11 3" xfId="12058"/>
    <cellStyle name="Normální 36 2 11 4" xfId="15116"/>
    <cellStyle name="Normální 36 2 12" xfId="6410"/>
    <cellStyle name="Normální 36 2 12 2" xfId="9599"/>
    <cellStyle name="Normální 36 2 12 2 2" xfId="17756"/>
    <cellStyle name="Normální 36 2 12 3" xfId="12657"/>
    <cellStyle name="Normální 36 2 12 4" xfId="15715"/>
    <cellStyle name="Normální 36 2 13" xfId="2144"/>
    <cellStyle name="Normální 36 2 13 2" xfId="17753"/>
    <cellStyle name="Normální 36 2 14" xfId="6848"/>
    <cellStyle name="Normální 36 2 15" xfId="9883"/>
    <cellStyle name="Normální 36 2 16" xfId="12971"/>
    <cellStyle name="Normální 36 2 2" xfId="812"/>
    <cellStyle name="Normální 36 2 2 10" xfId="9943"/>
    <cellStyle name="Normální 36 2 2 11" xfId="13029"/>
    <cellStyle name="Normální 36 2 2 2" xfId="1317"/>
    <cellStyle name="Normální 36 2 2 2 10" xfId="13180"/>
    <cellStyle name="Normální 36 2 2 2 2" xfId="1890"/>
    <cellStyle name="Normální 36 2 2 2 2 2" xfId="4647"/>
    <cellStyle name="Normální 36 2 2 2 2 2 2" xfId="7950"/>
    <cellStyle name="Normální 36 2 2 2 2 2 2 2" xfId="17760"/>
    <cellStyle name="Normální 36 2 2 2 2 2 3" xfId="11006"/>
    <cellStyle name="Normální 36 2 2 2 2 2 4" xfId="14067"/>
    <cellStyle name="Normální 36 2 2 2 2 3" xfId="5175"/>
    <cellStyle name="Normální 36 2 2 2 2 3 2" xfId="8400"/>
    <cellStyle name="Normální 36 2 2 2 2 3 2 2" xfId="17761"/>
    <cellStyle name="Normální 36 2 2 2 2 3 3" xfId="11458"/>
    <cellStyle name="Normální 36 2 2 2 2 3 4" xfId="14517"/>
    <cellStyle name="Normální 36 2 2 2 2 4" xfId="5805"/>
    <cellStyle name="Normální 36 2 2 2 2 4 2" xfId="9003"/>
    <cellStyle name="Normální 36 2 2 2 2 4 2 2" xfId="17762"/>
    <cellStyle name="Normální 36 2 2 2 2 4 3" xfId="12061"/>
    <cellStyle name="Normální 36 2 2 2 2 4 4" xfId="15119"/>
    <cellStyle name="Normální 36 2 2 2 2 5" xfId="6413"/>
    <cellStyle name="Normální 36 2 2 2 2 5 2" xfId="9602"/>
    <cellStyle name="Normální 36 2 2 2 2 5 2 2" xfId="17763"/>
    <cellStyle name="Normální 36 2 2 2 2 5 3" xfId="12660"/>
    <cellStyle name="Normální 36 2 2 2 2 5 4" xfId="15718"/>
    <cellStyle name="Normální 36 2 2 2 2 6" xfId="3347"/>
    <cellStyle name="Normální 36 2 2 2 2 6 2" xfId="17759"/>
    <cellStyle name="Normální 36 2 2 2 2 7" xfId="7314"/>
    <cellStyle name="Normální 36 2 2 2 2 8" xfId="10365"/>
    <cellStyle name="Normální 36 2 2 2 2 9" xfId="13435"/>
    <cellStyle name="Normální 36 2 2 2 3" xfId="4389"/>
    <cellStyle name="Normální 36 2 2 2 3 2" xfId="7695"/>
    <cellStyle name="Normální 36 2 2 2 3 2 2" xfId="17764"/>
    <cellStyle name="Normální 36 2 2 2 3 3" xfId="10751"/>
    <cellStyle name="Normální 36 2 2 2 3 4" xfId="13812"/>
    <cellStyle name="Normální 36 2 2 2 4" xfId="5174"/>
    <cellStyle name="Normální 36 2 2 2 4 2" xfId="8399"/>
    <cellStyle name="Normální 36 2 2 2 4 2 2" xfId="17765"/>
    <cellStyle name="Normální 36 2 2 2 4 3" xfId="11457"/>
    <cellStyle name="Normální 36 2 2 2 4 4" xfId="14516"/>
    <cellStyle name="Normální 36 2 2 2 5" xfId="5804"/>
    <cellStyle name="Normální 36 2 2 2 5 2" xfId="9002"/>
    <cellStyle name="Normální 36 2 2 2 5 2 2" xfId="17766"/>
    <cellStyle name="Normální 36 2 2 2 5 3" xfId="12060"/>
    <cellStyle name="Normální 36 2 2 2 5 4" xfId="15118"/>
    <cellStyle name="Normální 36 2 2 2 6" xfId="6412"/>
    <cellStyle name="Normální 36 2 2 2 6 2" xfId="9601"/>
    <cellStyle name="Normální 36 2 2 2 6 2 2" xfId="17767"/>
    <cellStyle name="Normální 36 2 2 2 6 3" xfId="12659"/>
    <cellStyle name="Normální 36 2 2 2 6 4" xfId="15717"/>
    <cellStyle name="Normální 36 2 2 2 7" xfId="2923"/>
    <cellStyle name="Normální 36 2 2 2 7 2" xfId="17758"/>
    <cellStyle name="Normální 36 2 2 2 8" xfId="7056"/>
    <cellStyle name="Normální 36 2 2 2 9" xfId="10102"/>
    <cellStyle name="Normální 36 2 2 3" xfId="1629"/>
    <cellStyle name="Normální 36 2 2 3 2" xfId="4646"/>
    <cellStyle name="Normální 36 2 2 3 2 2" xfId="7949"/>
    <cellStyle name="Normální 36 2 2 3 2 2 2" xfId="17769"/>
    <cellStyle name="Normální 36 2 2 3 2 3" xfId="11005"/>
    <cellStyle name="Normální 36 2 2 3 2 4" xfId="14066"/>
    <cellStyle name="Normální 36 2 2 3 3" xfId="5176"/>
    <cellStyle name="Normální 36 2 2 3 3 2" xfId="8401"/>
    <cellStyle name="Normální 36 2 2 3 3 2 2" xfId="17770"/>
    <cellStyle name="Normální 36 2 2 3 3 3" xfId="11459"/>
    <cellStyle name="Normální 36 2 2 3 3 4" xfId="14518"/>
    <cellStyle name="Normální 36 2 2 3 4" xfId="5806"/>
    <cellStyle name="Normální 36 2 2 3 4 2" xfId="9004"/>
    <cellStyle name="Normální 36 2 2 3 4 2 2" xfId="17771"/>
    <cellStyle name="Normální 36 2 2 3 4 3" xfId="12062"/>
    <cellStyle name="Normální 36 2 2 3 4 4" xfId="15120"/>
    <cellStyle name="Normální 36 2 2 3 5" xfId="6414"/>
    <cellStyle name="Normální 36 2 2 3 5 2" xfId="9603"/>
    <cellStyle name="Normální 36 2 2 3 5 2 2" xfId="17772"/>
    <cellStyle name="Normální 36 2 2 3 5 3" xfId="12661"/>
    <cellStyle name="Normální 36 2 2 3 5 4" xfId="15719"/>
    <cellStyle name="Normální 36 2 2 3 6" xfId="3346"/>
    <cellStyle name="Normální 36 2 2 3 6 2" xfId="17768"/>
    <cellStyle name="Normální 36 2 2 3 7" xfId="7313"/>
    <cellStyle name="Normální 36 2 2 3 8" xfId="10364"/>
    <cellStyle name="Normální 36 2 2 3 9" xfId="13434"/>
    <cellStyle name="Normální 36 2 2 4" xfId="4216"/>
    <cellStyle name="Normální 36 2 2 4 2" xfId="7564"/>
    <cellStyle name="Normální 36 2 2 4 2 2" xfId="17773"/>
    <cellStyle name="Normální 36 2 2 4 3" xfId="10620"/>
    <cellStyle name="Normální 36 2 2 4 4" xfId="13681"/>
    <cellStyle name="Normální 36 2 2 5" xfId="5173"/>
    <cellStyle name="Normální 36 2 2 5 2" xfId="8398"/>
    <cellStyle name="Normální 36 2 2 5 2 2" xfId="17774"/>
    <cellStyle name="Normální 36 2 2 5 3" xfId="11456"/>
    <cellStyle name="Normální 36 2 2 5 4" xfId="14515"/>
    <cellStyle name="Normální 36 2 2 6" xfId="5803"/>
    <cellStyle name="Normální 36 2 2 6 2" xfId="9001"/>
    <cellStyle name="Normální 36 2 2 6 2 2" xfId="17775"/>
    <cellStyle name="Normální 36 2 2 6 3" xfId="12059"/>
    <cellStyle name="Normální 36 2 2 6 4" xfId="15117"/>
    <cellStyle name="Normální 36 2 2 7" xfId="6411"/>
    <cellStyle name="Normální 36 2 2 7 2" xfId="9600"/>
    <cellStyle name="Normální 36 2 2 7 2 2" xfId="17776"/>
    <cellStyle name="Normální 36 2 2 7 3" xfId="12658"/>
    <cellStyle name="Normální 36 2 2 7 4" xfId="15716"/>
    <cellStyle name="Normální 36 2 2 8" xfId="2248"/>
    <cellStyle name="Normální 36 2 2 8 2" xfId="17757"/>
    <cellStyle name="Normální 36 2 2 9" xfId="6904"/>
    <cellStyle name="Normální 36 2 3" xfId="954"/>
    <cellStyle name="Normální 36 2 3 10" xfId="13084"/>
    <cellStyle name="Normální 36 2 3 2" xfId="1370"/>
    <cellStyle name="Normální 36 2 3 2 2" xfId="1926"/>
    <cellStyle name="Normální 36 2 3 2 2 2" xfId="4648"/>
    <cellStyle name="Normální 36 2 3 2 2 2 2" xfId="17779"/>
    <cellStyle name="Normální 36 2 3 2 2 3" xfId="7951"/>
    <cellStyle name="Normální 36 2 3 2 2 4" xfId="11007"/>
    <cellStyle name="Normální 36 2 3 2 2 5" xfId="14068"/>
    <cellStyle name="Normální 36 2 3 2 3" xfId="5178"/>
    <cellStyle name="Normální 36 2 3 2 3 2" xfId="8403"/>
    <cellStyle name="Normální 36 2 3 2 3 2 2" xfId="17780"/>
    <cellStyle name="Normální 36 2 3 2 3 3" xfId="11461"/>
    <cellStyle name="Normální 36 2 3 2 3 4" xfId="14520"/>
    <cellStyle name="Normální 36 2 3 2 4" xfId="5808"/>
    <cellStyle name="Normální 36 2 3 2 4 2" xfId="9006"/>
    <cellStyle name="Normální 36 2 3 2 4 2 2" xfId="17781"/>
    <cellStyle name="Normální 36 2 3 2 4 3" xfId="12064"/>
    <cellStyle name="Normální 36 2 3 2 4 4" xfId="15122"/>
    <cellStyle name="Normální 36 2 3 2 5" xfId="6416"/>
    <cellStyle name="Normální 36 2 3 2 5 2" xfId="9605"/>
    <cellStyle name="Normální 36 2 3 2 5 2 2" xfId="17782"/>
    <cellStyle name="Normální 36 2 3 2 5 3" xfId="12663"/>
    <cellStyle name="Normální 36 2 3 2 5 4" xfId="15721"/>
    <cellStyle name="Normální 36 2 3 2 6" xfId="3348"/>
    <cellStyle name="Normální 36 2 3 2 6 2" xfId="17778"/>
    <cellStyle name="Normální 36 2 3 2 7" xfId="7315"/>
    <cellStyle name="Normální 36 2 3 2 8" xfId="10366"/>
    <cellStyle name="Normální 36 2 3 2 9" xfId="13436"/>
    <cellStyle name="Normální 36 2 3 3" xfId="1667"/>
    <cellStyle name="Normální 36 2 3 3 2" xfId="4289"/>
    <cellStyle name="Normální 36 2 3 3 2 2" xfId="17783"/>
    <cellStyle name="Normální 36 2 3 3 3" xfId="7618"/>
    <cellStyle name="Normální 36 2 3 3 4" xfId="10674"/>
    <cellStyle name="Normální 36 2 3 3 5" xfId="13735"/>
    <cellStyle name="Normální 36 2 3 4" xfId="5177"/>
    <cellStyle name="Normální 36 2 3 4 2" xfId="8402"/>
    <cellStyle name="Normální 36 2 3 4 2 2" xfId="17784"/>
    <cellStyle name="Normální 36 2 3 4 3" xfId="11460"/>
    <cellStyle name="Normální 36 2 3 4 4" xfId="14519"/>
    <cellStyle name="Normální 36 2 3 5" xfId="5807"/>
    <cellStyle name="Normální 36 2 3 5 2" xfId="9005"/>
    <cellStyle name="Normální 36 2 3 5 2 2" xfId="17785"/>
    <cellStyle name="Normální 36 2 3 5 3" xfId="12063"/>
    <cellStyle name="Normální 36 2 3 5 4" xfId="15121"/>
    <cellStyle name="Normální 36 2 3 6" xfId="6415"/>
    <cellStyle name="Normální 36 2 3 6 2" xfId="9604"/>
    <cellStyle name="Normální 36 2 3 6 2 2" xfId="17786"/>
    <cellStyle name="Normální 36 2 3 6 3" xfId="12662"/>
    <cellStyle name="Normální 36 2 3 6 4" xfId="15720"/>
    <cellStyle name="Normální 36 2 3 7" xfId="2612"/>
    <cellStyle name="Normální 36 2 3 7 2" xfId="17777"/>
    <cellStyle name="Normální 36 2 3 8" xfId="6958"/>
    <cellStyle name="Normální 36 2 3 9" xfId="10000"/>
    <cellStyle name="Normální 36 2 4" xfId="1032"/>
    <cellStyle name="Normální 36 2 4 2" xfId="1405"/>
    <cellStyle name="Normální 36 2 4 2 2" xfId="1961"/>
    <cellStyle name="Normální 36 2 4 2 2 2" xfId="17788"/>
    <cellStyle name="Normální 36 2 4 2 3" xfId="4645"/>
    <cellStyle name="Normální 36 2 4 2 4" xfId="7948"/>
    <cellStyle name="Normální 36 2 4 2 5" xfId="11004"/>
    <cellStyle name="Normální 36 2 4 2 6" xfId="14065"/>
    <cellStyle name="Normální 36 2 4 3" xfId="1703"/>
    <cellStyle name="Normální 36 2 4 3 2" xfId="5179"/>
    <cellStyle name="Normální 36 2 4 3 2 2" xfId="17789"/>
    <cellStyle name="Normální 36 2 4 3 3" xfId="8404"/>
    <cellStyle name="Normální 36 2 4 3 4" xfId="11462"/>
    <cellStyle name="Normální 36 2 4 3 5" xfId="14521"/>
    <cellStyle name="Normální 36 2 4 4" xfId="5809"/>
    <cellStyle name="Normální 36 2 4 4 2" xfId="9007"/>
    <cellStyle name="Normální 36 2 4 4 2 2" xfId="17790"/>
    <cellStyle name="Normální 36 2 4 4 3" xfId="12065"/>
    <cellStyle name="Normální 36 2 4 4 4" xfId="15123"/>
    <cellStyle name="Normální 36 2 4 5" xfId="6417"/>
    <cellStyle name="Normální 36 2 4 5 2" xfId="9606"/>
    <cellStyle name="Normální 36 2 4 5 2 2" xfId="17791"/>
    <cellStyle name="Normální 36 2 4 5 3" xfId="12664"/>
    <cellStyle name="Normální 36 2 4 5 4" xfId="15722"/>
    <cellStyle name="Normální 36 2 4 6" xfId="3345"/>
    <cellStyle name="Normální 36 2 4 6 2" xfId="17787"/>
    <cellStyle name="Normální 36 2 4 7" xfId="7312"/>
    <cellStyle name="Normální 36 2 4 8" xfId="10363"/>
    <cellStyle name="Normální 36 2 4 9" xfId="13433"/>
    <cellStyle name="Normální 36 2 5" xfId="1107"/>
    <cellStyle name="Normální 36 2 5 2" xfId="1441"/>
    <cellStyle name="Normální 36 2 5 2 2" xfId="1996"/>
    <cellStyle name="Normální 36 2 5 2 2 2" xfId="17793"/>
    <cellStyle name="Normální 36 2 5 2 3" xfId="4488"/>
    <cellStyle name="Normální 36 2 5 2 4" xfId="7791"/>
    <cellStyle name="Normální 36 2 5 2 5" xfId="10847"/>
    <cellStyle name="Normální 36 2 5 2 6" xfId="13908"/>
    <cellStyle name="Normální 36 2 5 3" xfId="1738"/>
    <cellStyle name="Normální 36 2 5 3 2" xfId="5180"/>
    <cellStyle name="Normální 36 2 5 3 2 2" xfId="17794"/>
    <cellStyle name="Normální 36 2 5 3 3" xfId="8405"/>
    <cellStyle name="Normální 36 2 5 3 4" xfId="11463"/>
    <cellStyle name="Normální 36 2 5 3 5" xfId="14522"/>
    <cellStyle name="Normální 36 2 5 4" xfId="5810"/>
    <cellStyle name="Normální 36 2 5 4 2" xfId="9008"/>
    <cellStyle name="Normální 36 2 5 4 2 2" xfId="17795"/>
    <cellStyle name="Normální 36 2 5 4 3" xfId="12066"/>
    <cellStyle name="Normální 36 2 5 4 4" xfId="15124"/>
    <cellStyle name="Normální 36 2 5 5" xfId="6418"/>
    <cellStyle name="Normální 36 2 5 5 2" xfId="9607"/>
    <cellStyle name="Normální 36 2 5 5 2 2" xfId="17796"/>
    <cellStyle name="Normální 36 2 5 5 3" xfId="12665"/>
    <cellStyle name="Normální 36 2 5 5 4" xfId="15723"/>
    <cellStyle name="Normální 36 2 5 6" xfId="3121"/>
    <cellStyle name="Normální 36 2 5 6 2" xfId="17792"/>
    <cellStyle name="Normální 36 2 5 7" xfId="7155"/>
    <cellStyle name="Normální 36 2 5 8" xfId="10206"/>
    <cellStyle name="Normální 36 2 5 9" xfId="13276"/>
    <cellStyle name="Normální 36 2 6" xfId="1153"/>
    <cellStyle name="Normální 36 2 6 2" xfId="1479"/>
    <cellStyle name="Normální 36 2 6 2 2" xfId="2031"/>
    <cellStyle name="Normální 36 2 6 2 2 2" xfId="17798"/>
    <cellStyle name="Normální 36 2 6 2 3" xfId="4548"/>
    <cellStyle name="Normální 36 2 6 2 4" xfId="7851"/>
    <cellStyle name="Normální 36 2 6 2 5" xfId="10907"/>
    <cellStyle name="Normální 36 2 6 2 6" xfId="13968"/>
    <cellStyle name="Normální 36 2 6 3" xfId="1773"/>
    <cellStyle name="Normální 36 2 6 3 2" xfId="5181"/>
    <cellStyle name="Normální 36 2 6 3 2 2" xfId="17799"/>
    <cellStyle name="Normální 36 2 6 3 3" xfId="8406"/>
    <cellStyle name="Normální 36 2 6 3 4" xfId="11464"/>
    <cellStyle name="Normální 36 2 6 3 5" xfId="14523"/>
    <cellStyle name="Normální 36 2 6 4" xfId="5811"/>
    <cellStyle name="Normální 36 2 6 4 2" xfId="9009"/>
    <cellStyle name="Normální 36 2 6 4 2 2" xfId="17800"/>
    <cellStyle name="Normální 36 2 6 4 3" xfId="12067"/>
    <cellStyle name="Normální 36 2 6 4 4" xfId="15125"/>
    <cellStyle name="Normální 36 2 6 5" xfId="6419"/>
    <cellStyle name="Normální 36 2 6 5 2" xfId="9608"/>
    <cellStyle name="Normální 36 2 6 5 2 2" xfId="17801"/>
    <cellStyle name="Normální 36 2 6 5 3" xfId="12666"/>
    <cellStyle name="Normální 36 2 6 5 4" xfId="15724"/>
    <cellStyle name="Normální 36 2 6 6" xfId="3192"/>
    <cellStyle name="Normální 36 2 6 6 2" xfId="17797"/>
    <cellStyle name="Normální 36 2 6 7" xfId="7215"/>
    <cellStyle name="Normální 36 2 6 8" xfId="10266"/>
    <cellStyle name="Normální 36 2 6 9" xfId="13336"/>
    <cellStyle name="Normální 36 2 7" xfId="1214"/>
    <cellStyle name="Normální 36 2 7 2" xfId="1515"/>
    <cellStyle name="Normální 36 2 7 2 2" xfId="2066"/>
    <cellStyle name="Normální 36 2 7 2 2 2" xfId="17803"/>
    <cellStyle name="Normální 36 2 7 2 3" xfId="4584"/>
    <cellStyle name="Normální 36 2 7 2 4" xfId="7887"/>
    <cellStyle name="Normální 36 2 7 2 5" xfId="10943"/>
    <cellStyle name="Normální 36 2 7 2 6" xfId="14004"/>
    <cellStyle name="Normální 36 2 7 3" xfId="1809"/>
    <cellStyle name="Normální 36 2 7 3 2" xfId="5182"/>
    <cellStyle name="Normální 36 2 7 3 2 2" xfId="17804"/>
    <cellStyle name="Normální 36 2 7 3 3" xfId="8407"/>
    <cellStyle name="Normální 36 2 7 3 4" xfId="11465"/>
    <cellStyle name="Normální 36 2 7 3 5" xfId="14524"/>
    <cellStyle name="Normální 36 2 7 4" xfId="5812"/>
    <cellStyle name="Normální 36 2 7 4 2" xfId="9010"/>
    <cellStyle name="Normální 36 2 7 4 2 2" xfId="17805"/>
    <cellStyle name="Normální 36 2 7 4 3" xfId="12068"/>
    <cellStyle name="Normální 36 2 7 4 4" xfId="15126"/>
    <cellStyle name="Normální 36 2 7 5" xfId="6420"/>
    <cellStyle name="Normální 36 2 7 5 2" xfId="9609"/>
    <cellStyle name="Normální 36 2 7 5 2 2" xfId="17806"/>
    <cellStyle name="Normální 36 2 7 5 3" xfId="12667"/>
    <cellStyle name="Normální 36 2 7 5 4" xfId="15725"/>
    <cellStyle name="Normální 36 2 7 6" xfId="3234"/>
    <cellStyle name="Normální 36 2 7 6 2" xfId="17802"/>
    <cellStyle name="Normální 36 2 7 7" xfId="7251"/>
    <cellStyle name="Normální 36 2 7 8" xfId="10302"/>
    <cellStyle name="Normální 36 2 7 9" xfId="13372"/>
    <cellStyle name="Normální 36 2 8" xfId="1267"/>
    <cellStyle name="Normální 36 2 8 2" xfId="1842"/>
    <cellStyle name="Normální 36 2 8 2 2" xfId="4680"/>
    <cellStyle name="Normální 36 2 8 2 2 2" xfId="17808"/>
    <cellStyle name="Normální 36 2 8 2 3" xfId="7983"/>
    <cellStyle name="Normální 36 2 8 2 4" xfId="11039"/>
    <cellStyle name="Normální 36 2 8 2 5" xfId="14100"/>
    <cellStyle name="Normální 36 2 8 3" xfId="5183"/>
    <cellStyle name="Normální 36 2 8 3 2" xfId="8408"/>
    <cellStyle name="Normální 36 2 8 3 2 2" xfId="17809"/>
    <cellStyle name="Normální 36 2 8 3 3" xfId="11466"/>
    <cellStyle name="Normální 36 2 8 3 4" xfId="14525"/>
    <cellStyle name="Normální 36 2 8 4" xfId="5813"/>
    <cellStyle name="Normální 36 2 8 4 2" xfId="9011"/>
    <cellStyle name="Normální 36 2 8 4 2 2" xfId="17810"/>
    <cellStyle name="Normální 36 2 8 4 3" xfId="12069"/>
    <cellStyle name="Normální 36 2 8 4 4" xfId="15127"/>
    <cellStyle name="Normální 36 2 8 5" xfId="6421"/>
    <cellStyle name="Normální 36 2 8 5 2" xfId="9610"/>
    <cellStyle name="Normální 36 2 8 5 2 2" xfId="17811"/>
    <cellStyle name="Normální 36 2 8 5 3" xfId="12668"/>
    <cellStyle name="Normální 36 2 8 5 4" xfId="15726"/>
    <cellStyle name="Normální 36 2 8 6" xfId="3405"/>
    <cellStyle name="Normální 36 2 8 6 2" xfId="17807"/>
    <cellStyle name="Normální 36 2 8 7" xfId="7347"/>
    <cellStyle name="Normální 36 2 8 8" xfId="10398"/>
    <cellStyle name="Normální 36 2 8 9" xfId="13468"/>
    <cellStyle name="Normální 36 2 9" xfId="639"/>
    <cellStyle name="Normální 36 2 9 2" xfId="4089"/>
    <cellStyle name="Normální 36 2 9 2 2" xfId="17812"/>
    <cellStyle name="Normální 36 2 9 3" xfId="7485"/>
    <cellStyle name="Normální 36 2 9 4" xfId="10541"/>
    <cellStyle name="Normální 36 2 9 5" xfId="13602"/>
    <cellStyle name="Normální 36 3" xfId="405"/>
    <cellStyle name="Normální 36 3 2" xfId="2613"/>
    <cellStyle name="Normální 36 4" xfId="640"/>
    <cellStyle name="Normální 36 4 10" xfId="9944"/>
    <cellStyle name="Normální 36 4 11" xfId="13030"/>
    <cellStyle name="Normální 36 4 2" xfId="1268"/>
    <cellStyle name="Normální 36 4 2 10" xfId="13181"/>
    <cellStyle name="Normální 36 4 2 2" xfId="1843"/>
    <cellStyle name="Normální 36 4 2 2 2" xfId="4650"/>
    <cellStyle name="Normální 36 4 2 2 2 2" xfId="7953"/>
    <cellStyle name="Normální 36 4 2 2 2 2 2" xfId="17816"/>
    <cellStyle name="Normální 36 4 2 2 2 3" xfId="11009"/>
    <cellStyle name="Normální 36 4 2 2 2 4" xfId="14070"/>
    <cellStyle name="Normální 36 4 2 2 3" xfId="5186"/>
    <cellStyle name="Normální 36 4 2 2 3 2" xfId="8411"/>
    <cellStyle name="Normální 36 4 2 2 3 2 2" xfId="17817"/>
    <cellStyle name="Normální 36 4 2 2 3 3" xfId="11469"/>
    <cellStyle name="Normální 36 4 2 2 3 4" xfId="14528"/>
    <cellStyle name="Normální 36 4 2 2 4" xfId="5816"/>
    <cellStyle name="Normální 36 4 2 2 4 2" xfId="9014"/>
    <cellStyle name="Normální 36 4 2 2 4 2 2" xfId="17818"/>
    <cellStyle name="Normální 36 4 2 2 4 3" xfId="12072"/>
    <cellStyle name="Normální 36 4 2 2 4 4" xfId="15130"/>
    <cellStyle name="Normální 36 4 2 2 5" xfId="6424"/>
    <cellStyle name="Normální 36 4 2 2 5 2" xfId="9613"/>
    <cellStyle name="Normální 36 4 2 2 5 2 2" xfId="17819"/>
    <cellStyle name="Normální 36 4 2 2 5 3" xfId="12671"/>
    <cellStyle name="Normální 36 4 2 2 5 4" xfId="15729"/>
    <cellStyle name="Normální 36 4 2 2 6" xfId="3350"/>
    <cellStyle name="Normální 36 4 2 2 6 2" xfId="17815"/>
    <cellStyle name="Normální 36 4 2 2 7" xfId="7317"/>
    <cellStyle name="Normální 36 4 2 2 8" xfId="10368"/>
    <cellStyle name="Normální 36 4 2 2 9" xfId="13438"/>
    <cellStyle name="Normální 36 4 2 3" xfId="4390"/>
    <cellStyle name="Normální 36 4 2 3 2" xfId="7696"/>
    <cellStyle name="Normální 36 4 2 3 2 2" xfId="17820"/>
    <cellStyle name="Normální 36 4 2 3 3" xfId="10752"/>
    <cellStyle name="Normální 36 4 2 3 4" xfId="13813"/>
    <cellStyle name="Normální 36 4 2 4" xfId="5185"/>
    <cellStyle name="Normální 36 4 2 4 2" xfId="8410"/>
    <cellStyle name="Normální 36 4 2 4 2 2" xfId="17821"/>
    <cellStyle name="Normální 36 4 2 4 3" xfId="11468"/>
    <cellStyle name="Normální 36 4 2 4 4" xfId="14527"/>
    <cellStyle name="Normální 36 4 2 5" xfId="5815"/>
    <cellStyle name="Normální 36 4 2 5 2" xfId="9013"/>
    <cellStyle name="Normální 36 4 2 5 2 2" xfId="17822"/>
    <cellStyle name="Normální 36 4 2 5 3" xfId="12071"/>
    <cellStyle name="Normální 36 4 2 5 4" xfId="15129"/>
    <cellStyle name="Normální 36 4 2 6" xfId="6423"/>
    <cellStyle name="Normální 36 4 2 6 2" xfId="9612"/>
    <cellStyle name="Normální 36 4 2 6 2 2" xfId="17823"/>
    <cellStyle name="Normální 36 4 2 6 3" xfId="12670"/>
    <cellStyle name="Normální 36 4 2 6 4" xfId="15728"/>
    <cellStyle name="Normální 36 4 2 7" xfId="2924"/>
    <cellStyle name="Normální 36 4 2 7 2" xfId="17814"/>
    <cellStyle name="Normální 36 4 2 8" xfId="7057"/>
    <cellStyle name="Normální 36 4 2 9" xfId="10103"/>
    <cellStyle name="Normální 36 4 3" xfId="1578"/>
    <cellStyle name="Normální 36 4 3 2" xfId="4649"/>
    <cellStyle name="Normální 36 4 3 2 2" xfId="7952"/>
    <cellStyle name="Normální 36 4 3 2 2 2" xfId="17825"/>
    <cellStyle name="Normální 36 4 3 2 3" xfId="11008"/>
    <cellStyle name="Normální 36 4 3 2 4" xfId="14069"/>
    <cellStyle name="Normální 36 4 3 3" xfId="5187"/>
    <cellStyle name="Normální 36 4 3 3 2" xfId="8412"/>
    <cellStyle name="Normální 36 4 3 3 2 2" xfId="17826"/>
    <cellStyle name="Normální 36 4 3 3 3" xfId="11470"/>
    <cellStyle name="Normální 36 4 3 3 4" xfId="14529"/>
    <cellStyle name="Normální 36 4 3 4" xfId="5817"/>
    <cellStyle name="Normální 36 4 3 4 2" xfId="9015"/>
    <cellStyle name="Normální 36 4 3 4 2 2" xfId="17827"/>
    <cellStyle name="Normální 36 4 3 4 3" xfId="12073"/>
    <cellStyle name="Normální 36 4 3 4 4" xfId="15131"/>
    <cellStyle name="Normální 36 4 3 5" xfId="6425"/>
    <cellStyle name="Normální 36 4 3 5 2" xfId="9614"/>
    <cellStyle name="Normální 36 4 3 5 2 2" xfId="17828"/>
    <cellStyle name="Normální 36 4 3 5 3" xfId="12672"/>
    <cellStyle name="Normální 36 4 3 5 4" xfId="15730"/>
    <cellStyle name="Normální 36 4 3 6" xfId="3349"/>
    <cellStyle name="Normální 36 4 3 6 2" xfId="17824"/>
    <cellStyle name="Normální 36 4 3 7" xfId="7316"/>
    <cellStyle name="Normální 36 4 3 8" xfId="10367"/>
    <cellStyle name="Normální 36 4 3 9" xfId="13437"/>
    <cellStyle name="Normální 36 4 4" xfId="4217"/>
    <cellStyle name="Normální 36 4 4 2" xfId="7565"/>
    <cellStyle name="Normální 36 4 4 2 2" xfId="17829"/>
    <cellStyle name="Normální 36 4 4 3" xfId="10621"/>
    <cellStyle name="Normální 36 4 4 4" xfId="13682"/>
    <cellStyle name="Normální 36 4 5" xfId="5184"/>
    <cellStyle name="Normální 36 4 5 2" xfId="8409"/>
    <cellStyle name="Normální 36 4 5 2 2" xfId="17830"/>
    <cellStyle name="Normální 36 4 5 3" xfId="11467"/>
    <cellStyle name="Normální 36 4 5 4" xfId="14526"/>
    <cellStyle name="Normální 36 4 6" xfId="5814"/>
    <cellStyle name="Normální 36 4 6 2" xfId="9012"/>
    <cellStyle name="Normální 36 4 6 2 2" xfId="17831"/>
    <cellStyle name="Normální 36 4 6 3" xfId="12070"/>
    <cellStyle name="Normální 36 4 6 4" xfId="15128"/>
    <cellStyle name="Normální 36 4 7" xfId="6422"/>
    <cellStyle name="Normální 36 4 7 2" xfId="9611"/>
    <cellStyle name="Normální 36 4 7 2 2" xfId="17832"/>
    <cellStyle name="Normální 36 4 7 3" xfId="12669"/>
    <cellStyle name="Normální 36 4 7 4" xfId="15727"/>
    <cellStyle name="Normální 36 4 8" xfId="2249"/>
    <cellStyle name="Normální 36 4 8 2" xfId="17813"/>
    <cellStyle name="Normální 36 4 9" xfId="6905"/>
    <cellStyle name="Normální 36 5" xfId="811"/>
    <cellStyle name="Normální 36 5 10" xfId="9942"/>
    <cellStyle name="Normální 36 5 11" xfId="13028"/>
    <cellStyle name="Normální 36 5 2" xfId="1316"/>
    <cellStyle name="Normální 36 5 2 10" xfId="13179"/>
    <cellStyle name="Normální 36 5 2 2" xfId="1889"/>
    <cellStyle name="Normální 36 5 2 2 2" xfId="4652"/>
    <cellStyle name="Normální 36 5 2 2 2 2" xfId="7955"/>
    <cellStyle name="Normální 36 5 2 2 2 2 2" xfId="17836"/>
    <cellStyle name="Normální 36 5 2 2 2 3" xfId="11011"/>
    <cellStyle name="Normální 36 5 2 2 2 4" xfId="14072"/>
    <cellStyle name="Normální 36 5 2 2 3" xfId="5190"/>
    <cellStyle name="Normální 36 5 2 2 3 2" xfId="8415"/>
    <cellStyle name="Normální 36 5 2 2 3 2 2" xfId="17837"/>
    <cellStyle name="Normální 36 5 2 2 3 3" xfId="11473"/>
    <cellStyle name="Normální 36 5 2 2 3 4" xfId="14532"/>
    <cellStyle name="Normální 36 5 2 2 4" xfId="5820"/>
    <cellStyle name="Normální 36 5 2 2 4 2" xfId="9018"/>
    <cellStyle name="Normální 36 5 2 2 4 2 2" xfId="17838"/>
    <cellStyle name="Normální 36 5 2 2 4 3" xfId="12076"/>
    <cellStyle name="Normální 36 5 2 2 4 4" xfId="15134"/>
    <cellStyle name="Normální 36 5 2 2 5" xfId="6428"/>
    <cellStyle name="Normální 36 5 2 2 5 2" xfId="9617"/>
    <cellStyle name="Normální 36 5 2 2 5 2 2" xfId="17839"/>
    <cellStyle name="Normální 36 5 2 2 5 3" xfId="12675"/>
    <cellStyle name="Normální 36 5 2 2 5 4" xfId="15733"/>
    <cellStyle name="Normální 36 5 2 2 6" xfId="3352"/>
    <cellStyle name="Normální 36 5 2 2 6 2" xfId="17835"/>
    <cellStyle name="Normální 36 5 2 2 7" xfId="7319"/>
    <cellStyle name="Normální 36 5 2 2 8" xfId="10370"/>
    <cellStyle name="Normální 36 5 2 2 9" xfId="13440"/>
    <cellStyle name="Normální 36 5 2 3" xfId="4388"/>
    <cellStyle name="Normální 36 5 2 3 2" xfId="7694"/>
    <cellStyle name="Normální 36 5 2 3 2 2" xfId="17840"/>
    <cellStyle name="Normální 36 5 2 3 3" xfId="10750"/>
    <cellStyle name="Normální 36 5 2 3 4" xfId="13811"/>
    <cellStyle name="Normální 36 5 2 4" xfId="5189"/>
    <cellStyle name="Normální 36 5 2 4 2" xfId="8414"/>
    <cellStyle name="Normální 36 5 2 4 2 2" xfId="17841"/>
    <cellStyle name="Normální 36 5 2 4 3" xfId="11472"/>
    <cellStyle name="Normální 36 5 2 4 4" xfId="14531"/>
    <cellStyle name="Normální 36 5 2 5" xfId="5819"/>
    <cellStyle name="Normální 36 5 2 5 2" xfId="9017"/>
    <cellStyle name="Normální 36 5 2 5 2 2" xfId="17842"/>
    <cellStyle name="Normální 36 5 2 5 3" xfId="12075"/>
    <cellStyle name="Normální 36 5 2 5 4" xfId="15133"/>
    <cellStyle name="Normální 36 5 2 6" xfId="6427"/>
    <cellStyle name="Normální 36 5 2 6 2" xfId="9616"/>
    <cellStyle name="Normální 36 5 2 6 2 2" xfId="17843"/>
    <cellStyle name="Normální 36 5 2 6 3" xfId="12674"/>
    <cellStyle name="Normální 36 5 2 6 4" xfId="15732"/>
    <cellStyle name="Normální 36 5 2 7" xfId="2922"/>
    <cellStyle name="Normální 36 5 2 7 2" xfId="17834"/>
    <cellStyle name="Normální 36 5 2 8" xfId="7055"/>
    <cellStyle name="Normální 36 5 2 9" xfId="10101"/>
    <cellStyle name="Normální 36 5 3" xfId="1628"/>
    <cellStyle name="Normální 36 5 3 2" xfId="4651"/>
    <cellStyle name="Normální 36 5 3 2 2" xfId="7954"/>
    <cellStyle name="Normální 36 5 3 2 2 2" xfId="17845"/>
    <cellStyle name="Normální 36 5 3 2 3" xfId="11010"/>
    <cellStyle name="Normální 36 5 3 2 4" xfId="14071"/>
    <cellStyle name="Normální 36 5 3 3" xfId="5191"/>
    <cellStyle name="Normální 36 5 3 3 2" xfId="8416"/>
    <cellStyle name="Normální 36 5 3 3 2 2" xfId="17846"/>
    <cellStyle name="Normální 36 5 3 3 3" xfId="11474"/>
    <cellStyle name="Normální 36 5 3 3 4" xfId="14533"/>
    <cellStyle name="Normální 36 5 3 4" xfId="5821"/>
    <cellStyle name="Normální 36 5 3 4 2" xfId="9019"/>
    <cellStyle name="Normální 36 5 3 4 2 2" xfId="17847"/>
    <cellStyle name="Normální 36 5 3 4 3" xfId="12077"/>
    <cellStyle name="Normální 36 5 3 4 4" xfId="15135"/>
    <cellStyle name="Normální 36 5 3 5" xfId="6429"/>
    <cellStyle name="Normální 36 5 3 5 2" xfId="9618"/>
    <cellStyle name="Normální 36 5 3 5 2 2" xfId="17848"/>
    <cellStyle name="Normální 36 5 3 5 3" xfId="12676"/>
    <cellStyle name="Normální 36 5 3 5 4" xfId="15734"/>
    <cellStyle name="Normální 36 5 3 6" xfId="3351"/>
    <cellStyle name="Normální 36 5 3 6 2" xfId="17844"/>
    <cellStyle name="Normální 36 5 3 7" xfId="7318"/>
    <cellStyle name="Normální 36 5 3 8" xfId="10369"/>
    <cellStyle name="Normální 36 5 3 9" xfId="13439"/>
    <cellStyle name="Normální 36 5 4" xfId="4215"/>
    <cellStyle name="Normální 36 5 4 2" xfId="7563"/>
    <cellStyle name="Normální 36 5 4 2 2" xfId="17849"/>
    <cellStyle name="Normální 36 5 4 3" xfId="10619"/>
    <cellStyle name="Normální 36 5 4 4" xfId="13680"/>
    <cellStyle name="Normální 36 5 5" xfId="5188"/>
    <cellStyle name="Normální 36 5 5 2" xfId="8413"/>
    <cellStyle name="Normální 36 5 5 2 2" xfId="17850"/>
    <cellStyle name="Normální 36 5 5 3" xfId="11471"/>
    <cellStyle name="Normální 36 5 5 4" xfId="14530"/>
    <cellStyle name="Normální 36 5 6" xfId="5818"/>
    <cellStyle name="Normální 36 5 6 2" xfId="9016"/>
    <cellStyle name="Normální 36 5 6 2 2" xfId="17851"/>
    <cellStyle name="Normální 36 5 6 3" xfId="12074"/>
    <cellStyle name="Normální 36 5 6 4" xfId="15132"/>
    <cellStyle name="Normální 36 5 7" xfId="6426"/>
    <cellStyle name="Normální 36 5 7 2" xfId="9615"/>
    <cellStyle name="Normální 36 5 7 2 2" xfId="17852"/>
    <cellStyle name="Normální 36 5 7 3" xfId="12673"/>
    <cellStyle name="Normální 36 5 7 4" xfId="15731"/>
    <cellStyle name="Normální 36 5 8" xfId="2247"/>
    <cellStyle name="Normální 36 5 8 2" xfId="17833"/>
    <cellStyle name="Normální 36 5 9" xfId="6903"/>
    <cellStyle name="Normální 36 6" xfId="953"/>
    <cellStyle name="Normální 36 6 10" xfId="13083"/>
    <cellStyle name="Normální 36 6 2" xfId="1369"/>
    <cellStyle name="Normální 36 6 2 2" xfId="1925"/>
    <cellStyle name="Normální 36 6 2 2 2" xfId="4653"/>
    <cellStyle name="Normální 36 6 2 2 2 2" xfId="17855"/>
    <cellStyle name="Normální 36 6 2 2 3" xfId="7956"/>
    <cellStyle name="Normální 36 6 2 2 4" xfId="11012"/>
    <cellStyle name="Normální 36 6 2 2 5" xfId="14073"/>
    <cellStyle name="Normální 36 6 2 3" xfId="5193"/>
    <cellStyle name="Normální 36 6 2 3 2" xfId="8418"/>
    <cellStyle name="Normální 36 6 2 3 2 2" xfId="17856"/>
    <cellStyle name="Normální 36 6 2 3 3" xfId="11476"/>
    <cellStyle name="Normální 36 6 2 3 4" xfId="14535"/>
    <cellStyle name="Normální 36 6 2 4" xfId="5823"/>
    <cellStyle name="Normální 36 6 2 4 2" xfId="9021"/>
    <cellStyle name="Normální 36 6 2 4 2 2" xfId="17857"/>
    <cellStyle name="Normální 36 6 2 4 3" xfId="12079"/>
    <cellStyle name="Normální 36 6 2 4 4" xfId="15137"/>
    <cellStyle name="Normální 36 6 2 5" xfId="6431"/>
    <cellStyle name="Normální 36 6 2 5 2" xfId="9620"/>
    <cellStyle name="Normální 36 6 2 5 2 2" xfId="17858"/>
    <cellStyle name="Normální 36 6 2 5 3" xfId="12678"/>
    <cellStyle name="Normální 36 6 2 5 4" xfId="15736"/>
    <cellStyle name="Normální 36 6 2 6" xfId="3353"/>
    <cellStyle name="Normální 36 6 2 6 2" xfId="17854"/>
    <cellStyle name="Normální 36 6 2 7" xfId="7320"/>
    <cellStyle name="Normální 36 6 2 8" xfId="10371"/>
    <cellStyle name="Normální 36 6 2 9" xfId="13441"/>
    <cellStyle name="Normální 36 6 3" xfId="1666"/>
    <cellStyle name="Normální 36 6 3 2" xfId="4288"/>
    <cellStyle name="Normální 36 6 3 2 2" xfId="17859"/>
    <cellStyle name="Normální 36 6 3 3" xfId="7617"/>
    <cellStyle name="Normální 36 6 3 4" xfId="10673"/>
    <cellStyle name="Normální 36 6 3 5" xfId="13734"/>
    <cellStyle name="Normální 36 6 4" xfId="5192"/>
    <cellStyle name="Normální 36 6 4 2" xfId="8417"/>
    <cellStyle name="Normální 36 6 4 2 2" xfId="17860"/>
    <cellStyle name="Normální 36 6 4 3" xfId="11475"/>
    <cellStyle name="Normální 36 6 4 4" xfId="14534"/>
    <cellStyle name="Normální 36 6 5" xfId="5822"/>
    <cellStyle name="Normální 36 6 5 2" xfId="9020"/>
    <cellStyle name="Normální 36 6 5 2 2" xfId="17861"/>
    <cellStyle name="Normální 36 6 5 3" xfId="12078"/>
    <cellStyle name="Normální 36 6 5 4" xfId="15136"/>
    <cellStyle name="Normální 36 6 6" xfId="6430"/>
    <cellStyle name="Normální 36 6 6 2" xfId="9619"/>
    <cellStyle name="Normální 36 6 6 2 2" xfId="17862"/>
    <cellStyle name="Normální 36 6 6 3" xfId="12677"/>
    <cellStyle name="Normální 36 6 6 4" xfId="15735"/>
    <cellStyle name="Normální 36 6 7" xfId="2611"/>
    <cellStyle name="Normální 36 6 7 2" xfId="17853"/>
    <cellStyle name="Normální 36 6 8" xfId="6957"/>
    <cellStyle name="Normální 36 6 9" xfId="9999"/>
    <cellStyle name="Normální 36 7" xfId="1031"/>
    <cellStyle name="Normální 36 7 2" xfId="1404"/>
    <cellStyle name="Normální 36 7 2 2" xfId="1960"/>
    <cellStyle name="Normální 36 7 2 2 2" xfId="17864"/>
    <cellStyle name="Normální 36 7 2 3" xfId="4644"/>
    <cellStyle name="Normální 36 7 2 4" xfId="7947"/>
    <cellStyle name="Normální 36 7 2 5" xfId="11003"/>
    <cellStyle name="Normální 36 7 2 6" xfId="14064"/>
    <cellStyle name="Normální 36 7 3" xfId="1702"/>
    <cellStyle name="Normální 36 7 3 2" xfId="5194"/>
    <cellStyle name="Normální 36 7 3 2 2" xfId="17865"/>
    <cellStyle name="Normální 36 7 3 3" xfId="8419"/>
    <cellStyle name="Normální 36 7 3 4" xfId="11477"/>
    <cellStyle name="Normální 36 7 3 5" xfId="14536"/>
    <cellStyle name="Normální 36 7 4" xfId="5824"/>
    <cellStyle name="Normální 36 7 4 2" xfId="9022"/>
    <cellStyle name="Normální 36 7 4 2 2" xfId="17866"/>
    <cellStyle name="Normální 36 7 4 3" xfId="12080"/>
    <cellStyle name="Normální 36 7 4 4" xfId="15138"/>
    <cellStyle name="Normální 36 7 5" xfId="6432"/>
    <cellStyle name="Normální 36 7 5 2" xfId="9621"/>
    <cellStyle name="Normální 36 7 5 2 2" xfId="17867"/>
    <cellStyle name="Normální 36 7 5 3" xfId="12679"/>
    <cellStyle name="Normální 36 7 5 4" xfId="15737"/>
    <cellStyle name="Normální 36 7 6" xfId="3344"/>
    <cellStyle name="Normální 36 7 6 2" xfId="17863"/>
    <cellStyle name="Normální 36 7 7" xfId="7311"/>
    <cellStyle name="Normální 36 7 8" xfId="10362"/>
    <cellStyle name="Normální 36 7 9" xfId="13432"/>
    <cellStyle name="Normální 36 8" xfId="1106"/>
    <cellStyle name="Normální 36 8 2" xfId="1440"/>
    <cellStyle name="Normální 36 8 2 2" xfId="1995"/>
    <cellStyle name="Normální 36 8 2 2 2" xfId="17869"/>
    <cellStyle name="Normální 36 8 2 3" xfId="4473"/>
    <cellStyle name="Normální 36 8 2 4" xfId="7776"/>
    <cellStyle name="Normální 36 8 2 5" xfId="10832"/>
    <cellStyle name="Normální 36 8 2 6" xfId="13893"/>
    <cellStyle name="Normální 36 8 3" xfId="1737"/>
    <cellStyle name="Normální 36 8 3 2" xfId="5195"/>
    <cellStyle name="Normální 36 8 3 2 2" xfId="17870"/>
    <cellStyle name="Normální 36 8 3 3" xfId="8420"/>
    <cellStyle name="Normální 36 8 3 4" xfId="11478"/>
    <cellStyle name="Normální 36 8 3 5" xfId="14537"/>
    <cellStyle name="Normální 36 8 4" xfId="5825"/>
    <cellStyle name="Normální 36 8 4 2" xfId="9023"/>
    <cellStyle name="Normální 36 8 4 2 2" xfId="17871"/>
    <cellStyle name="Normální 36 8 4 3" xfId="12081"/>
    <cellStyle name="Normální 36 8 4 4" xfId="15139"/>
    <cellStyle name="Normální 36 8 5" xfId="6433"/>
    <cellStyle name="Normální 36 8 5 2" xfId="9622"/>
    <cellStyle name="Normální 36 8 5 2 2" xfId="17872"/>
    <cellStyle name="Normální 36 8 5 3" xfId="12680"/>
    <cellStyle name="Normální 36 8 5 4" xfId="15738"/>
    <cellStyle name="Normální 36 8 6" xfId="3106"/>
    <cellStyle name="Normální 36 8 6 2" xfId="17868"/>
    <cellStyle name="Normální 36 8 7" xfId="7140"/>
    <cellStyle name="Normální 36 8 8" xfId="10191"/>
    <cellStyle name="Normální 36 8 9" xfId="13261"/>
    <cellStyle name="Normální 36 9" xfId="1152"/>
    <cellStyle name="Normální 36 9 2" xfId="1478"/>
    <cellStyle name="Normální 36 9 2 2" xfId="2030"/>
    <cellStyle name="Normální 36 9 2 2 2" xfId="17874"/>
    <cellStyle name="Normální 36 9 2 3" xfId="4547"/>
    <cellStyle name="Normální 36 9 2 4" xfId="7850"/>
    <cellStyle name="Normální 36 9 2 5" xfId="10906"/>
    <cellStyle name="Normální 36 9 2 6" xfId="13967"/>
    <cellStyle name="Normální 36 9 3" xfId="1772"/>
    <cellStyle name="Normální 36 9 3 2" xfId="5196"/>
    <cellStyle name="Normální 36 9 3 2 2" xfId="17875"/>
    <cellStyle name="Normální 36 9 3 3" xfId="8421"/>
    <cellStyle name="Normální 36 9 3 4" xfId="11479"/>
    <cellStyle name="Normální 36 9 3 5" xfId="14538"/>
    <cellStyle name="Normální 36 9 4" xfId="5826"/>
    <cellStyle name="Normální 36 9 4 2" xfId="9024"/>
    <cellStyle name="Normální 36 9 4 2 2" xfId="17876"/>
    <cellStyle name="Normální 36 9 4 3" xfId="12082"/>
    <cellStyle name="Normální 36 9 4 4" xfId="15140"/>
    <cellStyle name="Normální 36 9 5" xfId="6434"/>
    <cellStyle name="Normální 36 9 5 2" xfId="9623"/>
    <cellStyle name="Normální 36 9 5 2 2" xfId="17877"/>
    <cellStyle name="Normální 36 9 5 3" xfId="12681"/>
    <cellStyle name="Normální 36 9 5 4" xfId="15739"/>
    <cellStyle name="Normální 36 9 6" xfId="3190"/>
    <cellStyle name="Normální 36 9 6 2" xfId="17873"/>
    <cellStyle name="Normální 36 9 7" xfId="7214"/>
    <cellStyle name="Normální 36 9 8" xfId="10265"/>
    <cellStyle name="Normální 36 9 9" xfId="13335"/>
    <cellStyle name="Normální 37" xfId="406"/>
    <cellStyle name="Normální 37 10" xfId="1215"/>
    <cellStyle name="Normální 37 10 2" xfId="1516"/>
    <cellStyle name="Normální 37 10 2 2" xfId="2067"/>
    <cellStyle name="Normální 37 10 2 2 2" xfId="17879"/>
    <cellStyle name="Normální 37 10 2 3" xfId="4585"/>
    <cellStyle name="Normální 37 10 2 4" xfId="7888"/>
    <cellStyle name="Normální 37 10 2 5" xfId="10944"/>
    <cellStyle name="Normální 37 10 2 6" xfId="14005"/>
    <cellStyle name="Normální 37 10 3" xfId="1810"/>
    <cellStyle name="Normální 37 10 3 2" xfId="5198"/>
    <cellStyle name="Normální 37 10 3 2 2" xfId="17880"/>
    <cellStyle name="Normální 37 10 3 3" xfId="8423"/>
    <cellStyle name="Normální 37 10 3 4" xfId="11481"/>
    <cellStyle name="Normální 37 10 3 5" xfId="14540"/>
    <cellStyle name="Normální 37 10 4" xfId="5828"/>
    <cellStyle name="Normální 37 10 4 2" xfId="9026"/>
    <cellStyle name="Normální 37 10 4 2 2" xfId="17881"/>
    <cellStyle name="Normální 37 10 4 3" xfId="12084"/>
    <cellStyle name="Normální 37 10 4 4" xfId="15142"/>
    <cellStyle name="Normální 37 10 5" xfId="6436"/>
    <cellStyle name="Normální 37 10 5 2" xfId="9625"/>
    <cellStyle name="Normální 37 10 5 2 2" xfId="17882"/>
    <cellStyle name="Normální 37 10 5 3" xfId="12683"/>
    <cellStyle name="Normální 37 10 5 4" xfId="15741"/>
    <cellStyle name="Normální 37 10 6" xfId="3235"/>
    <cellStyle name="Normální 37 10 6 2" xfId="17878"/>
    <cellStyle name="Normální 37 10 7" xfId="7252"/>
    <cellStyle name="Normální 37 10 8" xfId="10303"/>
    <cellStyle name="Normální 37 10 9" xfId="13373"/>
    <cellStyle name="Normální 37 11" xfId="5197"/>
    <cellStyle name="Normální 37 11 2" xfId="8422"/>
    <cellStyle name="Normální 37 11 2 2" xfId="17883"/>
    <cellStyle name="Normální 37 11 3" xfId="11480"/>
    <cellStyle name="Normální 37 11 4" xfId="14539"/>
    <cellStyle name="Normální 37 12" xfId="5827"/>
    <cellStyle name="Normální 37 12 2" xfId="9025"/>
    <cellStyle name="Normální 37 12 2 2" xfId="17884"/>
    <cellStyle name="Normální 37 12 3" xfId="12083"/>
    <cellStyle name="Normální 37 12 4" xfId="15141"/>
    <cellStyle name="Normální 37 13" xfId="6435"/>
    <cellStyle name="Normální 37 13 2" xfId="9624"/>
    <cellStyle name="Normální 37 13 2 2" xfId="17885"/>
    <cellStyle name="Normální 37 13 3" xfId="12682"/>
    <cellStyle name="Normální 37 13 4" xfId="15740"/>
    <cellStyle name="Normální 37 14" xfId="2145"/>
    <cellStyle name="Normální 37 15" xfId="6849"/>
    <cellStyle name="Normální 37 16" xfId="9884"/>
    <cellStyle name="Normální 37 17" xfId="12972"/>
    <cellStyle name="Normální 37 2" xfId="407"/>
    <cellStyle name="Normální 37 2 10" xfId="1579"/>
    <cellStyle name="Normální 37 2 10 2" xfId="5199"/>
    <cellStyle name="Normální 37 2 10 2 2" xfId="17887"/>
    <cellStyle name="Normální 37 2 10 3" xfId="8424"/>
    <cellStyle name="Normální 37 2 10 4" xfId="11482"/>
    <cellStyle name="Normální 37 2 10 5" xfId="14541"/>
    <cellStyle name="Normální 37 2 11" xfId="5829"/>
    <cellStyle name="Normální 37 2 11 2" xfId="9027"/>
    <cellStyle name="Normální 37 2 11 2 2" xfId="17888"/>
    <cellStyle name="Normální 37 2 11 3" xfId="12085"/>
    <cellStyle name="Normální 37 2 11 4" xfId="15143"/>
    <cellStyle name="Normální 37 2 12" xfId="6437"/>
    <cellStyle name="Normální 37 2 12 2" xfId="9626"/>
    <cellStyle name="Normální 37 2 12 2 2" xfId="17889"/>
    <cellStyle name="Normální 37 2 12 3" xfId="12684"/>
    <cellStyle name="Normální 37 2 12 4" xfId="15742"/>
    <cellStyle name="Normální 37 2 13" xfId="2146"/>
    <cellStyle name="Normální 37 2 13 2" xfId="17886"/>
    <cellStyle name="Normální 37 2 14" xfId="6850"/>
    <cellStyle name="Normální 37 2 15" xfId="9885"/>
    <cellStyle name="Normální 37 2 16" xfId="12973"/>
    <cellStyle name="Normální 37 2 2" xfId="814"/>
    <cellStyle name="Normální 37 2 2 10" xfId="9946"/>
    <cellStyle name="Normální 37 2 2 11" xfId="13032"/>
    <cellStyle name="Normální 37 2 2 2" xfId="1319"/>
    <cellStyle name="Normální 37 2 2 2 10" xfId="13183"/>
    <cellStyle name="Normální 37 2 2 2 2" xfId="1892"/>
    <cellStyle name="Normální 37 2 2 2 2 2" xfId="4657"/>
    <cellStyle name="Normální 37 2 2 2 2 2 2" xfId="7960"/>
    <cellStyle name="Normální 37 2 2 2 2 2 2 2" xfId="17893"/>
    <cellStyle name="Normální 37 2 2 2 2 2 3" xfId="11016"/>
    <cellStyle name="Normální 37 2 2 2 2 2 4" xfId="14077"/>
    <cellStyle name="Normální 37 2 2 2 2 3" xfId="5202"/>
    <cellStyle name="Normální 37 2 2 2 2 3 2" xfId="8427"/>
    <cellStyle name="Normální 37 2 2 2 2 3 2 2" xfId="17894"/>
    <cellStyle name="Normální 37 2 2 2 2 3 3" xfId="11485"/>
    <cellStyle name="Normální 37 2 2 2 2 3 4" xfId="14544"/>
    <cellStyle name="Normální 37 2 2 2 2 4" xfId="5832"/>
    <cellStyle name="Normální 37 2 2 2 2 4 2" xfId="9030"/>
    <cellStyle name="Normální 37 2 2 2 2 4 2 2" xfId="17895"/>
    <cellStyle name="Normální 37 2 2 2 2 4 3" xfId="12088"/>
    <cellStyle name="Normální 37 2 2 2 2 4 4" xfId="15146"/>
    <cellStyle name="Normální 37 2 2 2 2 5" xfId="6440"/>
    <cellStyle name="Normální 37 2 2 2 2 5 2" xfId="9629"/>
    <cellStyle name="Normální 37 2 2 2 2 5 2 2" xfId="17896"/>
    <cellStyle name="Normální 37 2 2 2 2 5 3" xfId="12687"/>
    <cellStyle name="Normální 37 2 2 2 2 5 4" xfId="15745"/>
    <cellStyle name="Normální 37 2 2 2 2 6" xfId="3357"/>
    <cellStyle name="Normální 37 2 2 2 2 6 2" xfId="17892"/>
    <cellStyle name="Normální 37 2 2 2 2 7" xfId="7324"/>
    <cellStyle name="Normální 37 2 2 2 2 8" xfId="10375"/>
    <cellStyle name="Normální 37 2 2 2 2 9" xfId="13445"/>
    <cellStyle name="Normální 37 2 2 2 3" xfId="4392"/>
    <cellStyle name="Normální 37 2 2 2 3 2" xfId="7698"/>
    <cellStyle name="Normální 37 2 2 2 3 2 2" xfId="17897"/>
    <cellStyle name="Normální 37 2 2 2 3 3" xfId="10754"/>
    <cellStyle name="Normální 37 2 2 2 3 4" xfId="13815"/>
    <cellStyle name="Normální 37 2 2 2 4" xfId="5201"/>
    <cellStyle name="Normální 37 2 2 2 4 2" xfId="8426"/>
    <cellStyle name="Normální 37 2 2 2 4 2 2" xfId="17898"/>
    <cellStyle name="Normální 37 2 2 2 4 3" xfId="11484"/>
    <cellStyle name="Normální 37 2 2 2 4 4" xfId="14543"/>
    <cellStyle name="Normální 37 2 2 2 5" xfId="5831"/>
    <cellStyle name="Normální 37 2 2 2 5 2" xfId="9029"/>
    <cellStyle name="Normální 37 2 2 2 5 2 2" xfId="17899"/>
    <cellStyle name="Normální 37 2 2 2 5 3" xfId="12087"/>
    <cellStyle name="Normální 37 2 2 2 5 4" xfId="15145"/>
    <cellStyle name="Normální 37 2 2 2 6" xfId="6439"/>
    <cellStyle name="Normální 37 2 2 2 6 2" xfId="9628"/>
    <cellStyle name="Normální 37 2 2 2 6 2 2" xfId="17900"/>
    <cellStyle name="Normální 37 2 2 2 6 3" xfId="12686"/>
    <cellStyle name="Normální 37 2 2 2 6 4" xfId="15744"/>
    <cellStyle name="Normální 37 2 2 2 7" xfId="2926"/>
    <cellStyle name="Normální 37 2 2 2 7 2" xfId="17891"/>
    <cellStyle name="Normální 37 2 2 2 8" xfId="7059"/>
    <cellStyle name="Normální 37 2 2 2 9" xfId="10105"/>
    <cellStyle name="Normální 37 2 2 3" xfId="1631"/>
    <cellStyle name="Normální 37 2 2 3 2" xfId="4656"/>
    <cellStyle name="Normální 37 2 2 3 2 2" xfId="7959"/>
    <cellStyle name="Normální 37 2 2 3 2 2 2" xfId="17902"/>
    <cellStyle name="Normální 37 2 2 3 2 3" xfId="11015"/>
    <cellStyle name="Normální 37 2 2 3 2 4" xfId="14076"/>
    <cellStyle name="Normální 37 2 2 3 3" xfId="5203"/>
    <cellStyle name="Normální 37 2 2 3 3 2" xfId="8428"/>
    <cellStyle name="Normální 37 2 2 3 3 2 2" xfId="17903"/>
    <cellStyle name="Normální 37 2 2 3 3 3" xfId="11486"/>
    <cellStyle name="Normální 37 2 2 3 3 4" xfId="14545"/>
    <cellStyle name="Normální 37 2 2 3 4" xfId="5833"/>
    <cellStyle name="Normální 37 2 2 3 4 2" xfId="9031"/>
    <cellStyle name="Normální 37 2 2 3 4 2 2" xfId="17904"/>
    <cellStyle name="Normální 37 2 2 3 4 3" xfId="12089"/>
    <cellStyle name="Normální 37 2 2 3 4 4" xfId="15147"/>
    <cellStyle name="Normální 37 2 2 3 5" xfId="6441"/>
    <cellStyle name="Normální 37 2 2 3 5 2" xfId="9630"/>
    <cellStyle name="Normální 37 2 2 3 5 2 2" xfId="17905"/>
    <cellStyle name="Normální 37 2 2 3 5 3" xfId="12688"/>
    <cellStyle name="Normální 37 2 2 3 5 4" xfId="15746"/>
    <cellStyle name="Normální 37 2 2 3 6" xfId="3356"/>
    <cellStyle name="Normální 37 2 2 3 6 2" xfId="17901"/>
    <cellStyle name="Normální 37 2 2 3 7" xfId="7323"/>
    <cellStyle name="Normální 37 2 2 3 8" xfId="10374"/>
    <cellStyle name="Normální 37 2 2 3 9" xfId="13444"/>
    <cellStyle name="Normální 37 2 2 4" xfId="4219"/>
    <cellStyle name="Normální 37 2 2 4 2" xfId="7567"/>
    <cellStyle name="Normální 37 2 2 4 2 2" xfId="17906"/>
    <cellStyle name="Normální 37 2 2 4 3" xfId="10623"/>
    <cellStyle name="Normální 37 2 2 4 4" xfId="13684"/>
    <cellStyle name="Normální 37 2 2 5" xfId="5200"/>
    <cellStyle name="Normální 37 2 2 5 2" xfId="8425"/>
    <cellStyle name="Normální 37 2 2 5 2 2" xfId="17907"/>
    <cellStyle name="Normální 37 2 2 5 3" xfId="11483"/>
    <cellStyle name="Normální 37 2 2 5 4" xfId="14542"/>
    <cellStyle name="Normální 37 2 2 6" xfId="5830"/>
    <cellStyle name="Normální 37 2 2 6 2" xfId="9028"/>
    <cellStyle name="Normální 37 2 2 6 2 2" xfId="17908"/>
    <cellStyle name="Normální 37 2 2 6 3" xfId="12086"/>
    <cellStyle name="Normální 37 2 2 6 4" xfId="15144"/>
    <cellStyle name="Normální 37 2 2 7" xfId="6438"/>
    <cellStyle name="Normální 37 2 2 7 2" xfId="9627"/>
    <cellStyle name="Normální 37 2 2 7 2 2" xfId="17909"/>
    <cellStyle name="Normální 37 2 2 7 3" xfId="12685"/>
    <cellStyle name="Normální 37 2 2 7 4" xfId="15743"/>
    <cellStyle name="Normální 37 2 2 8" xfId="2251"/>
    <cellStyle name="Normální 37 2 2 8 2" xfId="17890"/>
    <cellStyle name="Normální 37 2 2 9" xfId="6907"/>
    <cellStyle name="Normální 37 2 3" xfId="956"/>
    <cellStyle name="Normální 37 2 3 10" xfId="13086"/>
    <cellStyle name="Normální 37 2 3 2" xfId="1372"/>
    <cellStyle name="Normální 37 2 3 2 2" xfId="1928"/>
    <cellStyle name="Normální 37 2 3 2 2 2" xfId="4658"/>
    <cellStyle name="Normální 37 2 3 2 2 2 2" xfId="17912"/>
    <cellStyle name="Normální 37 2 3 2 2 3" xfId="7961"/>
    <cellStyle name="Normální 37 2 3 2 2 4" xfId="11017"/>
    <cellStyle name="Normální 37 2 3 2 2 5" xfId="14078"/>
    <cellStyle name="Normální 37 2 3 2 3" xfId="5205"/>
    <cellStyle name="Normální 37 2 3 2 3 2" xfId="8430"/>
    <cellStyle name="Normální 37 2 3 2 3 2 2" xfId="17913"/>
    <cellStyle name="Normální 37 2 3 2 3 3" xfId="11488"/>
    <cellStyle name="Normální 37 2 3 2 3 4" xfId="14547"/>
    <cellStyle name="Normální 37 2 3 2 4" xfId="5835"/>
    <cellStyle name="Normální 37 2 3 2 4 2" xfId="9033"/>
    <cellStyle name="Normální 37 2 3 2 4 2 2" xfId="17914"/>
    <cellStyle name="Normální 37 2 3 2 4 3" xfId="12091"/>
    <cellStyle name="Normální 37 2 3 2 4 4" xfId="15149"/>
    <cellStyle name="Normální 37 2 3 2 5" xfId="6443"/>
    <cellStyle name="Normální 37 2 3 2 5 2" xfId="9632"/>
    <cellStyle name="Normální 37 2 3 2 5 2 2" xfId="17915"/>
    <cellStyle name="Normální 37 2 3 2 5 3" xfId="12690"/>
    <cellStyle name="Normální 37 2 3 2 5 4" xfId="15748"/>
    <cellStyle name="Normální 37 2 3 2 6" xfId="3358"/>
    <cellStyle name="Normální 37 2 3 2 6 2" xfId="17911"/>
    <cellStyle name="Normální 37 2 3 2 7" xfId="7325"/>
    <cellStyle name="Normální 37 2 3 2 8" xfId="10376"/>
    <cellStyle name="Normální 37 2 3 2 9" xfId="13446"/>
    <cellStyle name="Normální 37 2 3 3" xfId="1669"/>
    <cellStyle name="Normální 37 2 3 3 2" xfId="4291"/>
    <cellStyle name="Normální 37 2 3 3 2 2" xfId="17916"/>
    <cellStyle name="Normální 37 2 3 3 3" xfId="7620"/>
    <cellStyle name="Normální 37 2 3 3 4" xfId="10676"/>
    <cellStyle name="Normální 37 2 3 3 5" xfId="13737"/>
    <cellStyle name="Normální 37 2 3 4" xfId="5204"/>
    <cellStyle name="Normální 37 2 3 4 2" xfId="8429"/>
    <cellStyle name="Normální 37 2 3 4 2 2" xfId="17917"/>
    <cellStyle name="Normální 37 2 3 4 3" xfId="11487"/>
    <cellStyle name="Normální 37 2 3 4 4" xfId="14546"/>
    <cellStyle name="Normální 37 2 3 5" xfId="5834"/>
    <cellStyle name="Normální 37 2 3 5 2" xfId="9032"/>
    <cellStyle name="Normální 37 2 3 5 2 2" xfId="17918"/>
    <cellStyle name="Normální 37 2 3 5 3" xfId="12090"/>
    <cellStyle name="Normální 37 2 3 5 4" xfId="15148"/>
    <cellStyle name="Normální 37 2 3 6" xfId="6442"/>
    <cellStyle name="Normální 37 2 3 6 2" xfId="9631"/>
    <cellStyle name="Normální 37 2 3 6 2 2" xfId="17919"/>
    <cellStyle name="Normální 37 2 3 6 3" xfId="12689"/>
    <cellStyle name="Normální 37 2 3 6 4" xfId="15747"/>
    <cellStyle name="Normální 37 2 3 7" xfId="2615"/>
    <cellStyle name="Normální 37 2 3 7 2" xfId="17910"/>
    <cellStyle name="Normální 37 2 3 8" xfId="6960"/>
    <cellStyle name="Normální 37 2 3 9" xfId="10002"/>
    <cellStyle name="Normální 37 2 4" xfId="1034"/>
    <cellStyle name="Normální 37 2 4 2" xfId="1407"/>
    <cellStyle name="Normální 37 2 4 2 2" xfId="1963"/>
    <cellStyle name="Normální 37 2 4 2 2 2" xfId="17921"/>
    <cellStyle name="Normální 37 2 4 2 3" xfId="4655"/>
    <cellStyle name="Normální 37 2 4 2 4" xfId="7958"/>
    <cellStyle name="Normální 37 2 4 2 5" xfId="11014"/>
    <cellStyle name="Normální 37 2 4 2 6" xfId="14075"/>
    <cellStyle name="Normální 37 2 4 3" xfId="1705"/>
    <cellStyle name="Normální 37 2 4 3 2" xfId="5206"/>
    <cellStyle name="Normální 37 2 4 3 2 2" xfId="17922"/>
    <cellStyle name="Normální 37 2 4 3 3" xfId="8431"/>
    <cellStyle name="Normální 37 2 4 3 4" xfId="11489"/>
    <cellStyle name="Normální 37 2 4 3 5" xfId="14548"/>
    <cellStyle name="Normální 37 2 4 4" xfId="5836"/>
    <cellStyle name="Normální 37 2 4 4 2" xfId="9034"/>
    <cellStyle name="Normální 37 2 4 4 2 2" xfId="17923"/>
    <cellStyle name="Normální 37 2 4 4 3" xfId="12092"/>
    <cellStyle name="Normální 37 2 4 4 4" xfId="15150"/>
    <cellStyle name="Normální 37 2 4 5" xfId="6444"/>
    <cellStyle name="Normální 37 2 4 5 2" xfId="9633"/>
    <cellStyle name="Normální 37 2 4 5 2 2" xfId="17924"/>
    <cellStyle name="Normální 37 2 4 5 3" xfId="12691"/>
    <cellStyle name="Normální 37 2 4 5 4" xfId="15749"/>
    <cellStyle name="Normální 37 2 4 6" xfId="3355"/>
    <cellStyle name="Normální 37 2 4 6 2" xfId="17920"/>
    <cellStyle name="Normální 37 2 4 7" xfId="7322"/>
    <cellStyle name="Normální 37 2 4 8" xfId="10373"/>
    <cellStyle name="Normální 37 2 4 9" xfId="13443"/>
    <cellStyle name="Normální 37 2 5" xfId="1109"/>
    <cellStyle name="Normální 37 2 5 2" xfId="1443"/>
    <cellStyle name="Normální 37 2 5 2 2" xfId="1998"/>
    <cellStyle name="Normální 37 2 5 2 2 2" xfId="17926"/>
    <cellStyle name="Normální 37 2 5 2 3" xfId="4491"/>
    <cellStyle name="Normální 37 2 5 2 4" xfId="7794"/>
    <cellStyle name="Normální 37 2 5 2 5" xfId="10850"/>
    <cellStyle name="Normální 37 2 5 2 6" xfId="13911"/>
    <cellStyle name="Normální 37 2 5 3" xfId="1740"/>
    <cellStyle name="Normální 37 2 5 3 2" xfId="5207"/>
    <cellStyle name="Normální 37 2 5 3 2 2" xfId="17927"/>
    <cellStyle name="Normální 37 2 5 3 3" xfId="8432"/>
    <cellStyle name="Normální 37 2 5 3 4" xfId="11490"/>
    <cellStyle name="Normální 37 2 5 3 5" xfId="14549"/>
    <cellStyle name="Normální 37 2 5 4" xfId="5837"/>
    <cellStyle name="Normální 37 2 5 4 2" xfId="9035"/>
    <cellStyle name="Normální 37 2 5 4 2 2" xfId="17928"/>
    <cellStyle name="Normální 37 2 5 4 3" xfId="12093"/>
    <cellStyle name="Normální 37 2 5 4 4" xfId="15151"/>
    <cellStyle name="Normální 37 2 5 5" xfId="6445"/>
    <cellStyle name="Normální 37 2 5 5 2" xfId="9634"/>
    <cellStyle name="Normální 37 2 5 5 2 2" xfId="17929"/>
    <cellStyle name="Normální 37 2 5 5 3" xfId="12692"/>
    <cellStyle name="Normální 37 2 5 5 4" xfId="15750"/>
    <cellStyle name="Normální 37 2 5 6" xfId="3124"/>
    <cellStyle name="Normální 37 2 5 6 2" xfId="17925"/>
    <cellStyle name="Normální 37 2 5 7" xfId="7158"/>
    <cellStyle name="Normální 37 2 5 8" xfId="10209"/>
    <cellStyle name="Normální 37 2 5 9" xfId="13279"/>
    <cellStyle name="Normální 37 2 6" xfId="1155"/>
    <cellStyle name="Normální 37 2 6 2" xfId="1481"/>
    <cellStyle name="Normální 37 2 6 2 2" xfId="2033"/>
    <cellStyle name="Normální 37 2 6 2 2 2" xfId="17931"/>
    <cellStyle name="Normální 37 2 6 2 3" xfId="4550"/>
    <cellStyle name="Normální 37 2 6 2 4" xfId="7853"/>
    <cellStyle name="Normální 37 2 6 2 5" xfId="10909"/>
    <cellStyle name="Normální 37 2 6 2 6" xfId="13970"/>
    <cellStyle name="Normální 37 2 6 3" xfId="1775"/>
    <cellStyle name="Normální 37 2 6 3 2" xfId="5208"/>
    <cellStyle name="Normální 37 2 6 3 2 2" xfId="17932"/>
    <cellStyle name="Normální 37 2 6 3 3" xfId="8433"/>
    <cellStyle name="Normální 37 2 6 3 4" xfId="11491"/>
    <cellStyle name="Normální 37 2 6 3 5" xfId="14550"/>
    <cellStyle name="Normální 37 2 6 4" xfId="5838"/>
    <cellStyle name="Normální 37 2 6 4 2" xfId="9036"/>
    <cellStyle name="Normální 37 2 6 4 2 2" xfId="17933"/>
    <cellStyle name="Normální 37 2 6 4 3" xfId="12094"/>
    <cellStyle name="Normální 37 2 6 4 4" xfId="15152"/>
    <cellStyle name="Normální 37 2 6 5" xfId="6446"/>
    <cellStyle name="Normální 37 2 6 5 2" xfId="9635"/>
    <cellStyle name="Normální 37 2 6 5 2 2" xfId="17934"/>
    <cellStyle name="Normální 37 2 6 5 3" xfId="12693"/>
    <cellStyle name="Normální 37 2 6 5 4" xfId="15751"/>
    <cellStyle name="Normální 37 2 6 6" xfId="3194"/>
    <cellStyle name="Normální 37 2 6 6 2" xfId="17930"/>
    <cellStyle name="Normální 37 2 6 7" xfId="7217"/>
    <cellStyle name="Normální 37 2 6 8" xfId="10268"/>
    <cellStyle name="Normální 37 2 6 9" xfId="13338"/>
    <cellStyle name="Normální 37 2 7" xfId="1216"/>
    <cellStyle name="Normální 37 2 7 2" xfId="1517"/>
    <cellStyle name="Normální 37 2 7 2 2" xfId="2068"/>
    <cellStyle name="Normální 37 2 7 2 2 2" xfId="17936"/>
    <cellStyle name="Normální 37 2 7 2 3" xfId="4586"/>
    <cellStyle name="Normální 37 2 7 2 4" xfId="7889"/>
    <cellStyle name="Normální 37 2 7 2 5" xfId="10945"/>
    <cellStyle name="Normální 37 2 7 2 6" xfId="14006"/>
    <cellStyle name="Normální 37 2 7 3" xfId="1811"/>
    <cellStyle name="Normální 37 2 7 3 2" xfId="5209"/>
    <cellStyle name="Normální 37 2 7 3 2 2" xfId="17937"/>
    <cellStyle name="Normální 37 2 7 3 3" xfId="8434"/>
    <cellStyle name="Normální 37 2 7 3 4" xfId="11492"/>
    <cellStyle name="Normální 37 2 7 3 5" xfId="14551"/>
    <cellStyle name="Normální 37 2 7 4" xfId="5839"/>
    <cellStyle name="Normální 37 2 7 4 2" xfId="9037"/>
    <cellStyle name="Normální 37 2 7 4 2 2" xfId="17938"/>
    <cellStyle name="Normální 37 2 7 4 3" xfId="12095"/>
    <cellStyle name="Normální 37 2 7 4 4" xfId="15153"/>
    <cellStyle name="Normální 37 2 7 5" xfId="6447"/>
    <cellStyle name="Normální 37 2 7 5 2" xfId="9636"/>
    <cellStyle name="Normální 37 2 7 5 2 2" xfId="17939"/>
    <cellStyle name="Normální 37 2 7 5 3" xfId="12694"/>
    <cellStyle name="Normální 37 2 7 5 4" xfId="15752"/>
    <cellStyle name="Normální 37 2 7 6" xfId="3236"/>
    <cellStyle name="Normální 37 2 7 6 2" xfId="17935"/>
    <cellStyle name="Normální 37 2 7 7" xfId="7253"/>
    <cellStyle name="Normální 37 2 7 8" xfId="10304"/>
    <cellStyle name="Normální 37 2 7 9" xfId="13374"/>
    <cellStyle name="Normální 37 2 8" xfId="1269"/>
    <cellStyle name="Normální 37 2 8 2" xfId="1844"/>
    <cellStyle name="Normální 37 2 8 2 2" xfId="4679"/>
    <cellStyle name="Normální 37 2 8 2 2 2" xfId="17941"/>
    <cellStyle name="Normální 37 2 8 2 3" xfId="7982"/>
    <cellStyle name="Normální 37 2 8 2 4" xfId="11038"/>
    <cellStyle name="Normální 37 2 8 2 5" xfId="14099"/>
    <cellStyle name="Normální 37 2 8 3" xfId="5210"/>
    <cellStyle name="Normální 37 2 8 3 2" xfId="8435"/>
    <cellStyle name="Normální 37 2 8 3 2 2" xfId="17942"/>
    <cellStyle name="Normální 37 2 8 3 3" xfId="11493"/>
    <cellStyle name="Normální 37 2 8 3 4" xfId="14552"/>
    <cellStyle name="Normální 37 2 8 4" xfId="5840"/>
    <cellStyle name="Normální 37 2 8 4 2" xfId="9038"/>
    <cellStyle name="Normální 37 2 8 4 2 2" xfId="17943"/>
    <cellStyle name="Normální 37 2 8 4 3" xfId="12096"/>
    <cellStyle name="Normální 37 2 8 4 4" xfId="15154"/>
    <cellStyle name="Normální 37 2 8 5" xfId="6448"/>
    <cellStyle name="Normální 37 2 8 5 2" xfId="9637"/>
    <cellStyle name="Normální 37 2 8 5 2 2" xfId="17944"/>
    <cellStyle name="Normální 37 2 8 5 3" xfId="12695"/>
    <cellStyle name="Normální 37 2 8 5 4" xfId="15753"/>
    <cellStyle name="Normální 37 2 8 6" xfId="3404"/>
    <cellStyle name="Normální 37 2 8 6 2" xfId="17940"/>
    <cellStyle name="Normální 37 2 8 7" xfId="7346"/>
    <cellStyle name="Normální 37 2 8 8" xfId="10397"/>
    <cellStyle name="Normální 37 2 8 9" xfId="13467"/>
    <cellStyle name="Normální 37 2 9" xfId="641"/>
    <cellStyle name="Normální 37 2 9 2" xfId="4090"/>
    <cellStyle name="Normální 37 2 9 2 2" xfId="17945"/>
    <cellStyle name="Normální 37 2 9 3" xfId="7486"/>
    <cellStyle name="Normální 37 2 9 4" xfId="10542"/>
    <cellStyle name="Normální 37 2 9 5" xfId="13603"/>
    <cellStyle name="Normální 37 3" xfId="408"/>
    <cellStyle name="Normální 37 3 2" xfId="2616"/>
    <cellStyle name="Normální 37 4" xfId="642"/>
    <cellStyle name="Normální 37 4 10" xfId="9947"/>
    <cellStyle name="Normální 37 4 11" xfId="13033"/>
    <cellStyle name="Normální 37 4 2" xfId="1270"/>
    <cellStyle name="Normální 37 4 2 10" xfId="13184"/>
    <cellStyle name="Normální 37 4 2 2" xfId="1845"/>
    <cellStyle name="Normální 37 4 2 2 2" xfId="4660"/>
    <cellStyle name="Normální 37 4 2 2 2 2" xfId="7963"/>
    <cellStyle name="Normální 37 4 2 2 2 2 2" xfId="17949"/>
    <cellStyle name="Normální 37 4 2 2 2 3" xfId="11019"/>
    <cellStyle name="Normální 37 4 2 2 2 4" xfId="14080"/>
    <cellStyle name="Normální 37 4 2 2 3" xfId="5213"/>
    <cellStyle name="Normální 37 4 2 2 3 2" xfId="8438"/>
    <cellStyle name="Normální 37 4 2 2 3 2 2" xfId="17950"/>
    <cellStyle name="Normální 37 4 2 2 3 3" xfId="11496"/>
    <cellStyle name="Normální 37 4 2 2 3 4" xfId="14555"/>
    <cellStyle name="Normální 37 4 2 2 4" xfId="5843"/>
    <cellStyle name="Normální 37 4 2 2 4 2" xfId="9041"/>
    <cellStyle name="Normální 37 4 2 2 4 2 2" xfId="17951"/>
    <cellStyle name="Normální 37 4 2 2 4 3" xfId="12099"/>
    <cellStyle name="Normální 37 4 2 2 4 4" xfId="15157"/>
    <cellStyle name="Normální 37 4 2 2 5" xfId="6451"/>
    <cellStyle name="Normální 37 4 2 2 5 2" xfId="9640"/>
    <cellStyle name="Normální 37 4 2 2 5 2 2" xfId="17952"/>
    <cellStyle name="Normální 37 4 2 2 5 3" xfId="12698"/>
    <cellStyle name="Normální 37 4 2 2 5 4" xfId="15756"/>
    <cellStyle name="Normální 37 4 2 2 6" xfId="3360"/>
    <cellStyle name="Normální 37 4 2 2 6 2" xfId="17948"/>
    <cellStyle name="Normální 37 4 2 2 7" xfId="7327"/>
    <cellStyle name="Normální 37 4 2 2 8" xfId="10378"/>
    <cellStyle name="Normální 37 4 2 2 9" xfId="13448"/>
    <cellStyle name="Normální 37 4 2 3" xfId="4393"/>
    <cellStyle name="Normální 37 4 2 3 2" xfId="7699"/>
    <cellStyle name="Normální 37 4 2 3 2 2" xfId="17953"/>
    <cellStyle name="Normální 37 4 2 3 3" xfId="10755"/>
    <cellStyle name="Normální 37 4 2 3 4" xfId="13816"/>
    <cellStyle name="Normální 37 4 2 4" xfId="5212"/>
    <cellStyle name="Normální 37 4 2 4 2" xfId="8437"/>
    <cellStyle name="Normální 37 4 2 4 2 2" xfId="17954"/>
    <cellStyle name="Normální 37 4 2 4 3" xfId="11495"/>
    <cellStyle name="Normální 37 4 2 4 4" xfId="14554"/>
    <cellStyle name="Normální 37 4 2 5" xfId="5842"/>
    <cellStyle name="Normální 37 4 2 5 2" xfId="9040"/>
    <cellStyle name="Normální 37 4 2 5 2 2" xfId="17955"/>
    <cellStyle name="Normální 37 4 2 5 3" xfId="12098"/>
    <cellStyle name="Normální 37 4 2 5 4" xfId="15156"/>
    <cellStyle name="Normální 37 4 2 6" xfId="6450"/>
    <cellStyle name="Normální 37 4 2 6 2" xfId="9639"/>
    <cellStyle name="Normální 37 4 2 6 2 2" xfId="17956"/>
    <cellStyle name="Normální 37 4 2 6 3" xfId="12697"/>
    <cellStyle name="Normální 37 4 2 6 4" xfId="15755"/>
    <cellStyle name="Normální 37 4 2 7" xfId="2927"/>
    <cellStyle name="Normální 37 4 2 7 2" xfId="17947"/>
    <cellStyle name="Normální 37 4 2 8" xfId="7060"/>
    <cellStyle name="Normální 37 4 2 9" xfId="10106"/>
    <cellStyle name="Normální 37 4 3" xfId="1580"/>
    <cellStyle name="Normální 37 4 3 2" xfId="4659"/>
    <cellStyle name="Normální 37 4 3 2 2" xfId="7962"/>
    <cellStyle name="Normální 37 4 3 2 2 2" xfId="17958"/>
    <cellStyle name="Normální 37 4 3 2 3" xfId="11018"/>
    <cellStyle name="Normální 37 4 3 2 4" xfId="14079"/>
    <cellStyle name="Normální 37 4 3 3" xfId="5214"/>
    <cellStyle name="Normální 37 4 3 3 2" xfId="8439"/>
    <cellStyle name="Normální 37 4 3 3 2 2" xfId="17959"/>
    <cellStyle name="Normální 37 4 3 3 3" xfId="11497"/>
    <cellStyle name="Normální 37 4 3 3 4" xfId="14556"/>
    <cellStyle name="Normální 37 4 3 4" xfId="5844"/>
    <cellStyle name="Normální 37 4 3 4 2" xfId="9042"/>
    <cellStyle name="Normální 37 4 3 4 2 2" xfId="17960"/>
    <cellStyle name="Normální 37 4 3 4 3" xfId="12100"/>
    <cellStyle name="Normální 37 4 3 4 4" xfId="15158"/>
    <cellStyle name="Normální 37 4 3 5" xfId="6452"/>
    <cellStyle name="Normální 37 4 3 5 2" xfId="9641"/>
    <cellStyle name="Normální 37 4 3 5 2 2" xfId="17961"/>
    <cellStyle name="Normální 37 4 3 5 3" xfId="12699"/>
    <cellStyle name="Normální 37 4 3 5 4" xfId="15757"/>
    <cellStyle name="Normální 37 4 3 6" xfId="3359"/>
    <cellStyle name="Normální 37 4 3 6 2" xfId="17957"/>
    <cellStyle name="Normální 37 4 3 7" xfId="7326"/>
    <cellStyle name="Normální 37 4 3 8" xfId="10377"/>
    <cellStyle name="Normální 37 4 3 9" xfId="13447"/>
    <cellStyle name="Normální 37 4 4" xfId="4220"/>
    <cellStyle name="Normální 37 4 4 2" xfId="7568"/>
    <cellStyle name="Normální 37 4 4 2 2" xfId="17962"/>
    <cellStyle name="Normální 37 4 4 3" xfId="10624"/>
    <cellStyle name="Normální 37 4 4 4" xfId="13685"/>
    <cellStyle name="Normální 37 4 5" xfId="5211"/>
    <cellStyle name="Normální 37 4 5 2" xfId="8436"/>
    <cellStyle name="Normální 37 4 5 2 2" xfId="17963"/>
    <cellStyle name="Normální 37 4 5 3" xfId="11494"/>
    <cellStyle name="Normální 37 4 5 4" xfId="14553"/>
    <cellStyle name="Normální 37 4 6" xfId="5841"/>
    <cellStyle name="Normální 37 4 6 2" xfId="9039"/>
    <cellStyle name="Normální 37 4 6 2 2" xfId="17964"/>
    <cellStyle name="Normální 37 4 6 3" xfId="12097"/>
    <cellStyle name="Normální 37 4 6 4" xfId="15155"/>
    <cellStyle name="Normální 37 4 7" xfId="6449"/>
    <cellStyle name="Normální 37 4 7 2" xfId="9638"/>
    <cellStyle name="Normální 37 4 7 2 2" xfId="17965"/>
    <cellStyle name="Normální 37 4 7 3" xfId="12696"/>
    <cellStyle name="Normální 37 4 7 4" xfId="15754"/>
    <cellStyle name="Normální 37 4 8" xfId="2252"/>
    <cellStyle name="Normální 37 4 8 2" xfId="17946"/>
    <cellStyle name="Normální 37 4 9" xfId="6908"/>
    <cellStyle name="Normální 37 5" xfId="813"/>
    <cellStyle name="Normální 37 5 10" xfId="9945"/>
    <cellStyle name="Normální 37 5 11" xfId="13031"/>
    <cellStyle name="Normální 37 5 2" xfId="1318"/>
    <cellStyle name="Normální 37 5 2 10" xfId="13182"/>
    <cellStyle name="Normální 37 5 2 2" xfId="1891"/>
    <cellStyle name="Normální 37 5 2 2 2" xfId="4662"/>
    <cellStyle name="Normální 37 5 2 2 2 2" xfId="7965"/>
    <cellStyle name="Normální 37 5 2 2 2 2 2" xfId="17969"/>
    <cellStyle name="Normální 37 5 2 2 2 3" xfId="11021"/>
    <cellStyle name="Normální 37 5 2 2 2 4" xfId="14082"/>
    <cellStyle name="Normální 37 5 2 2 3" xfId="5217"/>
    <cellStyle name="Normální 37 5 2 2 3 2" xfId="8442"/>
    <cellStyle name="Normální 37 5 2 2 3 2 2" xfId="17970"/>
    <cellStyle name="Normální 37 5 2 2 3 3" xfId="11500"/>
    <cellStyle name="Normální 37 5 2 2 3 4" xfId="14559"/>
    <cellStyle name="Normální 37 5 2 2 4" xfId="5847"/>
    <cellStyle name="Normální 37 5 2 2 4 2" xfId="9045"/>
    <cellStyle name="Normální 37 5 2 2 4 2 2" xfId="17971"/>
    <cellStyle name="Normální 37 5 2 2 4 3" xfId="12103"/>
    <cellStyle name="Normální 37 5 2 2 4 4" xfId="15161"/>
    <cellStyle name="Normální 37 5 2 2 5" xfId="6455"/>
    <cellStyle name="Normální 37 5 2 2 5 2" xfId="9644"/>
    <cellStyle name="Normální 37 5 2 2 5 2 2" xfId="17972"/>
    <cellStyle name="Normální 37 5 2 2 5 3" xfId="12702"/>
    <cellStyle name="Normální 37 5 2 2 5 4" xfId="15760"/>
    <cellStyle name="Normální 37 5 2 2 6" xfId="3362"/>
    <cellStyle name="Normální 37 5 2 2 6 2" xfId="17968"/>
    <cellStyle name="Normální 37 5 2 2 7" xfId="7329"/>
    <cellStyle name="Normální 37 5 2 2 8" xfId="10380"/>
    <cellStyle name="Normální 37 5 2 2 9" xfId="13450"/>
    <cellStyle name="Normální 37 5 2 3" xfId="4391"/>
    <cellStyle name="Normální 37 5 2 3 2" xfId="7697"/>
    <cellStyle name="Normální 37 5 2 3 2 2" xfId="17973"/>
    <cellStyle name="Normální 37 5 2 3 3" xfId="10753"/>
    <cellStyle name="Normální 37 5 2 3 4" xfId="13814"/>
    <cellStyle name="Normální 37 5 2 4" xfId="5216"/>
    <cellStyle name="Normální 37 5 2 4 2" xfId="8441"/>
    <cellStyle name="Normální 37 5 2 4 2 2" xfId="17974"/>
    <cellStyle name="Normální 37 5 2 4 3" xfId="11499"/>
    <cellStyle name="Normální 37 5 2 4 4" xfId="14558"/>
    <cellStyle name="Normální 37 5 2 5" xfId="5846"/>
    <cellStyle name="Normální 37 5 2 5 2" xfId="9044"/>
    <cellStyle name="Normální 37 5 2 5 2 2" xfId="17975"/>
    <cellStyle name="Normální 37 5 2 5 3" xfId="12102"/>
    <cellStyle name="Normální 37 5 2 5 4" xfId="15160"/>
    <cellStyle name="Normální 37 5 2 6" xfId="6454"/>
    <cellStyle name="Normální 37 5 2 6 2" xfId="9643"/>
    <cellStyle name="Normální 37 5 2 6 2 2" xfId="17976"/>
    <cellStyle name="Normální 37 5 2 6 3" xfId="12701"/>
    <cellStyle name="Normální 37 5 2 6 4" xfId="15759"/>
    <cellStyle name="Normální 37 5 2 7" xfId="2925"/>
    <cellStyle name="Normální 37 5 2 7 2" xfId="17967"/>
    <cellStyle name="Normální 37 5 2 8" xfId="7058"/>
    <cellStyle name="Normální 37 5 2 9" xfId="10104"/>
    <cellStyle name="Normální 37 5 3" xfId="1630"/>
    <cellStyle name="Normální 37 5 3 2" xfId="4661"/>
    <cellStyle name="Normální 37 5 3 2 2" xfId="7964"/>
    <cellStyle name="Normální 37 5 3 2 2 2" xfId="17978"/>
    <cellStyle name="Normální 37 5 3 2 3" xfId="11020"/>
    <cellStyle name="Normální 37 5 3 2 4" xfId="14081"/>
    <cellStyle name="Normální 37 5 3 3" xfId="5218"/>
    <cellStyle name="Normální 37 5 3 3 2" xfId="8443"/>
    <cellStyle name="Normální 37 5 3 3 2 2" xfId="17979"/>
    <cellStyle name="Normální 37 5 3 3 3" xfId="11501"/>
    <cellStyle name="Normální 37 5 3 3 4" xfId="14560"/>
    <cellStyle name="Normální 37 5 3 4" xfId="5848"/>
    <cellStyle name="Normální 37 5 3 4 2" xfId="9046"/>
    <cellStyle name="Normální 37 5 3 4 2 2" xfId="17980"/>
    <cellStyle name="Normální 37 5 3 4 3" xfId="12104"/>
    <cellStyle name="Normální 37 5 3 4 4" xfId="15162"/>
    <cellStyle name="Normální 37 5 3 5" xfId="6456"/>
    <cellStyle name="Normální 37 5 3 5 2" xfId="9645"/>
    <cellStyle name="Normální 37 5 3 5 2 2" xfId="17981"/>
    <cellStyle name="Normální 37 5 3 5 3" xfId="12703"/>
    <cellStyle name="Normální 37 5 3 5 4" xfId="15761"/>
    <cellStyle name="Normální 37 5 3 6" xfId="3361"/>
    <cellStyle name="Normální 37 5 3 6 2" xfId="17977"/>
    <cellStyle name="Normální 37 5 3 7" xfId="7328"/>
    <cellStyle name="Normální 37 5 3 8" xfId="10379"/>
    <cellStyle name="Normální 37 5 3 9" xfId="13449"/>
    <cellStyle name="Normální 37 5 4" xfId="4218"/>
    <cellStyle name="Normální 37 5 4 2" xfId="7566"/>
    <cellStyle name="Normální 37 5 4 2 2" xfId="17982"/>
    <cellStyle name="Normální 37 5 4 3" xfId="10622"/>
    <cellStyle name="Normální 37 5 4 4" xfId="13683"/>
    <cellStyle name="Normální 37 5 5" xfId="5215"/>
    <cellStyle name="Normální 37 5 5 2" xfId="8440"/>
    <cellStyle name="Normální 37 5 5 2 2" xfId="17983"/>
    <cellStyle name="Normální 37 5 5 3" xfId="11498"/>
    <cellStyle name="Normální 37 5 5 4" xfId="14557"/>
    <cellStyle name="Normální 37 5 6" xfId="5845"/>
    <cellStyle name="Normální 37 5 6 2" xfId="9043"/>
    <cellStyle name="Normální 37 5 6 2 2" xfId="17984"/>
    <cellStyle name="Normální 37 5 6 3" xfId="12101"/>
    <cellStyle name="Normální 37 5 6 4" xfId="15159"/>
    <cellStyle name="Normální 37 5 7" xfId="6453"/>
    <cellStyle name="Normální 37 5 7 2" xfId="9642"/>
    <cellStyle name="Normální 37 5 7 2 2" xfId="17985"/>
    <cellStyle name="Normální 37 5 7 3" xfId="12700"/>
    <cellStyle name="Normální 37 5 7 4" xfId="15758"/>
    <cellStyle name="Normální 37 5 8" xfId="2250"/>
    <cellStyle name="Normální 37 5 8 2" xfId="17966"/>
    <cellStyle name="Normální 37 5 9" xfId="6906"/>
    <cellStyle name="Normální 37 6" xfId="955"/>
    <cellStyle name="Normální 37 6 10" xfId="13085"/>
    <cellStyle name="Normální 37 6 2" xfId="1371"/>
    <cellStyle name="Normální 37 6 2 2" xfId="1927"/>
    <cellStyle name="Normální 37 6 2 2 2" xfId="4663"/>
    <cellStyle name="Normální 37 6 2 2 2 2" xfId="17988"/>
    <cellStyle name="Normální 37 6 2 2 3" xfId="7966"/>
    <cellStyle name="Normální 37 6 2 2 4" xfId="11022"/>
    <cellStyle name="Normální 37 6 2 2 5" xfId="14083"/>
    <cellStyle name="Normální 37 6 2 3" xfId="5220"/>
    <cellStyle name="Normální 37 6 2 3 2" xfId="8445"/>
    <cellStyle name="Normální 37 6 2 3 2 2" xfId="17989"/>
    <cellStyle name="Normální 37 6 2 3 3" xfId="11503"/>
    <cellStyle name="Normální 37 6 2 3 4" xfId="14562"/>
    <cellStyle name="Normální 37 6 2 4" xfId="5850"/>
    <cellStyle name="Normální 37 6 2 4 2" xfId="9048"/>
    <cellStyle name="Normální 37 6 2 4 2 2" xfId="17990"/>
    <cellStyle name="Normální 37 6 2 4 3" xfId="12106"/>
    <cellStyle name="Normální 37 6 2 4 4" xfId="15164"/>
    <cellStyle name="Normální 37 6 2 5" xfId="6458"/>
    <cellStyle name="Normální 37 6 2 5 2" xfId="9647"/>
    <cellStyle name="Normální 37 6 2 5 2 2" xfId="17991"/>
    <cellStyle name="Normální 37 6 2 5 3" xfId="12705"/>
    <cellStyle name="Normální 37 6 2 5 4" xfId="15763"/>
    <cellStyle name="Normální 37 6 2 6" xfId="3363"/>
    <cellStyle name="Normální 37 6 2 6 2" xfId="17987"/>
    <cellStyle name="Normální 37 6 2 7" xfId="7330"/>
    <cellStyle name="Normální 37 6 2 8" xfId="10381"/>
    <cellStyle name="Normální 37 6 2 9" xfId="13451"/>
    <cellStyle name="Normální 37 6 3" xfId="1668"/>
    <cellStyle name="Normální 37 6 3 2" xfId="4290"/>
    <cellStyle name="Normální 37 6 3 2 2" xfId="17992"/>
    <cellStyle name="Normální 37 6 3 3" xfId="7619"/>
    <cellStyle name="Normální 37 6 3 4" xfId="10675"/>
    <cellStyle name="Normální 37 6 3 5" xfId="13736"/>
    <cellStyle name="Normální 37 6 4" xfId="5219"/>
    <cellStyle name="Normální 37 6 4 2" xfId="8444"/>
    <cellStyle name="Normální 37 6 4 2 2" xfId="17993"/>
    <cellStyle name="Normální 37 6 4 3" xfId="11502"/>
    <cellStyle name="Normální 37 6 4 4" xfId="14561"/>
    <cellStyle name="Normální 37 6 5" xfId="5849"/>
    <cellStyle name="Normální 37 6 5 2" xfId="9047"/>
    <cellStyle name="Normální 37 6 5 2 2" xfId="17994"/>
    <cellStyle name="Normální 37 6 5 3" xfId="12105"/>
    <cellStyle name="Normální 37 6 5 4" xfId="15163"/>
    <cellStyle name="Normální 37 6 6" xfId="6457"/>
    <cellStyle name="Normální 37 6 6 2" xfId="9646"/>
    <cellStyle name="Normální 37 6 6 2 2" xfId="17995"/>
    <cellStyle name="Normální 37 6 6 3" xfId="12704"/>
    <cellStyle name="Normální 37 6 6 4" xfId="15762"/>
    <cellStyle name="Normální 37 6 7" xfId="2614"/>
    <cellStyle name="Normální 37 6 7 2" xfId="17986"/>
    <cellStyle name="Normální 37 6 8" xfId="6959"/>
    <cellStyle name="Normální 37 6 9" xfId="10001"/>
    <cellStyle name="Normální 37 7" xfId="1033"/>
    <cellStyle name="Normální 37 7 2" xfId="1406"/>
    <cellStyle name="Normální 37 7 2 2" xfId="1962"/>
    <cellStyle name="Normální 37 7 2 2 2" xfId="17997"/>
    <cellStyle name="Normální 37 7 2 3" xfId="4654"/>
    <cellStyle name="Normální 37 7 2 4" xfId="7957"/>
    <cellStyle name="Normální 37 7 2 5" xfId="11013"/>
    <cellStyle name="Normální 37 7 2 6" xfId="14074"/>
    <cellStyle name="Normální 37 7 3" xfId="1704"/>
    <cellStyle name="Normální 37 7 3 2" xfId="5221"/>
    <cellStyle name="Normální 37 7 3 2 2" xfId="17998"/>
    <cellStyle name="Normální 37 7 3 3" xfId="8446"/>
    <cellStyle name="Normální 37 7 3 4" xfId="11504"/>
    <cellStyle name="Normální 37 7 3 5" xfId="14563"/>
    <cellStyle name="Normální 37 7 4" xfId="5851"/>
    <cellStyle name="Normální 37 7 4 2" xfId="9049"/>
    <cellStyle name="Normální 37 7 4 2 2" xfId="17999"/>
    <cellStyle name="Normální 37 7 4 3" xfId="12107"/>
    <cellStyle name="Normální 37 7 4 4" xfId="15165"/>
    <cellStyle name="Normální 37 7 5" xfId="6459"/>
    <cellStyle name="Normální 37 7 5 2" xfId="9648"/>
    <cellStyle name="Normální 37 7 5 2 2" xfId="18000"/>
    <cellStyle name="Normální 37 7 5 3" xfId="12706"/>
    <cellStyle name="Normální 37 7 5 4" xfId="15764"/>
    <cellStyle name="Normální 37 7 6" xfId="3354"/>
    <cellStyle name="Normální 37 7 6 2" xfId="17996"/>
    <cellStyle name="Normální 37 7 7" xfId="7321"/>
    <cellStyle name="Normální 37 7 8" xfId="10372"/>
    <cellStyle name="Normální 37 7 9" xfId="13442"/>
    <cellStyle name="Normální 37 8" xfId="1108"/>
    <cellStyle name="Normální 37 8 2" xfId="1442"/>
    <cellStyle name="Normální 37 8 2 2" xfId="1997"/>
    <cellStyle name="Normální 37 8 2 2 2" xfId="18002"/>
    <cellStyle name="Normální 37 8 2 3" xfId="4489"/>
    <cellStyle name="Normální 37 8 2 4" xfId="7792"/>
    <cellStyle name="Normální 37 8 2 5" xfId="10848"/>
    <cellStyle name="Normální 37 8 2 6" xfId="13909"/>
    <cellStyle name="Normální 37 8 3" xfId="1739"/>
    <cellStyle name="Normální 37 8 3 2" xfId="5222"/>
    <cellStyle name="Normální 37 8 3 2 2" xfId="18003"/>
    <cellStyle name="Normální 37 8 3 3" xfId="8447"/>
    <cellStyle name="Normální 37 8 3 4" xfId="11505"/>
    <cellStyle name="Normální 37 8 3 5" xfId="14564"/>
    <cellStyle name="Normální 37 8 4" xfId="5852"/>
    <cellStyle name="Normální 37 8 4 2" xfId="9050"/>
    <cellStyle name="Normální 37 8 4 2 2" xfId="18004"/>
    <cellStyle name="Normální 37 8 4 3" xfId="12108"/>
    <cellStyle name="Normální 37 8 4 4" xfId="15166"/>
    <cellStyle name="Normální 37 8 5" xfId="6460"/>
    <cellStyle name="Normální 37 8 5 2" xfId="9649"/>
    <cellStyle name="Normální 37 8 5 2 2" xfId="18005"/>
    <cellStyle name="Normální 37 8 5 3" xfId="12707"/>
    <cellStyle name="Normální 37 8 5 4" xfId="15765"/>
    <cellStyle name="Normální 37 8 6" xfId="3122"/>
    <cellStyle name="Normální 37 8 6 2" xfId="18001"/>
    <cellStyle name="Normální 37 8 7" xfId="7156"/>
    <cellStyle name="Normální 37 8 8" xfId="10207"/>
    <cellStyle name="Normální 37 8 9" xfId="13277"/>
    <cellStyle name="Normální 37 9" xfId="1154"/>
    <cellStyle name="Normální 37 9 2" xfId="1480"/>
    <cellStyle name="Normální 37 9 2 2" xfId="2032"/>
    <cellStyle name="Normální 37 9 2 2 2" xfId="18007"/>
    <cellStyle name="Normální 37 9 2 3" xfId="4549"/>
    <cellStyle name="Normální 37 9 2 4" xfId="7852"/>
    <cellStyle name="Normální 37 9 2 5" xfId="10908"/>
    <cellStyle name="Normální 37 9 2 6" xfId="13969"/>
    <cellStyle name="Normální 37 9 3" xfId="1774"/>
    <cellStyle name="Normální 37 9 3 2" xfId="5223"/>
    <cellStyle name="Normální 37 9 3 2 2" xfId="18008"/>
    <cellStyle name="Normální 37 9 3 3" xfId="8448"/>
    <cellStyle name="Normální 37 9 3 4" xfId="11506"/>
    <cellStyle name="Normální 37 9 3 5" xfId="14565"/>
    <cellStyle name="Normální 37 9 4" xfId="5853"/>
    <cellStyle name="Normální 37 9 4 2" xfId="9051"/>
    <cellStyle name="Normální 37 9 4 2 2" xfId="18009"/>
    <cellStyle name="Normální 37 9 4 3" xfId="12109"/>
    <cellStyle name="Normální 37 9 4 4" xfId="15167"/>
    <cellStyle name="Normální 37 9 5" xfId="6461"/>
    <cellStyle name="Normální 37 9 5 2" xfId="9650"/>
    <cellStyle name="Normální 37 9 5 2 2" xfId="18010"/>
    <cellStyle name="Normální 37 9 5 3" xfId="12708"/>
    <cellStyle name="Normální 37 9 5 4" xfId="15766"/>
    <cellStyle name="Normální 37 9 6" xfId="3193"/>
    <cellStyle name="Normální 37 9 6 2" xfId="18006"/>
    <cellStyle name="Normální 37 9 7" xfId="7216"/>
    <cellStyle name="Normální 37 9 8" xfId="10267"/>
    <cellStyle name="Normální 37 9 9" xfId="13337"/>
    <cellStyle name="Normální 38" xfId="409"/>
    <cellStyle name="Normální 38 2" xfId="410"/>
    <cellStyle name="Normální 38 2 2" xfId="2617"/>
    <cellStyle name="Normální 38 3" xfId="2618"/>
    <cellStyle name="Normální 39" xfId="411"/>
    <cellStyle name="Normální 39 10" xfId="1218"/>
    <cellStyle name="Normální 39 10 2" xfId="1518"/>
    <cellStyle name="Normální 39 10 2 2" xfId="2069"/>
    <cellStyle name="Normální 39 10 2 2 2" xfId="18012"/>
    <cellStyle name="Normální 39 10 2 3" xfId="4587"/>
    <cellStyle name="Normální 39 10 2 4" xfId="7890"/>
    <cellStyle name="Normální 39 10 2 5" xfId="10946"/>
    <cellStyle name="Normální 39 10 2 6" xfId="14007"/>
    <cellStyle name="Normální 39 10 3" xfId="1812"/>
    <cellStyle name="Normální 39 10 3 2" xfId="5225"/>
    <cellStyle name="Normální 39 10 3 2 2" xfId="18013"/>
    <cellStyle name="Normální 39 10 3 3" xfId="8450"/>
    <cellStyle name="Normální 39 10 3 4" xfId="11508"/>
    <cellStyle name="Normální 39 10 3 5" xfId="14567"/>
    <cellStyle name="Normální 39 10 4" xfId="5855"/>
    <cellStyle name="Normální 39 10 4 2" xfId="9053"/>
    <cellStyle name="Normální 39 10 4 2 2" xfId="18014"/>
    <cellStyle name="Normální 39 10 4 3" xfId="12111"/>
    <cellStyle name="Normální 39 10 4 4" xfId="15169"/>
    <cellStyle name="Normální 39 10 5" xfId="6463"/>
    <cellStyle name="Normální 39 10 5 2" xfId="9652"/>
    <cellStyle name="Normální 39 10 5 2 2" xfId="18015"/>
    <cellStyle name="Normální 39 10 5 3" xfId="12710"/>
    <cellStyle name="Normální 39 10 5 4" xfId="15768"/>
    <cellStyle name="Normální 39 10 6" xfId="3237"/>
    <cellStyle name="Normální 39 10 6 2" xfId="18011"/>
    <cellStyle name="Normální 39 10 7" xfId="7254"/>
    <cellStyle name="Normální 39 10 8" xfId="10305"/>
    <cellStyle name="Normální 39 10 9" xfId="13375"/>
    <cellStyle name="Normální 39 11" xfId="5224"/>
    <cellStyle name="Normální 39 11 2" xfId="8449"/>
    <cellStyle name="Normální 39 11 2 2" xfId="18016"/>
    <cellStyle name="Normální 39 11 3" xfId="11507"/>
    <cellStyle name="Normální 39 11 4" xfId="14566"/>
    <cellStyle name="Normální 39 12" xfId="5854"/>
    <cellStyle name="Normální 39 12 2" xfId="9052"/>
    <cellStyle name="Normální 39 12 2 2" xfId="18017"/>
    <cellStyle name="Normální 39 12 3" xfId="12110"/>
    <cellStyle name="Normální 39 12 4" xfId="15168"/>
    <cellStyle name="Normální 39 13" xfId="6462"/>
    <cellStyle name="Normální 39 13 2" xfId="9651"/>
    <cellStyle name="Normální 39 13 2 2" xfId="18018"/>
    <cellStyle name="Normální 39 13 3" xfId="12709"/>
    <cellStyle name="Normální 39 13 4" xfId="15767"/>
    <cellStyle name="Normální 39 14" xfId="2147"/>
    <cellStyle name="Normální 39 15" xfId="6851"/>
    <cellStyle name="Normální 39 16" xfId="9886"/>
    <cellStyle name="Normální 39 17" xfId="12974"/>
    <cellStyle name="Normální 39 2" xfId="412"/>
    <cellStyle name="Normální 39 2 10" xfId="1581"/>
    <cellStyle name="Normální 39 2 10 2" xfId="5226"/>
    <cellStyle name="Normální 39 2 10 2 2" xfId="18020"/>
    <cellStyle name="Normální 39 2 10 3" xfId="8451"/>
    <cellStyle name="Normální 39 2 10 4" xfId="11509"/>
    <cellStyle name="Normální 39 2 10 5" xfId="14568"/>
    <cellStyle name="Normální 39 2 11" xfId="5856"/>
    <cellStyle name="Normální 39 2 11 2" xfId="9054"/>
    <cellStyle name="Normální 39 2 11 2 2" xfId="18021"/>
    <cellStyle name="Normální 39 2 11 3" xfId="12112"/>
    <cellStyle name="Normální 39 2 11 4" xfId="15170"/>
    <cellStyle name="Normální 39 2 12" xfId="6464"/>
    <cellStyle name="Normální 39 2 12 2" xfId="9653"/>
    <cellStyle name="Normální 39 2 12 2 2" xfId="18022"/>
    <cellStyle name="Normální 39 2 12 3" xfId="12711"/>
    <cellStyle name="Normální 39 2 12 4" xfId="15769"/>
    <cellStyle name="Normální 39 2 13" xfId="2148"/>
    <cellStyle name="Normální 39 2 13 2" xfId="18019"/>
    <cellStyle name="Normální 39 2 14" xfId="6852"/>
    <cellStyle name="Normální 39 2 15" xfId="9887"/>
    <cellStyle name="Normální 39 2 16" xfId="12975"/>
    <cellStyle name="Normální 39 2 2" xfId="817"/>
    <cellStyle name="Normální 39 2 2 10" xfId="9949"/>
    <cellStyle name="Normální 39 2 2 11" xfId="13035"/>
    <cellStyle name="Normální 39 2 2 2" xfId="1321"/>
    <cellStyle name="Normální 39 2 2 2 10" xfId="13186"/>
    <cellStyle name="Normální 39 2 2 2 2" xfId="1894"/>
    <cellStyle name="Normální 39 2 2 2 2 2" xfId="4667"/>
    <cellStyle name="Normální 39 2 2 2 2 2 2" xfId="7970"/>
    <cellStyle name="Normální 39 2 2 2 2 2 2 2" xfId="18026"/>
    <cellStyle name="Normální 39 2 2 2 2 2 3" xfId="11026"/>
    <cellStyle name="Normální 39 2 2 2 2 2 4" xfId="14087"/>
    <cellStyle name="Normální 39 2 2 2 2 3" xfId="5229"/>
    <cellStyle name="Normální 39 2 2 2 2 3 2" xfId="8454"/>
    <cellStyle name="Normální 39 2 2 2 2 3 2 2" xfId="18027"/>
    <cellStyle name="Normální 39 2 2 2 2 3 3" xfId="11512"/>
    <cellStyle name="Normální 39 2 2 2 2 3 4" xfId="14571"/>
    <cellStyle name="Normální 39 2 2 2 2 4" xfId="5859"/>
    <cellStyle name="Normální 39 2 2 2 2 4 2" xfId="9057"/>
    <cellStyle name="Normální 39 2 2 2 2 4 2 2" xfId="18028"/>
    <cellStyle name="Normální 39 2 2 2 2 4 3" xfId="12115"/>
    <cellStyle name="Normální 39 2 2 2 2 4 4" xfId="15173"/>
    <cellStyle name="Normální 39 2 2 2 2 5" xfId="6467"/>
    <cellStyle name="Normální 39 2 2 2 2 5 2" xfId="9656"/>
    <cellStyle name="Normální 39 2 2 2 2 5 2 2" xfId="18029"/>
    <cellStyle name="Normální 39 2 2 2 2 5 3" xfId="12714"/>
    <cellStyle name="Normální 39 2 2 2 2 5 4" xfId="15772"/>
    <cellStyle name="Normální 39 2 2 2 2 6" xfId="3367"/>
    <cellStyle name="Normální 39 2 2 2 2 6 2" xfId="18025"/>
    <cellStyle name="Normální 39 2 2 2 2 7" xfId="7334"/>
    <cellStyle name="Normální 39 2 2 2 2 8" xfId="10385"/>
    <cellStyle name="Normální 39 2 2 2 2 9" xfId="13455"/>
    <cellStyle name="Normální 39 2 2 2 3" xfId="4395"/>
    <cellStyle name="Normální 39 2 2 2 3 2" xfId="7701"/>
    <cellStyle name="Normální 39 2 2 2 3 2 2" xfId="18030"/>
    <cellStyle name="Normální 39 2 2 2 3 3" xfId="10757"/>
    <cellStyle name="Normální 39 2 2 2 3 4" xfId="13818"/>
    <cellStyle name="Normální 39 2 2 2 4" xfId="5228"/>
    <cellStyle name="Normální 39 2 2 2 4 2" xfId="8453"/>
    <cellStyle name="Normální 39 2 2 2 4 2 2" xfId="18031"/>
    <cellStyle name="Normální 39 2 2 2 4 3" xfId="11511"/>
    <cellStyle name="Normální 39 2 2 2 4 4" xfId="14570"/>
    <cellStyle name="Normální 39 2 2 2 5" xfId="5858"/>
    <cellStyle name="Normální 39 2 2 2 5 2" xfId="9056"/>
    <cellStyle name="Normální 39 2 2 2 5 2 2" xfId="18032"/>
    <cellStyle name="Normální 39 2 2 2 5 3" xfId="12114"/>
    <cellStyle name="Normální 39 2 2 2 5 4" xfId="15172"/>
    <cellStyle name="Normální 39 2 2 2 6" xfId="6466"/>
    <cellStyle name="Normální 39 2 2 2 6 2" xfId="9655"/>
    <cellStyle name="Normální 39 2 2 2 6 2 2" xfId="18033"/>
    <cellStyle name="Normální 39 2 2 2 6 3" xfId="12713"/>
    <cellStyle name="Normální 39 2 2 2 6 4" xfId="15771"/>
    <cellStyle name="Normální 39 2 2 2 7" xfId="2929"/>
    <cellStyle name="Normální 39 2 2 2 7 2" xfId="18024"/>
    <cellStyle name="Normální 39 2 2 2 8" xfId="7062"/>
    <cellStyle name="Normální 39 2 2 2 9" xfId="10108"/>
    <cellStyle name="Normální 39 2 2 3" xfId="1633"/>
    <cellStyle name="Normální 39 2 2 3 2" xfId="4666"/>
    <cellStyle name="Normální 39 2 2 3 2 2" xfId="7969"/>
    <cellStyle name="Normální 39 2 2 3 2 2 2" xfId="18035"/>
    <cellStyle name="Normální 39 2 2 3 2 3" xfId="11025"/>
    <cellStyle name="Normální 39 2 2 3 2 4" xfId="14086"/>
    <cellStyle name="Normální 39 2 2 3 3" xfId="5230"/>
    <cellStyle name="Normální 39 2 2 3 3 2" xfId="8455"/>
    <cellStyle name="Normální 39 2 2 3 3 2 2" xfId="18036"/>
    <cellStyle name="Normální 39 2 2 3 3 3" xfId="11513"/>
    <cellStyle name="Normální 39 2 2 3 3 4" xfId="14572"/>
    <cellStyle name="Normální 39 2 2 3 4" xfId="5860"/>
    <cellStyle name="Normální 39 2 2 3 4 2" xfId="9058"/>
    <cellStyle name="Normální 39 2 2 3 4 2 2" xfId="18037"/>
    <cellStyle name="Normální 39 2 2 3 4 3" xfId="12116"/>
    <cellStyle name="Normální 39 2 2 3 4 4" xfId="15174"/>
    <cellStyle name="Normální 39 2 2 3 5" xfId="6468"/>
    <cellStyle name="Normální 39 2 2 3 5 2" xfId="9657"/>
    <cellStyle name="Normální 39 2 2 3 5 2 2" xfId="18038"/>
    <cellStyle name="Normální 39 2 2 3 5 3" xfId="12715"/>
    <cellStyle name="Normální 39 2 2 3 5 4" xfId="15773"/>
    <cellStyle name="Normální 39 2 2 3 6" xfId="3366"/>
    <cellStyle name="Normální 39 2 2 3 6 2" xfId="18034"/>
    <cellStyle name="Normální 39 2 2 3 7" xfId="7333"/>
    <cellStyle name="Normální 39 2 2 3 7 2" xfId="16023"/>
    <cellStyle name="Normální 39 2 2 3 8" xfId="10384"/>
    <cellStyle name="Normální 39 2 2 3 9" xfId="13454"/>
    <cellStyle name="Normální 39 2 2 4" xfId="4222"/>
    <cellStyle name="Normální 39 2 2 4 2" xfId="7570"/>
    <cellStyle name="Normální 39 2 2 4 2 2" xfId="18039"/>
    <cellStyle name="Normální 39 2 2 4 3" xfId="10626"/>
    <cellStyle name="Normální 39 2 2 4 4" xfId="13687"/>
    <cellStyle name="Normální 39 2 2 5" xfId="5227"/>
    <cellStyle name="Normální 39 2 2 5 2" xfId="8452"/>
    <cellStyle name="Normální 39 2 2 5 2 2" xfId="18040"/>
    <cellStyle name="Normální 39 2 2 5 3" xfId="11510"/>
    <cellStyle name="Normální 39 2 2 5 4" xfId="14569"/>
    <cellStyle name="Normální 39 2 2 6" xfId="5857"/>
    <cellStyle name="Normální 39 2 2 6 2" xfId="9055"/>
    <cellStyle name="Normální 39 2 2 6 2 2" xfId="18041"/>
    <cellStyle name="Normální 39 2 2 6 3" xfId="12113"/>
    <cellStyle name="Normální 39 2 2 6 4" xfId="15171"/>
    <cellStyle name="Normální 39 2 2 7" xfId="6465"/>
    <cellStyle name="Normální 39 2 2 7 2" xfId="9654"/>
    <cellStyle name="Normální 39 2 2 7 2 2" xfId="18042"/>
    <cellStyle name="Normální 39 2 2 7 3" xfId="12712"/>
    <cellStyle name="Normální 39 2 2 7 4" xfId="15770"/>
    <cellStyle name="Normální 39 2 2 8" xfId="2254"/>
    <cellStyle name="Normální 39 2 2 8 2" xfId="18023"/>
    <cellStyle name="Normální 39 2 2 9" xfId="6910"/>
    <cellStyle name="Normální 39 2 3" xfId="958"/>
    <cellStyle name="Normální 39 2 3 10" xfId="13088"/>
    <cellStyle name="Normální 39 2 3 2" xfId="1374"/>
    <cellStyle name="Normální 39 2 3 2 2" xfId="1930"/>
    <cellStyle name="Normální 39 2 3 2 2 2" xfId="4668"/>
    <cellStyle name="Normální 39 2 3 2 2 2 2" xfId="18045"/>
    <cellStyle name="Normální 39 2 3 2 2 3" xfId="7971"/>
    <cellStyle name="Normální 39 2 3 2 2 4" xfId="11027"/>
    <cellStyle name="Normální 39 2 3 2 2 5" xfId="14088"/>
    <cellStyle name="Normální 39 2 3 2 3" xfId="5232"/>
    <cellStyle name="Normální 39 2 3 2 3 2" xfId="8457"/>
    <cellStyle name="Normální 39 2 3 2 3 2 2" xfId="18046"/>
    <cellStyle name="Normální 39 2 3 2 3 3" xfId="11515"/>
    <cellStyle name="Normální 39 2 3 2 3 4" xfId="14574"/>
    <cellStyle name="Normální 39 2 3 2 4" xfId="5862"/>
    <cellStyle name="Normální 39 2 3 2 4 2" xfId="9060"/>
    <cellStyle name="Normální 39 2 3 2 4 2 2" xfId="18047"/>
    <cellStyle name="Normální 39 2 3 2 4 3" xfId="12118"/>
    <cellStyle name="Normální 39 2 3 2 4 4" xfId="15176"/>
    <cellStyle name="Normální 39 2 3 2 5" xfId="6470"/>
    <cellStyle name="Normální 39 2 3 2 5 2" xfId="9659"/>
    <cellStyle name="Normální 39 2 3 2 5 2 2" xfId="18048"/>
    <cellStyle name="Normální 39 2 3 2 5 3" xfId="12717"/>
    <cellStyle name="Normální 39 2 3 2 5 4" xfId="15775"/>
    <cellStyle name="Normální 39 2 3 2 6" xfId="3368"/>
    <cellStyle name="Normální 39 2 3 2 6 2" xfId="18044"/>
    <cellStyle name="Normální 39 2 3 2 7" xfId="7335"/>
    <cellStyle name="Normální 39 2 3 2 7 2" xfId="16020"/>
    <cellStyle name="Normální 39 2 3 2 8" xfId="10386"/>
    <cellStyle name="Normální 39 2 3 2 9" xfId="13456"/>
    <cellStyle name="Normální 39 2 3 3" xfId="1671"/>
    <cellStyle name="Normální 39 2 3 3 2" xfId="4293"/>
    <cellStyle name="Normální 39 2 3 3 2 2" xfId="18049"/>
    <cellStyle name="Normální 39 2 3 3 3" xfId="7622"/>
    <cellStyle name="Normální 39 2 3 3 4" xfId="10678"/>
    <cellStyle name="Normální 39 2 3 3 5" xfId="13739"/>
    <cellStyle name="Normální 39 2 3 4" xfId="5231"/>
    <cellStyle name="Normální 39 2 3 4 2" xfId="8456"/>
    <cellStyle name="Normální 39 2 3 4 2 2" xfId="18050"/>
    <cellStyle name="Normální 39 2 3 4 3" xfId="11514"/>
    <cellStyle name="Normální 39 2 3 4 4" xfId="14573"/>
    <cellStyle name="Normální 39 2 3 5" xfId="5861"/>
    <cellStyle name="Normální 39 2 3 5 2" xfId="9059"/>
    <cellStyle name="Normální 39 2 3 5 2 2" xfId="18051"/>
    <cellStyle name="Normální 39 2 3 5 3" xfId="12117"/>
    <cellStyle name="Normální 39 2 3 5 4" xfId="15175"/>
    <cellStyle name="Normální 39 2 3 6" xfId="6469"/>
    <cellStyle name="Normální 39 2 3 6 2" xfId="9658"/>
    <cellStyle name="Normální 39 2 3 6 2 2" xfId="18052"/>
    <cellStyle name="Normální 39 2 3 6 3" xfId="12716"/>
    <cellStyle name="Normální 39 2 3 6 4" xfId="15774"/>
    <cellStyle name="Normální 39 2 3 7" xfId="2620"/>
    <cellStyle name="Normální 39 2 3 7 2" xfId="18043"/>
    <cellStyle name="Normální 39 2 3 8" xfId="6962"/>
    <cellStyle name="Normální 39 2 3 8 2" xfId="16021"/>
    <cellStyle name="Normální 39 2 3 9" xfId="10004"/>
    <cellStyle name="Normální 39 2 4" xfId="1037"/>
    <cellStyle name="Normální 39 2 4 2" xfId="1409"/>
    <cellStyle name="Normální 39 2 4 2 2" xfId="1965"/>
    <cellStyle name="Normální 39 2 4 2 2 2" xfId="18054"/>
    <cellStyle name="Normální 39 2 4 2 3" xfId="4665"/>
    <cellStyle name="Normální 39 2 4 2 4" xfId="7968"/>
    <cellStyle name="Normální 39 2 4 2 5" xfId="11024"/>
    <cellStyle name="Normální 39 2 4 2 6" xfId="14085"/>
    <cellStyle name="Normální 39 2 4 3" xfId="1707"/>
    <cellStyle name="Normální 39 2 4 3 2" xfId="5233"/>
    <cellStyle name="Normální 39 2 4 3 2 2" xfId="18055"/>
    <cellStyle name="Normální 39 2 4 3 3" xfId="8458"/>
    <cellStyle name="Normální 39 2 4 3 4" xfId="11516"/>
    <cellStyle name="Normální 39 2 4 3 5" xfId="14575"/>
    <cellStyle name="Normální 39 2 4 4" xfId="5863"/>
    <cellStyle name="Normální 39 2 4 4 2" xfId="9061"/>
    <cellStyle name="Normální 39 2 4 4 2 2" xfId="18056"/>
    <cellStyle name="Normální 39 2 4 4 3" xfId="12119"/>
    <cellStyle name="Normální 39 2 4 4 4" xfId="15177"/>
    <cellStyle name="Normální 39 2 4 5" xfId="6471"/>
    <cellStyle name="Normální 39 2 4 5 2" xfId="9660"/>
    <cellStyle name="Normální 39 2 4 5 2 2" xfId="18057"/>
    <cellStyle name="Normální 39 2 4 5 3" xfId="12718"/>
    <cellStyle name="Normální 39 2 4 5 4" xfId="15776"/>
    <cellStyle name="Normální 39 2 4 6" xfId="3365"/>
    <cellStyle name="Normální 39 2 4 6 2" xfId="18053"/>
    <cellStyle name="Normální 39 2 4 7" xfId="7332"/>
    <cellStyle name="Normální 39 2 4 7 2" xfId="16019"/>
    <cellStyle name="Normální 39 2 4 8" xfId="10383"/>
    <cellStyle name="Normální 39 2 4 9" xfId="13453"/>
    <cellStyle name="Normální 39 2 5" xfId="1113"/>
    <cellStyle name="Normální 39 2 5 2" xfId="1445"/>
    <cellStyle name="Normální 39 2 5 2 2" xfId="2000"/>
    <cellStyle name="Normální 39 2 5 2 2 2" xfId="18059"/>
    <cellStyle name="Normální 39 2 5 2 3" xfId="4494"/>
    <cellStyle name="Normální 39 2 5 2 4" xfId="7797"/>
    <cellStyle name="Normální 39 2 5 2 5" xfId="10853"/>
    <cellStyle name="Normální 39 2 5 2 6" xfId="13914"/>
    <cellStyle name="Normální 39 2 5 3" xfId="1742"/>
    <cellStyle name="Normální 39 2 5 3 2" xfId="5234"/>
    <cellStyle name="Normální 39 2 5 3 2 2" xfId="18060"/>
    <cellStyle name="Normální 39 2 5 3 3" xfId="8459"/>
    <cellStyle name="Normální 39 2 5 3 4" xfId="11517"/>
    <cellStyle name="Normální 39 2 5 3 5" xfId="14576"/>
    <cellStyle name="Normální 39 2 5 4" xfId="5864"/>
    <cellStyle name="Normální 39 2 5 4 2" xfId="9062"/>
    <cellStyle name="Normální 39 2 5 4 2 2" xfId="18061"/>
    <cellStyle name="Normální 39 2 5 4 3" xfId="12120"/>
    <cellStyle name="Normální 39 2 5 4 4" xfId="15178"/>
    <cellStyle name="Normální 39 2 5 5" xfId="6472"/>
    <cellStyle name="Normální 39 2 5 5 2" xfId="9661"/>
    <cellStyle name="Normální 39 2 5 5 2 2" xfId="18062"/>
    <cellStyle name="Normální 39 2 5 5 3" xfId="12719"/>
    <cellStyle name="Normální 39 2 5 5 4" xfId="15777"/>
    <cellStyle name="Normální 39 2 5 6" xfId="3128"/>
    <cellStyle name="Normální 39 2 5 6 2" xfId="18058"/>
    <cellStyle name="Normální 39 2 5 7" xfId="7161"/>
    <cellStyle name="Normální 39 2 5 7 2" xfId="16018"/>
    <cellStyle name="Normální 39 2 5 8" xfId="10212"/>
    <cellStyle name="Normální 39 2 5 9" xfId="13282"/>
    <cellStyle name="Normální 39 2 6" xfId="1157"/>
    <cellStyle name="Normální 39 2 6 2" xfId="1483"/>
    <cellStyle name="Normální 39 2 6 2 2" xfId="2035"/>
    <cellStyle name="Normální 39 2 6 2 2 2" xfId="18064"/>
    <cellStyle name="Normální 39 2 6 2 3" xfId="4552"/>
    <cellStyle name="Normální 39 2 6 2 4" xfId="7855"/>
    <cellStyle name="Normální 39 2 6 2 5" xfId="10911"/>
    <cellStyle name="Normální 39 2 6 2 6" xfId="13972"/>
    <cellStyle name="Normální 39 2 6 3" xfId="1777"/>
    <cellStyle name="Normální 39 2 6 3 2" xfId="5235"/>
    <cellStyle name="Normální 39 2 6 3 2 2" xfId="18065"/>
    <cellStyle name="Normální 39 2 6 3 3" xfId="8460"/>
    <cellStyle name="Normální 39 2 6 3 4" xfId="11518"/>
    <cellStyle name="Normální 39 2 6 3 5" xfId="14577"/>
    <cellStyle name="Normální 39 2 6 4" xfId="5865"/>
    <cellStyle name="Normální 39 2 6 4 2" xfId="9063"/>
    <cellStyle name="Normální 39 2 6 4 2 2" xfId="18066"/>
    <cellStyle name="Normální 39 2 6 4 3" xfId="12121"/>
    <cellStyle name="Normální 39 2 6 4 4" xfId="15179"/>
    <cellStyle name="Normální 39 2 6 5" xfId="6473"/>
    <cellStyle name="Normální 39 2 6 5 2" xfId="9662"/>
    <cellStyle name="Normální 39 2 6 5 2 2" xfId="18067"/>
    <cellStyle name="Normální 39 2 6 5 3" xfId="12720"/>
    <cellStyle name="Normální 39 2 6 5 4" xfId="15778"/>
    <cellStyle name="Normální 39 2 6 6" xfId="3196"/>
    <cellStyle name="Normální 39 2 6 6 2" xfId="18063"/>
    <cellStyle name="Normální 39 2 6 7" xfId="7219"/>
    <cellStyle name="Normální 39 2 6 7 2" xfId="16015"/>
    <cellStyle name="Normální 39 2 6 8" xfId="10270"/>
    <cellStyle name="Normální 39 2 6 9" xfId="13340"/>
    <cellStyle name="Normální 39 2 7" xfId="1219"/>
    <cellStyle name="Normální 39 2 7 2" xfId="1519"/>
    <cellStyle name="Normální 39 2 7 2 2" xfId="2070"/>
    <cellStyle name="Normální 39 2 7 2 2 2" xfId="18069"/>
    <cellStyle name="Normální 39 2 7 2 3" xfId="4588"/>
    <cellStyle name="Normální 39 2 7 2 4" xfId="7891"/>
    <cellStyle name="Normální 39 2 7 2 5" xfId="10947"/>
    <cellStyle name="Normální 39 2 7 2 6" xfId="14008"/>
    <cellStyle name="Normální 39 2 7 3" xfId="1813"/>
    <cellStyle name="Normální 39 2 7 3 2" xfId="5236"/>
    <cellStyle name="Normální 39 2 7 3 2 2" xfId="18070"/>
    <cellStyle name="Normální 39 2 7 3 3" xfId="8461"/>
    <cellStyle name="Normální 39 2 7 3 4" xfId="11519"/>
    <cellStyle name="Normální 39 2 7 3 5" xfId="14578"/>
    <cellStyle name="Normální 39 2 7 4" xfId="5866"/>
    <cellStyle name="Normální 39 2 7 4 2" xfId="9064"/>
    <cellStyle name="Normální 39 2 7 4 2 2" xfId="18071"/>
    <cellStyle name="Normální 39 2 7 4 3" xfId="12122"/>
    <cellStyle name="Normální 39 2 7 4 4" xfId="15180"/>
    <cellStyle name="Normální 39 2 7 5" xfId="6474"/>
    <cellStyle name="Normální 39 2 7 5 2" xfId="9663"/>
    <cellStyle name="Normální 39 2 7 5 2 2" xfId="18072"/>
    <cellStyle name="Normální 39 2 7 5 3" xfId="12721"/>
    <cellStyle name="Normální 39 2 7 5 4" xfId="15779"/>
    <cellStyle name="Normální 39 2 7 6" xfId="3239"/>
    <cellStyle name="Normální 39 2 7 6 2" xfId="18068"/>
    <cellStyle name="Normální 39 2 7 7" xfId="7255"/>
    <cellStyle name="Normální 39 2 7 7 2" xfId="16013"/>
    <cellStyle name="Normální 39 2 7 8" xfId="10306"/>
    <cellStyle name="Normální 39 2 7 9" xfId="13376"/>
    <cellStyle name="Normální 39 2 8" xfId="1271"/>
    <cellStyle name="Normální 39 2 8 2" xfId="1846"/>
    <cellStyle name="Normální 39 2 8 2 2" xfId="4678"/>
    <cellStyle name="Normální 39 2 8 2 2 2" xfId="18074"/>
    <cellStyle name="Normální 39 2 8 2 3" xfId="7981"/>
    <cellStyle name="Normální 39 2 8 2 4" xfId="11037"/>
    <cellStyle name="Normální 39 2 8 2 5" xfId="14098"/>
    <cellStyle name="Normální 39 2 8 3" xfId="5237"/>
    <cellStyle name="Normální 39 2 8 3 2" xfId="8462"/>
    <cellStyle name="Normální 39 2 8 3 2 2" xfId="18075"/>
    <cellStyle name="Normální 39 2 8 3 3" xfId="11520"/>
    <cellStyle name="Normální 39 2 8 3 4" xfId="14579"/>
    <cellStyle name="Normální 39 2 8 4" xfId="5867"/>
    <cellStyle name="Normální 39 2 8 4 2" xfId="9065"/>
    <cellStyle name="Normální 39 2 8 4 2 2" xfId="18076"/>
    <cellStyle name="Normální 39 2 8 4 3" xfId="12123"/>
    <cellStyle name="Normální 39 2 8 4 4" xfId="15181"/>
    <cellStyle name="Normální 39 2 8 5" xfId="6475"/>
    <cellStyle name="Normální 39 2 8 5 2" xfId="9664"/>
    <cellStyle name="Normální 39 2 8 5 2 2" xfId="18077"/>
    <cellStyle name="Normální 39 2 8 5 3" xfId="12722"/>
    <cellStyle name="Normální 39 2 8 5 4" xfId="15780"/>
    <cellStyle name="Normální 39 2 8 6" xfId="3403"/>
    <cellStyle name="Normální 39 2 8 6 2" xfId="18073"/>
    <cellStyle name="Normální 39 2 8 7" xfId="7345"/>
    <cellStyle name="Normální 39 2 8 7 2" xfId="16012"/>
    <cellStyle name="Normální 39 2 8 8" xfId="10396"/>
    <cellStyle name="Normální 39 2 8 9" xfId="13466"/>
    <cellStyle name="Normální 39 2 9" xfId="643"/>
    <cellStyle name="Normální 39 2 9 2" xfId="4091"/>
    <cellStyle name="Normální 39 2 9 2 2" xfId="18078"/>
    <cellStyle name="Normální 39 2 9 3" xfId="7487"/>
    <cellStyle name="Normální 39 2 9 4" xfId="10543"/>
    <cellStyle name="Normální 39 2 9 5" xfId="13604"/>
    <cellStyle name="Normální 39 3" xfId="413"/>
    <cellStyle name="Normální 39 3 2" xfId="2621"/>
    <cellStyle name="Normální 39 3 2 2" xfId="18080"/>
    <cellStyle name="Normální 39 3 3" xfId="18079"/>
    <cellStyle name="Normální 39 4" xfId="644"/>
    <cellStyle name="Normální 39 4 10" xfId="9950"/>
    <cellStyle name="Normální 39 4 10 2" xfId="16011"/>
    <cellStyle name="Normální 39 4 11" xfId="13036"/>
    <cellStyle name="Normální 39 4 2" xfId="1272"/>
    <cellStyle name="Normální 39 4 2 10" xfId="13187"/>
    <cellStyle name="Normální 39 4 2 2" xfId="1847"/>
    <cellStyle name="Normální 39 4 2 2 2" xfId="4670"/>
    <cellStyle name="Normální 39 4 2 2 2 2" xfId="7973"/>
    <cellStyle name="Normální 39 4 2 2 2 2 2" xfId="18084"/>
    <cellStyle name="Normální 39 4 2 2 2 3" xfId="11029"/>
    <cellStyle name="Normální 39 4 2 2 2 4" xfId="14090"/>
    <cellStyle name="Normální 39 4 2 2 3" xfId="5240"/>
    <cellStyle name="Normální 39 4 2 2 3 2" xfId="8465"/>
    <cellStyle name="Normální 39 4 2 2 3 2 2" xfId="18085"/>
    <cellStyle name="Normální 39 4 2 2 3 3" xfId="11523"/>
    <cellStyle name="Normální 39 4 2 2 3 4" xfId="14582"/>
    <cellStyle name="Normální 39 4 2 2 4" xfId="5870"/>
    <cellStyle name="Normální 39 4 2 2 4 2" xfId="9068"/>
    <cellStyle name="Normální 39 4 2 2 4 2 2" xfId="18086"/>
    <cellStyle name="Normální 39 4 2 2 4 3" xfId="12126"/>
    <cellStyle name="Normální 39 4 2 2 4 4" xfId="15184"/>
    <cellStyle name="Normální 39 4 2 2 5" xfId="6478"/>
    <cellStyle name="Normální 39 4 2 2 5 2" xfId="9667"/>
    <cellStyle name="Normální 39 4 2 2 5 2 2" xfId="18087"/>
    <cellStyle name="Normální 39 4 2 2 5 3" xfId="12725"/>
    <cellStyle name="Normální 39 4 2 2 5 4" xfId="15783"/>
    <cellStyle name="Normální 39 4 2 2 6" xfId="3370"/>
    <cellStyle name="Normální 39 4 2 2 6 2" xfId="18083"/>
    <cellStyle name="Normální 39 4 2 2 7" xfId="7337"/>
    <cellStyle name="Normální 39 4 2 2 7 2" xfId="16007"/>
    <cellStyle name="Normální 39 4 2 2 8" xfId="10388"/>
    <cellStyle name="Normální 39 4 2 2 9" xfId="13458"/>
    <cellStyle name="Normální 39 4 2 3" xfId="4396"/>
    <cellStyle name="Normální 39 4 2 3 2" xfId="7702"/>
    <cellStyle name="Normální 39 4 2 3 2 2" xfId="18088"/>
    <cellStyle name="Normální 39 4 2 3 3" xfId="10758"/>
    <cellStyle name="Normální 39 4 2 3 4" xfId="13819"/>
    <cellStyle name="Normální 39 4 2 4" xfId="5239"/>
    <cellStyle name="Normální 39 4 2 4 2" xfId="8464"/>
    <cellStyle name="Normální 39 4 2 4 2 2" xfId="18089"/>
    <cellStyle name="Normální 39 4 2 4 3" xfId="11522"/>
    <cellStyle name="Normální 39 4 2 4 4" xfId="14581"/>
    <cellStyle name="Normální 39 4 2 5" xfId="5869"/>
    <cellStyle name="Normální 39 4 2 5 2" xfId="9067"/>
    <cellStyle name="Normální 39 4 2 5 2 2" xfId="18090"/>
    <cellStyle name="Normální 39 4 2 5 3" xfId="12125"/>
    <cellStyle name="Normální 39 4 2 5 4" xfId="15183"/>
    <cellStyle name="Normální 39 4 2 6" xfId="6477"/>
    <cellStyle name="Normální 39 4 2 6 2" xfId="9666"/>
    <cellStyle name="Normální 39 4 2 6 2 2" xfId="18091"/>
    <cellStyle name="Normální 39 4 2 6 3" xfId="12724"/>
    <cellStyle name="Normální 39 4 2 6 4" xfId="15782"/>
    <cellStyle name="Normální 39 4 2 7" xfId="2930"/>
    <cellStyle name="Normální 39 4 2 7 2" xfId="18092"/>
    <cellStyle name="Normální 39 4 2 8" xfId="7063"/>
    <cellStyle name="Normální 39 4 2 8 2" xfId="18082"/>
    <cellStyle name="Normální 39 4 2 9" xfId="10109"/>
    <cellStyle name="Normální 39 4 2 9 2" xfId="16010"/>
    <cellStyle name="Normální 39 4 3" xfId="1582"/>
    <cellStyle name="Normální 39 4 3 2" xfId="4669"/>
    <cellStyle name="Normální 39 4 3 2 2" xfId="7972"/>
    <cellStyle name="Normální 39 4 3 2 2 2" xfId="18094"/>
    <cellStyle name="Normální 39 4 3 2 3" xfId="11028"/>
    <cellStyle name="Normální 39 4 3 2 4" xfId="14089"/>
    <cellStyle name="Normální 39 4 3 3" xfId="5241"/>
    <cellStyle name="Normální 39 4 3 3 2" xfId="8466"/>
    <cellStyle name="Normální 39 4 3 3 2 2" xfId="18095"/>
    <cellStyle name="Normální 39 4 3 3 3" xfId="11524"/>
    <cellStyle name="Normální 39 4 3 3 4" xfId="14583"/>
    <cellStyle name="Normální 39 4 3 4" xfId="5871"/>
    <cellStyle name="Normální 39 4 3 4 2" xfId="9069"/>
    <cellStyle name="Normální 39 4 3 4 2 2" xfId="18096"/>
    <cellStyle name="Normální 39 4 3 4 3" xfId="12127"/>
    <cellStyle name="Normální 39 4 3 4 4" xfId="15185"/>
    <cellStyle name="Normální 39 4 3 5" xfId="6479"/>
    <cellStyle name="Normální 39 4 3 5 2" xfId="9668"/>
    <cellStyle name="Normální 39 4 3 5 2 2" xfId="18097"/>
    <cellStyle name="Normální 39 4 3 5 3" xfId="12726"/>
    <cellStyle name="Normální 39 4 3 5 4" xfId="15784"/>
    <cellStyle name="Normální 39 4 3 6" xfId="3369"/>
    <cellStyle name="Normální 39 4 3 6 2" xfId="18093"/>
    <cellStyle name="Normální 39 4 3 7" xfId="7336"/>
    <cellStyle name="Normální 39 4 3 7 2" xfId="16005"/>
    <cellStyle name="Normální 39 4 3 8" xfId="10387"/>
    <cellStyle name="Normální 39 4 3 9" xfId="13457"/>
    <cellStyle name="Normální 39 4 4" xfId="4223"/>
    <cellStyle name="Normální 39 4 4 2" xfId="7571"/>
    <cellStyle name="Normální 39 4 4 2 2" xfId="18098"/>
    <cellStyle name="Normální 39 4 4 3" xfId="10627"/>
    <cellStyle name="Normální 39 4 4 4" xfId="13688"/>
    <cellStyle name="Normální 39 4 5" xfId="5238"/>
    <cellStyle name="Normální 39 4 5 2" xfId="8463"/>
    <cellStyle name="Normální 39 4 5 2 2" xfId="18099"/>
    <cellStyle name="Normální 39 4 5 3" xfId="11521"/>
    <cellStyle name="Normální 39 4 5 4" xfId="14580"/>
    <cellStyle name="Normální 39 4 6" xfId="5868"/>
    <cellStyle name="Normální 39 4 6 2" xfId="9066"/>
    <cellStyle name="Normální 39 4 6 2 2" xfId="18100"/>
    <cellStyle name="Normální 39 4 6 3" xfId="12124"/>
    <cellStyle name="Normální 39 4 6 4" xfId="15182"/>
    <cellStyle name="Normální 39 4 7" xfId="6476"/>
    <cellStyle name="Normální 39 4 7 2" xfId="9665"/>
    <cellStyle name="Normální 39 4 7 2 2" xfId="18101"/>
    <cellStyle name="Normální 39 4 7 3" xfId="12723"/>
    <cellStyle name="Normální 39 4 7 4" xfId="15781"/>
    <cellStyle name="Normální 39 4 8" xfId="2255"/>
    <cellStyle name="Normální 39 4 8 2" xfId="18102"/>
    <cellStyle name="Normální 39 4 9" xfId="6911"/>
    <cellStyle name="Normální 39 4 9 2" xfId="18081"/>
    <cellStyle name="Normální 39 5" xfId="816"/>
    <cellStyle name="Normální 39 5 10" xfId="9948"/>
    <cellStyle name="Normální 39 5 10 2" xfId="16001"/>
    <cellStyle name="Normální 39 5 11" xfId="13034"/>
    <cellStyle name="Normální 39 5 2" xfId="1320"/>
    <cellStyle name="Normální 39 5 2 10" xfId="13185"/>
    <cellStyle name="Normální 39 5 2 2" xfId="1893"/>
    <cellStyle name="Normální 39 5 2 2 2" xfId="4672"/>
    <cellStyle name="Normální 39 5 2 2 2 2" xfId="7975"/>
    <cellStyle name="Normální 39 5 2 2 2 2 2" xfId="18106"/>
    <cellStyle name="Normální 39 5 2 2 2 3" xfId="11031"/>
    <cellStyle name="Normální 39 5 2 2 2 4" xfId="14092"/>
    <cellStyle name="Normální 39 5 2 2 3" xfId="5244"/>
    <cellStyle name="Normální 39 5 2 2 3 2" xfId="8469"/>
    <cellStyle name="Normální 39 5 2 2 3 2 2" xfId="18107"/>
    <cellStyle name="Normální 39 5 2 2 3 3" xfId="11527"/>
    <cellStyle name="Normální 39 5 2 2 3 4" xfId="14586"/>
    <cellStyle name="Normální 39 5 2 2 4" xfId="5874"/>
    <cellStyle name="Normální 39 5 2 2 4 2" xfId="9072"/>
    <cellStyle name="Normální 39 5 2 2 4 2 2" xfId="18108"/>
    <cellStyle name="Normální 39 5 2 2 4 3" xfId="12130"/>
    <cellStyle name="Normální 39 5 2 2 4 4" xfId="15188"/>
    <cellStyle name="Normální 39 5 2 2 5" xfId="6482"/>
    <cellStyle name="Normální 39 5 2 2 5 2" xfId="9671"/>
    <cellStyle name="Normální 39 5 2 2 5 2 2" xfId="18109"/>
    <cellStyle name="Normální 39 5 2 2 5 3" xfId="12729"/>
    <cellStyle name="Normální 39 5 2 2 5 4" xfId="15787"/>
    <cellStyle name="Normální 39 5 2 2 6" xfId="3372"/>
    <cellStyle name="Normální 39 5 2 2 6 2" xfId="18105"/>
    <cellStyle name="Normální 39 5 2 2 7" xfId="7339"/>
    <cellStyle name="Normální 39 5 2 2 7 2" xfId="15995"/>
    <cellStyle name="Normální 39 5 2 2 8" xfId="10390"/>
    <cellStyle name="Normální 39 5 2 2 9" xfId="13460"/>
    <cellStyle name="Normální 39 5 2 3" xfId="4394"/>
    <cellStyle name="Normální 39 5 2 3 2" xfId="7700"/>
    <cellStyle name="Normální 39 5 2 3 2 2" xfId="18110"/>
    <cellStyle name="Normální 39 5 2 3 3" xfId="10756"/>
    <cellStyle name="Normální 39 5 2 3 4" xfId="13817"/>
    <cellStyle name="Normální 39 5 2 4" xfId="5243"/>
    <cellStyle name="Normální 39 5 2 4 2" xfId="8468"/>
    <cellStyle name="Normální 39 5 2 4 2 2" xfId="18111"/>
    <cellStyle name="Normální 39 5 2 4 3" xfId="11526"/>
    <cellStyle name="Normální 39 5 2 4 4" xfId="14585"/>
    <cellStyle name="Normální 39 5 2 5" xfId="5873"/>
    <cellStyle name="Normální 39 5 2 5 2" xfId="9071"/>
    <cellStyle name="Normální 39 5 2 5 2 2" xfId="18112"/>
    <cellStyle name="Normální 39 5 2 5 3" xfId="12129"/>
    <cellStyle name="Normální 39 5 2 5 4" xfId="15187"/>
    <cellStyle name="Normální 39 5 2 6" xfId="6481"/>
    <cellStyle name="Normální 39 5 2 6 2" xfId="9670"/>
    <cellStyle name="Normální 39 5 2 6 2 2" xfId="18113"/>
    <cellStyle name="Normální 39 5 2 6 3" xfId="12728"/>
    <cellStyle name="Normální 39 5 2 6 4" xfId="15786"/>
    <cellStyle name="Normální 39 5 2 7" xfId="2928"/>
    <cellStyle name="Normální 39 5 2 7 2" xfId="18114"/>
    <cellStyle name="Normální 39 5 2 8" xfId="7061"/>
    <cellStyle name="Normální 39 5 2 8 2" xfId="18104"/>
    <cellStyle name="Normální 39 5 2 9" xfId="10107"/>
    <cellStyle name="Normální 39 5 2 9 2" xfId="15999"/>
    <cellStyle name="Normální 39 5 3" xfId="1632"/>
    <cellStyle name="Normální 39 5 3 2" xfId="4671"/>
    <cellStyle name="Normální 39 5 3 2 2" xfId="7974"/>
    <cellStyle name="Normální 39 5 3 2 2 2" xfId="18116"/>
    <cellStyle name="Normální 39 5 3 2 3" xfId="11030"/>
    <cellStyle name="Normální 39 5 3 2 4" xfId="14091"/>
    <cellStyle name="Normální 39 5 3 3" xfId="5245"/>
    <cellStyle name="Normální 39 5 3 3 2" xfId="8470"/>
    <cellStyle name="Normální 39 5 3 3 2 2" xfId="18117"/>
    <cellStyle name="Normální 39 5 3 3 3" xfId="11528"/>
    <cellStyle name="Normální 39 5 3 3 4" xfId="14587"/>
    <cellStyle name="Normální 39 5 3 4" xfId="5875"/>
    <cellStyle name="Normální 39 5 3 4 2" xfId="9073"/>
    <cellStyle name="Normální 39 5 3 4 2 2" xfId="18118"/>
    <cellStyle name="Normální 39 5 3 4 3" xfId="12131"/>
    <cellStyle name="Normální 39 5 3 4 4" xfId="15189"/>
    <cellStyle name="Normální 39 5 3 5" xfId="6483"/>
    <cellStyle name="Normální 39 5 3 5 2" xfId="9672"/>
    <cellStyle name="Normální 39 5 3 5 2 2" xfId="18119"/>
    <cellStyle name="Normální 39 5 3 5 3" xfId="12730"/>
    <cellStyle name="Normální 39 5 3 5 4" xfId="15788"/>
    <cellStyle name="Normální 39 5 3 6" xfId="3371"/>
    <cellStyle name="Normální 39 5 3 6 2" xfId="18115"/>
    <cellStyle name="Normální 39 5 3 7" xfId="7338"/>
    <cellStyle name="Normální 39 5 3 7 2" xfId="15993"/>
    <cellStyle name="Normální 39 5 3 8" xfId="10389"/>
    <cellStyle name="Normální 39 5 3 9" xfId="13459"/>
    <cellStyle name="Normální 39 5 4" xfId="4221"/>
    <cellStyle name="Normální 39 5 4 2" xfId="7569"/>
    <cellStyle name="Normální 39 5 4 2 2" xfId="18120"/>
    <cellStyle name="Normální 39 5 4 3" xfId="10625"/>
    <cellStyle name="Normální 39 5 4 4" xfId="13686"/>
    <cellStyle name="Normální 39 5 5" xfId="5242"/>
    <cellStyle name="Normální 39 5 5 2" xfId="8467"/>
    <cellStyle name="Normální 39 5 5 2 2" xfId="18121"/>
    <cellStyle name="Normální 39 5 5 3" xfId="11525"/>
    <cellStyle name="Normální 39 5 5 4" xfId="14584"/>
    <cellStyle name="Normální 39 5 6" xfId="5872"/>
    <cellStyle name="Normální 39 5 6 2" xfId="9070"/>
    <cellStyle name="Normální 39 5 6 2 2" xfId="18122"/>
    <cellStyle name="Normální 39 5 6 3" xfId="12128"/>
    <cellStyle name="Normální 39 5 6 4" xfId="15186"/>
    <cellStyle name="Normální 39 5 7" xfId="6480"/>
    <cellStyle name="Normální 39 5 7 2" xfId="9669"/>
    <cellStyle name="Normální 39 5 7 2 2" xfId="18123"/>
    <cellStyle name="Normální 39 5 7 3" xfId="12727"/>
    <cellStyle name="Normální 39 5 7 4" xfId="15785"/>
    <cellStyle name="Normální 39 5 8" xfId="2253"/>
    <cellStyle name="Normální 39 5 8 2" xfId="18124"/>
    <cellStyle name="Normální 39 5 9" xfId="6909"/>
    <cellStyle name="Normální 39 5 9 2" xfId="18103"/>
    <cellStyle name="Normální 39 6" xfId="957"/>
    <cellStyle name="Normální 39 6 10" xfId="13087"/>
    <cellStyle name="Normální 39 6 2" xfId="1373"/>
    <cellStyle name="Normální 39 6 2 2" xfId="1929"/>
    <cellStyle name="Normální 39 6 2 2 2" xfId="4673"/>
    <cellStyle name="Normální 39 6 2 2 2 2" xfId="18127"/>
    <cellStyle name="Normální 39 6 2 2 3" xfId="7976"/>
    <cellStyle name="Normální 39 6 2 2 4" xfId="11032"/>
    <cellStyle name="Normální 39 6 2 2 5" xfId="14093"/>
    <cellStyle name="Normální 39 6 2 3" xfId="5247"/>
    <cellStyle name="Normální 39 6 2 3 2" xfId="8472"/>
    <cellStyle name="Normální 39 6 2 3 2 2" xfId="18128"/>
    <cellStyle name="Normální 39 6 2 3 3" xfId="11530"/>
    <cellStyle name="Normální 39 6 2 3 4" xfId="14589"/>
    <cellStyle name="Normální 39 6 2 4" xfId="5877"/>
    <cellStyle name="Normální 39 6 2 4 2" xfId="9075"/>
    <cellStyle name="Normální 39 6 2 4 2 2" xfId="18129"/>
    <cellStyle name="Normální 39 6 2 4 3" xfId="12133"/>
    <cellStyle name="Normální 39 6 2 4 4" xfId="15191"/>
    <cellStyle name="Normální 39 6 2 5" xfId="6485"/>
    <cellStyle name="Normální 39 6 2 5 2" xfId="9674"/>
    <cellStyle name="Normální 39 6 2 5 2 2" xfId="18130"/>
    <cellStyle name="Normální 39 6 2 5 3" xfId="12732"/>
    <cellStyle name="Normální 39 6 2 5 4" xfId="15790"/>
    <cellStyle name="Normální 39 6 2 6" xfId="3373"/>
    <cellStyle name="Normální 39 6 2 6 2" xfId="18126"/>
    <cellStyle name="Normální 39 6 2 7" xfId="7340"/>
    <cellStyle name="Normální 39 6 2 7 2" xfId="15988"/>
    <cellStyle name="Normální 39 6 2 8" xfId="10391"/>
    <cellStyle name="Normální 39 6 2 9" xfId="13461"/>
    <cellStyle name="Normální 39 6 3" xfId="1670"/>
    <cellStyle name="Normální 39 6 3 2" xfId="4292"/>
    <cellStyle name="Normální 39 6 3 2 2" xfId="18131"/>
    <cellStyle name="Normální 39 6 3 3" xfId="7621"/>
    <cellStyle name="Normální 39 6 3 4" xfId="10677"/>
    <cellStyle name="Normální 39 6 3 5" xfId="13738"/>
    <cellStyle name="Normální 39 6 4" xfId="5246"/>
    <cellStyle name="Normální 39 6 4 2" xfId="8471"/>
    <cellStyle name="Normální 39 6 4 2 2" xfId="18132"/>
    <cellStyle name="Normální 39 6 4 3" xfId="11529"/>
    <cellStyle name="Normální 39 6 4 4" xfId="14588"/>
    <cellStyle name="Normální 39 6 5" xfId="5876"/>
    <cellStyle name="Normální 39 6 5 2" xfId="9074"/>
    <cellStyle name="Normální 39 6 5 2 2" xfId="18133"/>
    <cellStyle name="Normální 39 6 5 3" xfId="12132"/>
    <cellStyle name="Normální 39 6 5 4" xfId="15190"/>
    <cellStyle name="Normální 39 6 6" xfId="6484"/>
    <cellStyle name="Normální 39 6 6 2" xfId="9673"/>
    <cellStyle name="Normální 39 6 6 2 2" xfId="18134"/>
    <cellStyle name="Normální 39 6 6 3" xfId="12731"/>
    <cellStyle name="Normální 39 6 6 4" xfId="15789"/>
    <cellStyle name="Normální 39 6 7" xfId="2619"/>
    <cellStyle name="Normální 39 6 7 2" xfId="18135"/>
    <cellStyle name="Normální 39 6 8" xfId="6961"/>
    <cellStyle name="Normální 39 6 8 2" xfId="18125"/>
    <cellStyle name="Normální 39 6 9" xfId="10003"/>
    <cellStyle name="Normální 39 6 9 2" xfId="15989"/>
    <cellStyle name="Normální 39 7" xfId="1036"/>
    <cellStyle name="Normální 39 7 2" xfId="1408"/>
    <cellStyle name="Normální 39 7 2 2" xfId="1964"/>
    <cellStyle name="Normální 39 7 2 2 2" xfId="18137"/>
    <cellStyle name="Normální 39 7 2 3" xfId="4664"/>
    <cellStyle name="Normální 39 7 2 4" xfId="7967"/>
    <cellStyle name="Normální 39 7 2 5" xfId="11023"/>
    <cellStyle name="Normální 39 7 2 6" xfId="14084"/>
    <cellStyle name="Normální 39 7 3" xfId="1706"/>
    <cellStyle name="Normální 39 7 3 2" xfId="5248"/>
    <cellStyle name="Normální 39 7 3 2 2" xfId="18138"/>
    <cellStyle name="Normální 39 7 3 3" xfId="8473"/>
    <cellStyle name="Normální 39 7 3 4" xfId="11531"/>
    <cellStyle name="Normální 39 7 3 5" xfId="14590"/>
    <cellStyle name="Normální 39 7 4" xfId="5878"/>
    <cellStyle name="Normální 39 7 4 2" xfId="9076"/>
    <cellStyle name="Normální 39 7 4 2 2" xfId="18139"/>
    <cellStyle name="Normální 39 7 4 3" xfId="12134"/>
    <cellStyle name="Normální 39 7 4 4" xfId="15192"/>
    <cellStyle name="Normální 39 7 5" xfId="6486"/>
    <cellStyle name="Normální 39 7 5 2" xfId="9675"/>
    <cellStyle name="Normální 39 7 5 2 2" xfId="18140"/>
    <cellStyle name="Normální 39 7 5 3" xfId="12733"/>
    <cellStyle name="Normální 39 7 5 4" xfId="15791"/>
    <cellStyle name="Normální 39 7 6" xfId="3364"/>
    <cellStyle name="Normální 39 7 6 2" xfId="18141"/>
    <cellStyle name="Normální 39 7 7" xfId="7331"/>
    <cellStyle name="Normální 39 7 7 2" xfId="18136"/>
    <cellStyle name="Normální 39 7 8" xfId="10382"/>
    <cellStyle name="Normální 39 7 8 2" xfId="15985"/>
    <cellStyle name="Normální 39 7 9" xfId="13452"/>
    <cellStyle name="Normální 39 8" xfId="1112"/>
    <cellStyle name="Normální 39 8 2" xfId="1444"/>
    <cellStyle name="Normální 39 8 2 2" xfId="1999"/>
    <cellStyle name="Normální 39 8 2 2 2" xfId="18143"/>
    <cellStyle name="Normální 39 8 2 3" xfId="4493"/>
    <cellStyle name="Normální 39 8 2 4" xfId="7796"/>
    <cellStyle name="Normální 39 8 2 5" xfId="10852"/>
    <cellStyle name="Normální 39 8 2 6" xfId="13913"/>
    <cellStyle name="Normální 39 8 3" xfId="1741"/>
    <cellStyle name="Normální 39 8 3 2" xfId="5249"/>
    <cellStyle name="Normální 39 8 3 2 2" xfId="18144"/>
    <cellStyle name="Normální 39 8 3 3" xfId="8474"/>
    <cellStyle name="Normální 39 8 3 4" xfId="11532"/>
    <cellStyle name="Normální 39 8 3 5" xfId="14591"/>
    <cellStyle name="Normální 39 8 4" xfId="5879"/>
    <cellStyle name="Normální 39 8 4 2" xfId="9077"/>
    <cellStyle name="Normální 39 8 4 2 2" xfId="18145"/>
    <cellStyle name="Normální 39 8 4 3" xfId="12135"/>
    <cellStyle name="Normální 39 8 4 4" xfId="15193"/>
    <cellStyle name="Normální 39 8 5" xfId="6487"/>
    <cellStyle name="Normální 39 8 5 2" xfId="9676"/>
    <cellStyle name="Normální 39 8 5 2 2" xfId="18146"/>
    <cellStyle name="Normální 39 8 5 3" xfId="12734"/>
    <cellStyle name="Normální 39 8 5 4" xfId="15792"/>
    <cellStyle name="Normální 39 8 6" xfId="3127"/>
    <cellStyle name="Normální 39 8 6 2" xfId="18147"/>
    <cellStyle name="Normální 39 8 7" xfId="7160"/>
    <cellStyle name="Normální 39 8 7 2" xfId="18142"/>
    <cellStyle name="Normální 39 8 8" xfId="10211"/>
    <cellStyle name="Normální 39 8 8 2" xfId="15983"/>
    <cellStyle name="Normální 39 8 9" xfId="13281"/>
    <cellStyle name="Normální 39 9" xfId="1156"/>
    <cellStyle name="Normální 39 9 2" xfId="1482"/>
    <cellStyle name="Normální 39 9 2 2" xfId="2034"/>
    <cellStyle name="Normální 39 9 2 2 2" xfId="18149"/>
    <cellStyle name="Normální 39 9 2 3" xfId="4551"/>
    <cellStyle name="Normální 39 9 2 4" xfId="7854"/>
    <cellStyle name="Normální 39 9 2 5" xfId="10910"/>
    <cellStyle name="Normální 39 9 2 6" xfId="13971"/>
    <cellStyle name="Normální 39 9 3" xfId="1776"/>
    <cellStyle name="Normální 39 9 3 2" xfId="5250"/>
    <cellStyle name="Normální 39 9 3 2 2" xfId="18150"/>
    <cellStyle name="Normální 39 9 3 3" xfId="8475"/>
    <cellStyle name="Normální 39 9 3 4" xfId="11533"/>
    <cellStyle name="Normální 39 9 3 5" xfId="14592"/>
    <cellStyle name="Normální 39 9 4" xfId="5880"/>
    <cellStyle name="Normální 39 9 4 2" xfId="9078"/>
    <cellStyle name="Normální 39 9 4 2 2" xfId="18151"/>
    <cellStyle name="Normální 39 9 4 3" xfId="12136"/>
    <cellStyle name="Normální 39 9 4 4" xfId="15194"/>
    <cellStyle name="Normální 39 9 5" xfId="6488"/>
    <cellStyle name="Normální 39 9 5 2" xfId="9677"/>
    <cellStyle name="Normální 39 9 5 2 2" xfId="18152"/>
    <cellStyle name="Normální 39 9 5 3" xfId="12735"/>
    <cellStyle name="Normální 39 9 5 4" xfId="15793"/>
    <cellStyle name="Normální 39 9 6" xfId="3195"/>
    <cellStyle name="Normální 39 9 6 2" xfId="18153"/>
    <cellStyle name="Normální 39 9 7" xfId="7218"/>
    <cellStyle name="Normální 39 9 7 2" xfId="18148"/>
    <cellStyle name="Normální 39 9 8" xfId="10269"/>
    <cellStyle name="Normální 39 9 8 2" xfId="15982"/>
    <cellStyle name="Normální 39 9 9" xfId="13339"/>
    <cellStyle name="Normální 4" xfId="414"/>
    <cellStyle name="normální 4 10" xfId="415"/>
    <cellStyle name="normální 4 10 2" xfId="416"/>
    <cellStyle name="normální 4 10 2 2" xfId="2622"/>
    <cellStyle name="normální 4 10 2 2 2" xfId="18157"/>
    <cellStyle name="normální 4 10 2 2 3" xfId="18156"/>
    <cellStyle name="normální 4 10 2 3" xfId="18158"/>
    <cellStyle name="normální 4 10 2 4" xfId="18155"/>
    <cellStyle name="normální 4 10 3" xfId="2623"/>
    <cellStyle name="normální 4 10 3 2" xfId="18160"/>
    <cellStyle name="normální 4 10 3 3" xfId="18159"/>
    <cellStyle name="normální 4 10 4" xfId="18161"/>
    <cellStyle name="normální 4 10 5" xfId="18154"/>
    <cellStyle name="Normální 4 100" xfId="2624"/>
    <cellStyle name="Normální 4 101" xfId="2625"/>
    <cellStyle name="Normální 4 102" xfId="2626"/>
    <cellStyle name="Normální 4 103" xfId="2627"/>
    <cellStyle name="Normální 4 104" xfId="2628"/>
    <cellStyle name="Normální 4 105" xfId="2629"/>
    <cellStyle name="Normální 4 106" xfId="2630"/>
    <cellStyle name="Normální 4 107" xfId="2631"/>
    <cellStyle name="Normální 4 108" xfId="2632"/>
    <cellStyle name="Normální 4 109" xfId="2633"/>
    <cellStyle name="Normální 4 11" xfId="417"/>
    <cellStyle name="Normální 4 11 2" xfId="818"/>
    <cellStyle name="Normální 4 11 2 2" xfId="3826"/>
    <cellStyle name="Normální 4 11 2 2 2" xfId="18163"/>
    <cellStyle name="Normální 4 11 2 2 3" xfId="18162"/>
    <cellStyle name="Normální 4 11 2 3" xfId="3028"/>
    <cellStyle name="Normální 4 11 2 4" xfId="2635"/>
    <cellStyle name="Normální 4 11 3" xfId="2634"/>
    <cellStyle name="Normální 4 11 4" xfId="18164"/>
    <cellStyle name="Normální 4 110" xfId="2636"/>
    <cellStyle name="Normální 4 111" xfId="2637"/>
    <cellStyle name="Normální 4 112" xfId="2638"/>
    <cellStyle name="Normální 4 113" xfId="2639"/>
    <cellStyle name="Normální 4 114" xfId="2640"/>
    <cellStyle name="Normální 4 115" xfId="2641"/>
    <cellStyle name="Normální 4 116" xfId="2642"/>
    <cellStyle name="Normální 4 117" xfId="2643"/>
    <cellStyle name="Normální 4 118" xfId="2644"/>
    <cellStyle name="Normální 4 119" xfId="2645"/>
    <cellStyle name="Normální 4 12" xfId="846"/>
    <cellStyle name="Normální 4 12 2" xfId="2646"/>
    <cellStyle name="Normální 4 12 2 2" xfId="18171"/>
    <cellStyle name="Normální 4 12 2 3" xfId="18170"/>
    <cellStyle name="Normální 4 12 3" xfId="3827"/>
    <cellStyle name="Normální 4 120" xfId="2647"/>
    <cellStyle name="Normální 4 121" xfId="2648"/>
    <cellStyle name="Normální 4 122" xfId="2649"/>
    <cellStyle name="Normální 4 123" xfId="2650"/>
    <cellStyle name="Normální 4 124" xfId="2651"/>
    <cellStyle name="Normální 4 125" xfId="2652"/>
    <cellStyle name="Normální 4 126" xfId="2653"/>
    <cellStyle name="Normální 4 127" xfId="2654"/>
    <cellStyle name="Normální 4 128" xfId="2655"/>
    <cellStyle name="Normální 4 129" xfId="2656"/>
    <cellStyle name="Normální 4 13" xfId="808"/>
    <cellStyle name="Normální 4 13 2" xfId="2657"/>
    <cellStyle name="Normální 4 13 2 2" xfId="18178"/>
    <cellStyle name="Normální 4 13 2 3" xfId="18177"/>
    <cellStyle name="Normální 4 13 3" xfId="3828"/>
    <cellStyle name="Normální 4 130" xfId="2658"/>
    <cellStyle name="Normální 4 131" xfId="2659"/>
    <cellStyle name="Normální 4 132" xfId="2660"/>
    <cellStyle name="Normální 4 133" xfId="2661"/>
    <cellStyle name="Normální 4 134" xfId="2662"/>
    <cellStyle name="Normální 4 135" xfId="2663"/>
    <cellStyle name="Normální 4 136" xfId="2664"/>
    <cellStyle name="Normální 4 137" xfId="2665"/>
    <cellStyle name="Normální 4 138" xfId="2666"/>
    <cellStyle name="Normální 4 139" xfId="2667"/>
    <cellStyle name="Normální 4 14" xfId="852"/>
    <cellStyle name="Normální 4 14 2" xfId="2668"/>
    <cellStyle name="Normální 4 14 2 2" xfId="18181"/>
    <cellStyle name="Normální 4 14 2 3" xfId="18180"/>
    <cellStyle name="Normální 4 14 3" xfId="3831"/>
    <cellStyle name="Normální 4 140" xfId="2669"/>
    <cellStyle name="Normální 4 141" xfId="2670"/>
    <cellStyle name="Normální 4 142" xfId="2671"/>
    <cellStyle name="Normální 4 143" xfId="2672"/>
    <cellStyle name="Normální 4 144" xfId="2673"/>
    <cellStyle name="Normální 4 145" xfId="2674"/>
    <cellStyle name="Normální 4 146" xfId="2675"/>
    <cellStyle name="Normální 4 147" xfId="2676"/>
    <cellStyle name="Normální 4 148" xfId="2677"/>
    <cellStyle name="Normální 4 149" xfId="2678"/>
    <cellStyle name="Normální 4 15" xfId="819"/>
    <cellStyle name="Normální 4 15 2" xfId="2679"/>
    <cellStyle name="Normální 4 15 2 2" xfId="18190"/>
    <cellStyle name="Normální 4 15 2 3" xfId="18189"/>
    <cellStyle name="Normální 4 15 3" xfId="3833"/>
    <cellStyle name="Normální 4 150" xfId="2680"/>
    <cellStyle name="Normální 4 151" xfId="2681"/>
    <cellStyle name="Normální 4 152" xfId="2682"/>
    <cellStyle name="Normální 4 153" xfId="2683"/>
    <cellStyle name="Normální 4 154" xfId="2684"/>
    <cellStyle name="Normální 4 155" xfId="2685"/>
    <cellStyle name="Normální 4 156" xfId="2686"/>
    <cellStyle name="Normální 4 157" xfId="2687"/>
    <cellStyle name="Normální 4 158" xfId="2688"/>
    <cellStyle name="Normální 4 159" xfId="2689"/>
    <cellStyle name="Normální 4 16" xfId="858"/>
    <cellStyle name="Normální 4 16 2" xfId="2690"/>
    <cellStyle name="Normální 4 16 2 2" xfId="18197"/>
    <cellStyle name="Normální 4 16 2 3" xfId="18196"/>
    <cellStyle name="Normální 4 16 3" xfId="3834"/>
    <cellStyle name="Normální 4 160" xfId="2691"/>
    <cellStyle name="Normální 4 161" xfId="2692"/>
    <cellStyle name="Normální 4 162" xfId="2693"/>
    <cellStyle name="Normální 4 163" xfId="2694"/>
    <cellStyle name="Normální 4 164" xfId="2695"/>
    <cellStyle name="Normální 4 165" xfId="2696"/>
    <cellStyle name="Normální 4 166" xfId="2697"/>
    <cellStyle name="Normální 4 167" xfId="2698"/>
    <cellStyle name="Normální 4 168" xfId="2699"/>
    <cellStyle name="Normální 4 169" xfId="2700"/>
    <cellStyle name="Normální 4 17" xfId="820"/>
    <cellStyle name="Normální 4 17 2" xfId="2701"/>
    <cellStyle name="Normální 4 17 2 2" xfId="18200"/>
    <cellStyle name="Normální 4 17 2 3" xfId="18199"/>
    <cellStyle name="Normální 4 17 3" xfId="3835"/>
    <cellStyle name="Normální 4 170" xfId="2860"/>
    <cellStyle name="Normální 4 171" xfId="2853"/>
    <cellStyle name="Normální 4 172" xfId="2888"/>
    <cellStyle name="Normální 4 173" xfId="2939"/>
    <cellStyle name="Normální 4 174" xfId="2862"/>
    <cellStyle name="Normální 4 175" xfId="2852"/>
    <cellStyle name="Normální 4 176" xfId="3417"/>
    <cellStyle name="Normální 4 177" xfId="3418"/>
    <cellStyle name="Normální 4 178" xfId="3419"/>
    <cellStyle name="Normální 4 179" xfId="3925"/>
    <cellStyle name="Normální 4 18" xfId="867"/>
    <cellStyle name="Normální 4 18 2" xfId="2702"/>
    <cellStyle name="Normální 4 18 2 2" xfId="18202"/>
    <cellStyle name="Normální 4 18 2 3" xfId="18201"/>
    <cellStyle name="Normální 4 18 3" xfId="3836"/>
    <cellStyle name="Normální 4 180" xfId="3933"/>
    <cellStyle name="Normální 4 181" xfId="3976"/>
    <cellStyle name="Normální 4 182" xfId="3655"/>
    <cellStyle name="Normální 4 183" xfId="3935"/>
    <cellStyle name="Normální 4 184" xfId="3941"/>
    <cellStyle name="Normální 4 185" xfId="3652"/>
    <cellStyle name="Normální 4 186" xfId="3645"/>
    <cellStyle name="Normální 4 187" xfId="4007"/>
    <cellStyle name="Normální 4 188" xfId="3979"/>
    <cellStyle name="Normální 4 189" xfId="4013"/>
    <cellStyle name="Normální 4 19" xfId="815"/>
    <cellStyle name="Normální 4 19 2" xfId="3837"/>
    <cellStyle name="Normální 4 190" xfId="3688"/>
    <cellStyle name="Normální 4 191" xfId="3464"/>
    <cellStyle name="Normální 4 192" xfId="3531"/>
    <cellStyle name="Normální 4 193" xfId="3950"/>
    <cellStyle name="Normální 4 194" xfId="4039"/>
    <cellStyle name="Normální 4 195" xfId="3951"/>
    <cellStyle name="Normální 4 196" xfId="3946"/>
    <cellStyle name="Normální 4 197" xfId="4005"/>
    <cellStyle name="Normální 4 198" xfId="4035"/>
    <cellStyle name="Normální 4 199" xfId="3522"/>
    <cellStyle name="Normální 4 2" xfId="418"/>
    <cellStyle name="Normální 4 2 2" xfId="419"/>
    <cellStyle name="Normální 4 2 2 2" xfId="420"/>
    <cellStyle name="Normální 4 2 2 2 2" xfId="2703"/>
    <cellStyle name="Normální 4 2 2 2 2 2" xfId="18206"/>
    <cellStyle name="Normální 4 2 2 2 2 3" xfId="18205"/>
    <cellStyle name="Normální 4 2 2 2 3" xfId="18207"/>
    <cellStyle name="Normální 4 2 2 2 4" xfId="18204"/>
    <cellStyle name="Normální 4 2 2 3" xfId="2704"/>
    <cellStyle name="Normální 4 2 2 3 2" xfId="18209"/>
    <cellStyle name="Normální 4 2 2 3 3" xfId="18208"/>
    <cellStyle name="Normální 4 2 2 4" xfId="18210"/>
    <cellStyle name="Normální 4 2 2 5" xfId="19486"/>
    <cellStyle name="Normální 4 2 2 6" xfId="18203"/>
    <cellStyle name="Normální 4 2 3" xfId="421"/>
    <cellStyle name="Normální 4 2 3 2" xfId="821"/>
    <cellStyle name="Normální 4 2 3 3" xfId="647"/>
    <cellStyle name="Normální 4 2 3 4" xfId="3668"/>
    <cellStyle name="Normální 4 2 3 5" xfId="19487"/>
    <cellStyle name="Normální 4 2 4" xfId="646"/>
    <cellStyle name="Normální 4 2 4 2" xfId="3838"/>
    <cellStyle name="Normální 4 2 4 2 2" xfId="18212"/>
    <cellStyle name="Normální 4 2 4 2 3" xfId="18211"/>
    <cellStyle name="Normální 4 2 4 3" xfId="3402"/>
    <cellStyle name="Normální 4 2 4 4" xfId="2705"/>
    <cellStyle name="Normální 4 2 5" xfId="19485"/>
    <cellStyle name="Normální 4 20" xfId="907"/>
    <cellStyle name="Normální 4 20 2" xfId="3839"/>
    <cellStyle name="Normální 4 200" xfId="3670"/>
    <cellStyle name="Normální 4 201" xfId="3937"/>
    <cellStyle name="Normální 4 202" xfId="5251"/>
    <cellStyle name="Normální 4 203" xfId="5252"/>
    <cellStyle name="Normální 4 204" xfId="2149"/>
    <cellStyle name="Normální 4 204 2" xfId="19484"/>
    <cellStyle name="Normální 4 205" xfId="2113"/>
    <cellStyle name="Normální 4 206" xfId="6759"/>
    <cellStyle name="Normální 4 207" xfId="6717"/>
    <cellStyle name="Normální 4 208" xfId="6770"/>
    <cellStyle name="Normální 4 209" xfId="6793"/>
    <cellStyle name="Normální 4 21" xfId="826"/>
    <cellStyle name="Normální 4 21 2" xfId="3840"/>
    <cellStyle name="Normální 4 210" xfId="6741"/>
    <cellStyle name="Normální 4 211" xfId="6745"/>
    <cellStyle name="Normální 4 212" xfId="6661"/>
    <cellStyle name="Normální 4 213" xfId="6649"/>
    <cellStyle name="Normální 4 214" xfId="6651"/>
    <cellStyle name="Normální 4 215" xfId="6677"/>
    <cellStyle name="Normální 4 216" xfId="6773"/>
    <cellStyle name="Normální 4 217" xfId="2229"/>
    <cellStyle name="Normální 4 218" xfId="6795"/>
    <cellStyle name="Normální 4 219" xfId="6767"/>
    <cellStyle name="Normální 4 22" xfId="910"/>
    <cellStyle name="Normální 4 22 2" xfId="3841"/>
    <cellStyle name="Normální 4 220" xfId="6853"/>
    <cellStyle name="Normální 4 221" xfId="6964"/>
    <cellStyle name="Normální 4 222" xfId="9834"/>
    <cellStyle name="Normální 4 223" xfId="9888"/>
    <cellStyle name="Normální 4 224" xfId="10503"/>
    <cellStyle name="Normální 4 225" xfId="12911"/>
    <cellStyle name="Normální 4 226" xfId="12896"/>
    <cellStyle name="Normální 4 227" xfId="10495"/>
    <cellStyle name="Normální 4 228" xfId="12912"/>
    <cellStyle name="Normální 4 229" xfId="9896"/>
    <cellStyle name="Normální 4 23" xfId="833"/>
    <cellStyle name="Normální 4 23 2" xfId="3842"/>
    <cellStyle name="Normální 4 230" xfId="10116"/>
    <cellStyle name="Normální 4 231" xfId="12976"/>
    <cellStyle name="Normální 4 232" xfId="13090"/>
    <cellStyle name="Normální 4 233" xfId="15955"/>
    <cellStyle name="Normální 4 24" xfId="908"/>
    <cellStyle name="Normální 4 24 2" xfId="3843"/>
    <cellStyle name="Normální 4 25" xfId="836"/>
    <cellStyle name="Normální 4 25 2" xfId="3844"/>
    <cellStyle name="Normální 4 26" xfId="909"/>
    <cellStyle name="Normální 4 26 2" xfId="3845"/>
    <cellStyle name="Normální 4 27" xfId="837"/>
    <cellStyle name="Normální 4 27 2" xfId="3846"/>
    <cellStyle name="Normální 4 28" xfId="911"/>
    <cellStyle name="Normální 4 28 2" xfId="3847"/>
    <cellStyle name="Normální 4 29" xfId="838"/>
    <cellStyle name="Normální 4 29 2" xfId="3848"/>
    <cellStyle name="Normální 4 3" xfId="422"/>
    <cellStyle name="Normální 4 3 2" xfId="423"/>
    <cellStyle name="Normální 4 3 2 2" xfId="2706"/>
    <cellStyle name="Normální 4 3 2 2 2" xfId="18216"/>
    <cellStyle name="Normální 4 3 2 2 3" xfId="18215"/>
    <cellStyle name="Normální 4 3 2 3" xfId="18217"/>
    <cellStyle name="Normální 4 3 2 4" xfId="18214"/>
    <cellStyle name="Normální 4 3 3" xfId="2707"/>
    <cellStyle name="Normální 4 3 3 2" xfId="18219"/>
    <cellStyle name="Normální 4 3 3 3" xfId="18218"/>
    <cellStyle name="Normální 4 3 4" xfId="18220"/>
    <cellStyle name="Normální 4 3 5" xfId="19488"/>
    <cellStyle name="Normální 4 3 6" xfId="18213"/>
    <cellStyle name="Normální 4 30" xfId="912"/>
    <cellStyle name="Normální 4 30 2" xfId="3849"/>
    <cellStyle name="Normální 4 31" xfId="824"/>
    <cellStyle name="Normální 4 31 2" xfId="3850"/>
    <cellStyle name="Normální 4 32" xfId="914"/>
    <cellStyle name="Normální 4 32 2" xfId="3851"/>
    <cellStyle name="Normální 4 33" xfId="959"/>
    <cellStyle name="Normální 4 33 2" xfId="3852"/>
    <cellStyle name="Normální 4 34" xfId="924"/>
    <cellStyle name="Normální 4 34 2" xfId="3853"/>
    <cellStyle name="Normální 4 35" xfId="1039"/>
    <cellStyle name="Normální 4 35 2" xfId="3854"/>
    <cellStyle name="Normální 4 36" xfId="973"/>
    <cellStyle name="Normální 4 36 2" xfId="3855"/>
    <cellStyle name="Normální 4 37" xfId="1035"/>
    <cellStyle name="Normální 4 37 2" xfId="3856"/>
    <cellStyle name="Normální 4 38" xfId="970"/>
    <cellStyle name="Normální 4 38 2" xfId="3857"/>
    <cellStyle name="Normální 4 39" xfId="1042"/>
    <cellStyle name="Normální 4 39 2" xfId="3858"/>
    <cellStyle name="normální 4 4" xfId="424"/>
    <cellStyle name="normální 4 4 2" xfId="425"/>
    <cellStyle name="normální 4 4 2 2" xfId="2709"/>
    <cellStyle name="normální 4 4 2 2 2" xfId="18224"/>
    <cellStyle name="normální 4 4 2 2 3" xfId="18223"/>
    <cellStyle name="normální 4 4 2 3" xfId="18225"/>
    <cellStyle name="normální 4 4 2 4" xfId="18222"/>
    <cellStyle name="normální 4 4 3" xfId="2710"/>
    <cellStyle name="normální 4 4 3 2" xfId="18227"/>
    <cellStyle name="normální 4 4 3 3" xfId="18226"/>
    <cellStyle name="normální 4 4 4" xfId="18228"/>
    <cellStyle name="normální 4 4 5" xfId="18221"/>
    <cellStyle name="Normální 4 40" xfId="972"/>
    <cellStyle name="Normální 4 40 2" xfId="3859"/>
    <cellStyle name="Normální 4 41" xfId="1040"/>
    <cellStyle name="Normální 4 41 2" xfId="3860"/>
    <cellStyle name="Normální 4 42" xfId="971"/>
    <cellStyle name="Normální 4 42 2" xfId="3861"/>
    <cellStyle name="Normální 4 43" xfId="1043"/>
    <cellStyle name="Normální 4 43 2" xfId="3862"/>
    <cellStyle name="Normální 4 44" xfId="968"/>
    <cellStyle name="Normální 4 44 2" xfId="3863"/>
    <cellStyle name="Normální 4 45" xfId="1038"/>
    <cellStyle name="Normální 4 45 2" xfId="3864"/>
    <cellStyle name="Normální 4 46" xfId="969"/>
    <cellStyle name="Normální 4 46 2" xfId="3865"/>
    <cellStyle name="Normální 4 47" xfId="1041"/>
    <cellStyle name="Normální 4 47 2" xfId="3866"/>
    <cellStyle name="Normální 4 48" xfId="967"/>
    <cellStyle name="Normální 4 48 2" xfId="3867"/>
    <cellStyle name="Normální 4 49" xfId="1044"/>
    <cellStyle name="Normální 4 49 2" xfId="3868"/>
    <cellStyle name="Normální 4 5" xfId="426"/>
    <cellStyle name="Normální 4 5 10" xfId="648"/>
    <cellStyle name="Normální 4 5 10 2" xfId="4092"/>
    <cellStyle name="Normální 4 5 10 2 2" xfId="18230"/>
    <cellStyle name="Normální 4 5 10 3" xfId="7488"/>
    <cellStyle name="Normální 4 5 10 4" xfId="10544"/>
    <cellStyle name="Normální 4 5 10 5" xfId="13605"/>
    <cellStyle name="Normální 4 5 11" xfId="1584"/>
    <cellStyle name="Normální 4 5 11 2" xfId="5253"/>
    <cellStyle name="Normální 4 5 11 2 2" xfId="18231"/>
    <cellStyle name="Normální 4 5 11 3" xfId="8476"/>
    <cellStyle name="Normální 4 5 11 4" xfId="11534"/>
    <cellStyle name="Normální 4 5 11 5" xfId="14593"/>
    <cellStyle name="Normální 4 5 12" xfId="5881"/>
    <cellStyle name="Normální 4 5 12 2" xfId="9079"/>
    <cellStyle name="Normální 4 5 12 2 2" xfId="18232"/>
    <cellStyle name="Normální 4 5 12 3" xfId="12137"/>
    <cellStyle name="Normální 4 5 12 4" xfId="15195"/>
    <cellStyle name="Normální 4 5 13" xfId="6489"/>
    <cellStyle name="Normální 4 5 13 2" xfId="9678"/>
    <cellStyle name="Normální 4 5 13 2 2" xfId="18233"/>
    <cellStyle name="Normální 4 5 13 3" xfId="12736"/>
    <cellStyle name="Normální 4 5 13 4" xfId="15794"/>
    <cellStyle name="Normální 4 5 14" xfId="2151"/>
    <cellStyle name="Normální 4 5 14 2" xfId="18234"/>
    <cellStyle name="Normální 4 5 15" xfId="6854"/>
    <cellStyle name="Normální 4 5 15 2" xfId="18229"/>
    <cellStyle name="Normální 4 5 16" xfId="9889"/>
    <cellStyle name="Normální 4 5 16 2" xfId="19510"/>
    <cellStyle name="Normální 4 5 17" xfId="12978"/>
    <cellStyle name="Normální 4 5 2" xfId="427"/>
    <cellStyle name="Normální 4 5 2 10" xfId="1585"/>
    <cellStyle name="Normální 4 5 2 10 2" xfId="5254"/>
    <cellStyle name="Normální 4 5 2 10 2 2" xfId="18236"/>
    <cellStyle name="Normální 4 5 2 10 3" xfId="8477"/>
    <cellStyle name="Normální 4 5 2 10 4" xfId="11535"/>
    <cellStyle name="Normální 4 5 2 10 5" xfId="14594"/>
    <cellStyle name="Normální 4 5 2 11" xfId="5882"/>
    <cellStyle name="Normální 4 5 2 11 2" xfId="9080"/>
    <cellStyle name="Normální 4 5 2 11 2 2" xfId="18237"/>
    <cellStyle name="Normální 4 5 2 11 3" xfId="12138"/>
    <cellStyle name="Normální 4 5 2 11 4" xfId="15196"/>
    <cellStyle name="Normální 4 5 2 12" xfId="6490"/>
    <cellStyle name="Normální 4 5 2 12 2" xfId="9679"/>
    <cellStyle name="Normální 4 5 2 12 2 2" xfId="18238"/>
    <cellStyle name="Normální 4 5 2 12 3" xfId="12737"/>
    <cellStyle name="Normální 4 5 2 12 4" xfId="15795"/>
    <cellStyle name="Normální 4 5 2 13" xfId="2152"/>
    <cellStyle name="Normální 4 5 2 13 2" xfId="18239"/>
    <cellStyle name="Normální 4 5 2 14" xfId="6855"/>
    <cellStyle name="Normální 4 5 2 14 2" xfId="18235"/>
    <cellStyle name="Normální 4 5 2 15" xfId="9890"/>
    <cellStyle name="Normální 4 5 2 15 2" xfId="19511"/>
    <cellStyle name="Normální 4 5 2 16" xfId="12979"/>
    <cellStyle name="Normální 4 5 2 2" xfId="823"/>
    <cellStyle name="Normální 4 5 2 2 10" xfId="9952"/>
    <cellStyle name="Normální 4 5 2 2 10 2" xfId="19512"/>
    <cellStyle name="Normální 4 5 2 2 11" xfId="13038"/>
    <cellStyle name="Normální 4 5 2 2 2" xfId="1323"/>
    <cellStyle name="Normální 4 5 2 2 2 10" xfId="13189"/>
    <cellStyle name="Normální 4 5 2 2 2 2" xfId="1896"/>
    <cellStyle name="Normální 4 5 2 2 2 2 2" xfId="4698"/>
    <cellStyle name="Normální 4 5 2 2 2 2 2 2" xfId="8001"/>
    <cellStyle name="Normální 4 5 2 2 2 2 2 2 2" xfId="18243"/>
    <cellStyle name="Normální 4 5 2 2 2 2 2 3" xfId="11057"/>
    <cellStyle name="Normální 4 5 2 2 2 2 2 4" xfId="14118"/>
    <cellStyle name="Normální 4 5 2 2 2 2 3" xfId="5257"/>
    <cellStyle name="Normální 4 5 2 2 2 2 3 2" xfId="8480"/>
    <cellStyle name="Normální 4 5 2 2 2 2 3 2 2" xfId="18244"/>
    <cellStyle name="Normální 4 5 2 2 2 2 3 3" xfId="11538"/>
    <cellStyle name="Normální 4 5 2 2 2 2 3 4" xfId="14597"/>
    <cellStyle name="Normální 4 5 2 2 2 2 4" xfId="5885"/>
    <cellStyle name="Normální 4 5 2 2 2 2 4 2" xfId="9083"/>
    <cellStyle name="Normální 4 5 2 2 2 2 4 2 2" xfId="18245"/>
    <cellStyle name="Normální 4 5 2 2 2 2 4 3" xfId="12141"/>
    <cellStyle name="Normální 4 5 2 2 2 2 4 4" xfId="15199"/>
    <cellStyle name="Normální 4 5 2 2 2 2 5" xfId="6493"/>
    <cellStyle name="Normální 4 5 2 2 2 2 5 2" xfId="9682"/>
    <cellStyle name="Normální 4 5 2 2 2 2 5 2 2" xfId="18246"/>
    <cellStyle name="Normální 4 5 2 2 2 2 5 3" xfId="12740"/>
    <cellStyle name="Normální 4 5 2 2 2 2 5 4" xfId="15798"/>
    <cellStyle name="Normální 4 5 2 2 2 2 6" xfId="3435"/>
    <cellStyle name="Normální 4 5 2 2 2 2 6 2" xfId="18242"/>
    <cellStyle name="Normální 4 5 2 2 2 2 7" xfId="7365"/>
    <cellStyle name="Normální 4 5 2 2 2 2 7 2" xfId="19514"/>
    <cellStyle name="Normální 4 5 2 2 2 2 8" xfId="10418"/>
    <cellStyle name="Normální 4 5 2 2 2 2 9" xfId="13486"/>
    <cellStyle name="Normální 4 5 2 2 2 3" xfId="4398"/>
    <cellStyle name="Normální 4 5 2 2 2 3 2" xfId="7704"/>
    <cellStyle name="Normální 4 5 2 2 2 3 2 2" xfId="18247"/>
    <cellStyle name="Normální 4 5 2 2 2 3 3" xfId="10760"/>
    <cellStyle name="Normální 4 5 2 2 2 3 4" xfId="13821"/>
    <cellStyle name="Normální 4 5 2 2 2 4" xfId="5256"/>
    <cellStyle name="Normální 4 5 2 2 2 4 2" xfId="8479"/>
    <cellStyle name="Normální 4 5 2 2 2 4 2 2" xfId="18248"/>
    <cellStyle name="Normální 4 5 2 2 2 4 3" xfId="11537"/>
    <cellStyle name="Normální 4 5 2 2 2 4 4" xfId="14596"/>
    <cellStyle name="Normální 4 5 2 2 2 5" xfId="5884"/>
    <cellStyle name="Normální 4 5 2 2 2 5 2" xfId="9082"/>
    <cellStyle name="Normální 4 5 2 2 2 5 2 2" xfId="18249"/>
    <cellStyle name="Normální 4 5 2 2 2 5 3" xfId="12140"/>
    <cellStyle name="Normální 4 5 2 2 2 5 4" xfId="15198"/>
    <cellStyle name="Normální 4 5 2 2 2 6" xfId="6492"/>
    <cellStyle name="Normální 4 5 2 2 2 6 2" xfId="9681"/>
    <cellStyle name="Normální 4 5 2 2 2 6 2 2" xfId="18250"/>
    <cellStyle name="Normální 4 5 2 2 2 6 3" xfId="12739"/>
    <cellStyle name="Normální 4 5 2 2 2 6 4" xfId="15797"/>
    <cellStyle name="Normální 4 5 2 2 2 7" xfId="2932"/>
    <cellStyle name="Normální 4 5 2 2 2 7 2" xfId="18251"/>
    <cellStyle name="Normální 4 5 2 2 2 8" xfId="7065"/>
    <cellStyle name="Normální 4 5 2 2 2 8 2" xfId="18241"/>
    <cellStyle name="Normální 4 5 2 2 2 9" xfId="10111"/>
    <cellStyle name="Normální 4 5 2 2 2 9 2" xfId="19513"/>
    <cellStyle name="Normální 4 5 2 2 3" xfId="1635"/>
    <cellStyle name="Normální 4 5 2 2 3 2" xfId="4697"/>
    <cellStyle name="Normální 4 5 2 2 3 2 2" xfId="8000"/>
    <cellStyle name="Normální 4 5 2 2 3 2 2 2" xfId="18253"/>
    <cellStyle name="Normální 4 5 2 2 3 2 3" xfId="11056"/>
    <cellStyle name="Normální 4 5 2 2 3 2 4" xfId="14117"/>
    <cellStyle name="Normální 4 5 2 2 3 3" xfId="5258"/>
    <cellStyle name="Normální 4 5 2 2 3 3 2" xfId="8481"/>
    <cellStyle name="Normální 4 5 2 2 3 3 2 2" xfId="18254"/>
    <cellStyle name="Normální 4 5 2 2 3 3 3" xfId="11539"/>
    <cellStyle name="Normální 4 5 2 2 3 3 4" xfId="14598"/>
    <cellStyle name="Normální 4 5 2 2 3 4" xfId="5886"/>
    <cellStyle name="Normální 4 5 2 2 3 4 2" xfId="9084"/>
    <cellStyle name="Normální 4 5 2 2 3 4 2 2" xfId="18255"/>
    <cellStyle name="Normální 4 5 2 2 3 4 3" xfId="12142"/>
    <cellStyle name="Normální 4 5 2 2 3 4 4" xfId="15200"/>
    <cellStyle name="Normální 4 5 2 2 3 5" xfId="6494"/>
    <cellStyle name="Normální 4 5 2 2 3 5 2" xfId="9683"/>
    <cellStyle name="Normální 4 5 2 2 3 5 2 2" xfId="18256"/>
    <cellStyle name="Normální 4 5 2 2 3 5 3" xfId="12741"/>
    <cellStyle name="Normální 4 5 2 2 3 5 4" xfId="15799"/>
    <cellStyle name="Normální 4 5 2 2 3 6" xfId="3434"/>
    <cellStyle name="Normální 4 5 2 2 3 6 2" xfId="18252"/>
    <cellStyle name="Normální 4 5 2 2 3 7" xfId="7364"/>
    <cellStyle name="Normální 4 5 2 2 3 7 2" xfId="19515"/>
    <cellStyle name="Normální 4 5 2 2 3 8" xfId="10417"/>
    <cellStyle name="Normální 4 5 2 2 3 9" xfId="13485"/>
    <cellStyle name="Normální 4 5 2 2 4" xfId="4225"/>
    <cellStyle name="Normální 4 5 2 2 4 2" xfId="7573"/>
    <cellStyle name="Normální 4 5 2 2 4 2 2" xfId="18257"/>
    <cellStyle name="Normální 4 5 2 2 4 3" xfId="10629"/>
    <cellStyle name="Normální 4 5 2 2 4 4" xfId="13690"/>
    <cellStyle name="Normální 4 5 2 2 5" xfId="5255"/>
    <cellStyle name="Normální 4 5 2 2 5 2" xfId="8478"/>
    <cellStyle name="Normální 4 5 2 2 5 2 2" xfId="18258"/>
    <cellStyle name="Normální 4 5 2 2 5 3" xfId="11536"/>
    <cellStyle name="Normální 4 5 2 2 5 4" xfId="14595"/>
    <cellStyle name="Normální 4 5 2 2 6" xfId="5883"/>
    <cellStyle name="Normální 4 5 2 2 6 2" xfId="9081"/>
    <cellStyle name="Normální 4 5 2 2 6 2 2" xfId="18259"/>
    <cellStyle name="Normální 4 5 2 2 6 3" xfId="12139"/>
    <cellStyle name="Normální 4 5 2 2 6 4" xfId="15197"/>
    <cellStyle name="Normální 4 5 2 2 7" xfId="6491"/>
    <cellStyle name="Normální 4 5 2 2 7 2" xfId="9680"/>
    <cellStyle name="Normální 4 5 2 2 7 2 2" xfId="18260"/>
    <cellStyle name="Normální 4 5 2 2 7 3" xfId="12738"/>
    <cellStyle name="Normální 4 5 2 2 7 4" xfId="15796"/>
    <cellStyle name="Normální 4 5 2 2 8" xfId="2257"/>
    <cellStyle name="Normální 4 5 2 2 8 2" xfId="18261"/>
    <cellStyle name="Normální 4 5 2 2 9" xfId="6913"/>
    <cellStyle name="Normální 4 5 2 2 9 2" xfId="18240"/>
    <cellStyle name="Normální 4 5 2 3" xfId="961"/>
    <cellStyle name="Normální 4 5 2 3 10" xfId="13094"/>
    <cellStyle name="Normální 4 5 2 3 2" xfId="1376"/>
    <cellStyle name="Normální 4 5 2 3 2 2" xfId="1932"/>
    <cellStyle name="Normální 4 5 2 3 2 2 2" xfId="4699"/>
    <cellStyle name="Normální 4 5 2 3 2 2 2 2" xfId="18264"/>
    <cellStyle name="Normální 4 5 2 3 2 2 3" xfId="8002"/>
    <cellStyle name="Normální 4 5 2 3 2 2 4" xfId="11058"/>
    <cellStyle name="Normální 4 5 2 3 2 2 5" xfId="14119"/>
    <cellStyle name="Normální 4 5 2 3 2 3" xfId="5260"/>
    <cellStyle name="Normální 4 5 2 3 2 3 2" xfId="8483"/>
    <cellStyle name="Normální 4 5 2 3 2 3 2 2" xfId="18265"/>
    <cellStyle name="Normální 4 5 2 3 2 3 3" xfId="11541"/>
    <cellStyle name="Normální 4 5 2 3 2 3 4" xfId="14600"/>
    <cellStyle name="Normální 4 5 2 3 2 4" xfId="5888"/>
    <cellStyle name="Normální 4 5 2 3 2 4 2" xfId="9086"/>
    <cellStyle name="Normální 4 5 2 3 2 4 2 2" xfId="18266"/>
    <cellStyle name="Normální 4 5 2 3 2 4 3" xfId="12144"/>
    <cellStyle name="Normální 4 5 2 3 2 4 4" xfId="15202"/>
    <cellStyle name="Normální 4 5 2 3 2 5" xfId="6496"/>
    <cellStyle name="Normální 4 5 2 3 2 5 2" xfId="9685"/>
    <cellStyle name="Normální 4 5 2 3 2 5 2 2" xfId="18267"/>
    <cellStyle name="Normální 4 5 2 3 2 5 3" xfId="12743"/>
    <cellStyle name="Normální 4 5 2 3 2 5 4" xfId="15801"/>
    <cellStyle name="Normální 4 5 2 3 2 6" xfId="3436"/>
    <cellStyle name="Normální 4 5 2 3 2 6 2" xfId="18263"/>
    <cellStyle name="Normální 4 5 2 3 2 7" xfId="7366"/>
    <cellStyle name="Normální 4 5 2 3 2 7 2" xfId="19517"/>
    <cellStyle name="Normální 4 5 2 3 2 8" xfId="10419"/>
    <cellStyle name="Normální 4 5 2 3 2 9" xfId="13487"/>
    <cellStyle name="Normální 4 5 2 3 3" xfId="1673"/>
    <cellStyle name="Normální 4 5 2 3 3 2" xfId="4295"/>
    <cellStyle name="Normální 4 5 2 3 3 2 2" xfId="18268"/>
    <cellStyle name="Normální 4 5 2 3 3 3" xfId="7624"/>
    <cellStyle name="Normální 4 5 2 3 3 4" xfId="10680"/>
    <cellStyle name="Normální 4 5 2 3 3 5" xfId="13741"/>
    <cellStyle name="Normální 4 5 2 3 4" xfId="5259"/>
    <cellStyle name="Normální 4 5 2 3 4 2" xfId="8482"/>
    <cellStyle name="Normální 4 5 2 3 4 2 2" xfId="18269"/>
    <cellStyle name="Normální 4 5 2 3 4 3" xfId="11540"/>
    <cellStyle name="Normální 4 5 2 3 4 4" xfId="14599"/>
    <cellStyle name="Normální 4 5 2 3 5" xfId="5887"/>
    <cellStyle name="Normální 4 5 2 3 5 2" xfId="9085"/>
    <cellStyle name="Normální 4 5 2 3 5 2 2" xfId="18270"/>
    <cellStyle name="Normální 4 5 2 3 5 3" xfId="12143"/>
    <cellStyle name="Normální 4 5 2 3 5 4" xfId="15201"/>
    <cellStyle name="Normální 4 5 2 3 6" xfId="6495"/>
    <cellStyle name="Normální 4 5 2 3 6 2" xfId="9684"/>
    <cellStyle name="Normální 4 5 2 3 6 2 2" xfId="18271"/>
    <cellStyle name="Normální 4 5 2 3 6 3" xfId="12742"/>
    <cellStyle name="Normální 4 5 2 3 6 4" xfId="15800"/>
    <cellStyle name="Normální 4 5 2 3 7" xfId="2712"/>
    <cellStyle name="Normální 4 5 2 3 7 2" xfId="18272"/>
    <cellStyle name="Normální 4 5 2 3 8" xfId="6969"/>
    <cellStyle name="Normální 4 5 2 3 8 2" xfId="18262"/>
    <cellStyle name="Normální 4 5 2 3 9" xfId="10012"/>
    <cellStyle name="Normální 4 5 2 3 9 2" xfId="19516"/>
    <cellStyle name="Normální 4 5 2 4" xfId="1047"/>
    <cellStyle name="Normální 4 5 2 4 2" xfId="1411"/>
    <cellStyle name="Normální 4 5 2 4 2 2" xfId="1967"/>
    <cellStyle name="Normální 4 5 2 4 2 2 2" xfId="18274"/>
    <cellStyle name="Normální 4 5 2 4 2 3" xfId="4696"/>
    <cellStyle name="Normální 4 5 2 4 2 4" xfId="7999"/>
    <cellStyle name="Normální 4 5 2 4 2 5" xfId="11055"/>
    <cellStyle name="Normální 4 5 2 4 2 6" xfId="14116"/>
    <cellStyle name="Normální 4 5 2 4 3" xfId="1709"/>
    <cellStyle name="Normální 4 5 2 4 3 2" xfId="5261"/>
    <cellStyle name="Normální 4 5 2 4 3 2 2" xfId="18275"/>
    <cellStyle name="Normální 4 5 2 4 3 3" xfId="8484"/>
    <cellStyle name="Normální 4 5 2 4 3 4" xfId="11542"/>
    <cellStyle name="Normální 4 5 2 4 3 5" xfId="14601"/>
    <cellStyle name="Normální 4 5 2 4 4" xfId="5889"/>
    <cellStyle name="Normální 4 5 2 4 4 2" xfId="9087"/>
    <cellStyle name="Normální 4 5 2 4 4 2 2" xfId="18276"/>
    <cellStyle name="Normální 4 5 2 4 4 3" xfId="12145"/>
    <cellStyle name="Normální 4 5 2 4 4 4" xfId="15203"/>
    <cellStyle name="Normální 4 5 2 4 5" xfId="6497"/>
    <cellStyle name="Normální 4 5 2 4 5 2" xfId="9686"/>
    <cellStyle name="Normální 4 5 2 4 5 2 2" xfId="18277"/>
    <cellStyle name="Normální 4 5 2 4 5 3" xfId="12744"/>
    <cellStyle name="Normální 4 5 2 4 5 4" xfId="15802"/>
    <cellStyle name="Normální 4 5 2 4 6" xfId="3433"/>
    <cellStyle name="Normální 4 5 2 4 6 2" xfId="18278"/>
    <cellStyle name="Normální 4 5 2 4 7" xfId="7363"/>
    <cellStyle name="Normální 4 5 2 4 7 2" xfId="18273"/>
    <cellStyle name="Normální 4 5 2 4 8" xfId="10416"/>
    <cellStyle name="Normální 4 5 2 4 8 2" xfId="19518"/>
    <cellStyle name="Normální 4 5 2 4 9" xfId="13484"/>
    <cellStyle name="Normální 4 5 2 5" xfId="1116"/>
    <cellStyle name="Normální 4 5 2 5 2" xfId="1447"/>
    <cellStyle name="Normální 4 5 2 5 2 2" xfId="2002"/>
    <cellStyle name="Normální 4 5 2 5 2 2 2" xfId="18280"/>
    <cellStyle name="Normální 4 5 2 5 2 3" xfId="4511"/>
    <cellStyle name="Normální 4 5 2 5 2 4" xfId="7814"/>
    <cellStyle name="Normální 4 5 2 5 2 5" xfId="10870"/>
    <cellStyle name="Normální 4 5 2 5 2 6" xfId="13931"/>
    <cellStyle name="Normální 4 5 2 5 3" xfId="1744"/>
    <cellStyle name="Normální 4 5 2 5 3 2" xfId="5262"/>
    <cellStyle name="Normální 4 5 2 5 3 2 2" xfId="18281"/>
    <cellStyle name="Normální 4 5 2 5 3 3" xfId="8485"/>
    <cellStyle name="Normální 4 5 2 5 3 4" xfId="11543"/>
    <cellStyle name="Normální 4 5 2 5 3 5" xfId="14602"/>
    <cellStyle name="Normální 4 5 2 5 4" xfId="5890"/>
    <cellStyle name="Normální 4 5 2 5 4 2" xfId="9088"/>
    <cellStyle name="Normální 4 5 2 5 4 2 2" xfId="18282"/>
    <cellStyle name="Normální 4 5 2 5 4 3" xfId="12146"/>
    <cellStyle name="Normální 4 5 2 5 4 4" xfId="15204"/>
    <cellStyle name="Normální 4 5 2 5 5" xfId="6498"/>
    <cellStyle name="Normální 4 5 2 5 5 2" xfId="9687"/>
    <cellStyle name="Normální 4 5 2 5 5 2 2" xfId="18283"/>
    <cellStyle name="Normální 4 5 2 5 5 3" xfId="12745"/>
    <cellStyle name="Normální 4 5 2 5 5 4" xfId="15803"/>
    <cellStyle name="Normální 4 5 2 5 6" xfId="3145"/>
    <cellStyle name="Normální 4 5 2 5 6 2" xfId="18284"/>
    <cellStyle name="Normální 4 5 2 5 7" xfId="7178"/>
    <cellStyle name="Normální 4 5 2 5 7 2" xfId="18279"/>
    <cellStyle name="Normální 4 5 2 5 8" xfId="10229"/>
    <cellStyle name="Normální 4 5 2 5 8 2" xfId="19519"/>
    <cellStyle name="Normální 4 5 2 5 9" xfId="13299"/>
    <cellStyle name="Normální 4 5 2 6" xfId="1160"/>
    <cellStyle name="Normální 4 5 2 6 2" xfId="1485"/>
    <cellStyle name="Normální 4 5 2 6 2 2" xfId="2037"/>
    <cellStyle name="Normální 4 5 2 6 2 2 2" xfId="18286"/>
    <cellStyle name="Normální 4 5 2 6 2 3" xfId="4554"/>
    <cellStyle name="Normální 4 5 2 6 2 4" xfId="7857"/>
    <cellStyle name="Normální 4 5 2 6 2 5" xfId="10913"/>
    <cellStyle name="Normální 4 5 2 6 2 6" xfId="13974"/>
    <cellStyle name="Normální 4 5 2 6 3" xfId="1779"/>
    <cellStyle name="Normální 4 5 2 6 3 2" xfId="5263"/>
    <cellStyle name="Normální 4 5 2 6 3 2 2" xfId="18287"/>
    <cellStyle name="Normální 4 5 2 6 3 3" xfId="8486"/>
    <cellStyle name="Normální 4 5 2 6 3 4" xfId="11544"/>
    <cellStyle name="Normální 4 5 2 6 3 5" xfId="14603"/>
    <cellStyle name="Normální 4 5 2 6 4" xfId="5891"/>
    <cellStyle name="Normální 4 5 2 6 4 2" xfId="9089"/>
    <cellStyle name="Normální 4 5 2 6 4 2 2" xfId="18288"/>
    <cellStyle name="Normální 4 5 2 6 4 3" xfId="12147"/>
    <cellStyle name="Normální 4 5 2 6 4 4" xfId="15205"/>
    <cellStyle name="Normální 4 5 2 6 5" xfId="6499"/>
    <cellStyle name="Normální 4 5 2 6 5 2" xfId="9688"/>
    <cellStyle name="Normální 4 5 2 6 5 2 2" xfId="18289"/>
    <cellStyle name="Normální 4 5 2 6 5 3" xfId="12746"/>
    <cellStyle name="Normální 4 5 2 6 5 4" xfId="15804"/>
    <cellStyle name="Normální 4 5 2 6 6" xfId="3200"/>
    <cellStyle name="Normální 4 5 2 6 6 2" xfId="18290"/>
    <cellStyle name="Normální 4 5 2 6 7" xfId="7221"/>
    <cellStyle name="Normální 4 5 2 6 7 2" xfId="18285"/>
    <cellStyle name="Normální 4 5 2 6 8" xfId="10272"/>
    <cellStyle name="Normální 4 5 2 6 8 2" xfId="19520"/>
    <cellStyle name="Normální 4 5 2 6 9" xfId="13342"/>
    <cellStyle name="Normální 4 5 2 7" xfId="1223"/>
    <cellStyle name="Normální 4 5 2 7 2" xfId="1521"/>
    <cellStyle name="Normální 4 5 2 7 2 2" xfId="2072"/>
    <cellStyle name="Normální 4 5 2 7 2 2 2" xfId="18292"/>
    <cellStyle name="Normální 4 5 2 7 2 3" xfId="4590"/>
    <cellStyle name="Normální 4 5 2 7 2 4" xfId="7893"/>
    <cellStyle name="Normální 4 5 2 7 2 5" xfId="10949"/>
    <cellStyle name="Normální 4 5 2 7 2 6" xfId="14010"/>
    <cellStyle name="Normální 4 5 2 7 3" xfId="1815"/>
    <cellStyle name="Normální 4 5 2 7 3 2" xfId="5264"/>
    <cellStyle name="Normální 4 5 2 7 3 2 2" xfId="18293"/>
    <cellStyle name="Normální 4 5 2 7 3 3" xfId="8487"/>
    <cellStyle name="Normální 4 5 2 7 3 4" xfId="11545"/>
    <cellStyle name="Normální 4 5 2 7 3 5" xfId="14604"/>
    <cellStyle name="Normální 4 5 2 7 4" xfId="5892"/>
    <cellStyle name="Normální 4 5 2 7 4 2" xfId="9090"/>
    <cellStyle name="Normální 4 5 2 7 4 2 2" xfId="18294"/>
    <cellStyle name="Normální 4 5 2 7 4 3" xfId="12148"/>
    <cellStyle name="Normální 4 5 2 7 4 4" xfId="15206"/>
    <cellStyle name="Normální 4 5 2 7 5" xfId="6500"/>
    <cellStyle name="Normální 4 5 2 7 5 2" xfId="9689"/>
    <cellStyle name="Normální 4 5 2 7 5 2 2" xfId="18295"/>
    <cellStyle name="Normální 4 5 2 7 5 3" xfId="12747"/>
    <cellStyle name="Normální 4 5 2 7 5 4" xfId="15805"/>
    <cellStyle name="Normální 4 5 2 7 6" xfId="3242"/>
    <cellStyle name="Normální 4 5 2 7 6 2" xfId="18296"/>
    <cellStyle name="Normální 4 5 2 7 7" xfId="7257"/>
    <cellStyle name="Normální 4 5 2 7 7 2" xfId="18291"/>
    <cellStyle name="Normální 4 5 2 7 8" xfId="10308"/>
    <cellStyle name="Normální 4 5 2 7 8 2" xfId="19521"/>
    <cellStyle name="Normální 4 5 2 7 9" xfId="13378"/>
    <cellStyle name="Normální 4 5 2 8" xfId="1275"/>
    <cellStyle name="Normální 4 5 2 8 2" xfId="1849"/>
    <cellStyle name="Normální 4 5 2 8 2 2" xfId="4676"/>
    <cellStyle name="Normální 4 5 2 8 2 2 2" xfId="18298"/>
    <cellStyle name="Normální 4 5 2 8 2 3" xfId="7979"/>
    <cellStyle name="Normální 4 5 2 8 2 4" xfId="11035"/>
    <cellStyle name="Normální 4 5 2 8 2 5" xfId="14096"/>
    <cellStyle name="Normální 4 5 2 8 3" xfId="5265"/>
    <cellStyle name="Normální 4 5 2 8 3 2" xfId="8488"/>
    <cellStyle name="Normální 4 5 2 8 3 2 2" xfId="18299"/>
    <cellStyle name="Normální 4 5 2 8 3 3" xfId="11546"/>
    <cellStyle name="Normální 4 5 2 8 3 4" xfId="14605"/>
    <cellStyle name="Normální 4 5 2 8 4" xfId="5893"/>
    <cellStyle name="Normální 4 5 2 8 4 2" xfId="9091"/>
    <cellStyle name="Normální 4 5 2 8 4 2 2" xfId="18300"/>
    <cellStyle name="Normální 4 5 2 8 4 3" xfId="12149"/>
    <cellStyle name="Normální 4 5 2 8 4 4" xfId="15207"/>
    <cellStyle name="Normální 4 5 2 8 5" xfId="6501"/>
    <cellStyle name="Normální 4 5 2 8 5 2" xfId="9690"/>
    <cellStyle name="Normální 4 5 2 8 5 2 2" xfId="18301"/>
    <cellStyle name="Normální 4 5 2 8 5 3" xfId="12748"/>
    <cellStyle name="Normální 4 5 2 8 5 4" xfId="15806"/>
    <cellStyle name="Normální 4 5 2 8 6" xfId="3400"/>
    <cellStyle name="Normální 4 5 2 8 6 2" xfId="18302"/>
    <cellStyle name="Normální 4 5 2 8 7" xfId="7343"/>
    <cellStyle name="Normální 4 5 2 8 7 2" xfId="18297"/>
    <cellStyle name="Normální 4 5 2 8 8" xfId="10394"/>
    <cellStyle name="Normální 4 5 2 8 8 2" xfId="19522"/>
    <cellStyle name="Normální 4 5 2 8 9" xfId="13464"/>
    <cellStyle name="Normální 4 5 2 9" xfId="649"/>
    <cellStyle name="Normální 4 5 2 9 2" xfId="4093"/>
    <cellStyle name="Normální 4 5 2 9 2 2" xfId="18303"/>
    <cellStyle name="Normální 4 5 2 9 3" xfId="7489"/>
    <cellStyle name="Normální 4 5 2 9 4" xfId="10545"/>
    <cellStyle name="Normální 4 5 2 9 5" xfId="13606"/>
    <cellStyle name="Normální 4 5 3" xfId="822"/>
    <cellStyle name="Normální 4 5 3 10" xfId="9951"/>
    <cellStyle name="Normální 4 5 3 10 2" xfId="19523"/>
    <cellStyle name="Normální 4 5 3 11" xfId="13037"/>
    <cellStyle name="Normální 4 5 3 2" xfId="1322"/>
    <cellStyle name="Normální 4 5 3 2 10" xfId="13188"/>
    <cellStyle name="Normální 4 5 3 2 2" xfId="1895"/>
    <cellStyle name="Normální 4 5 3 2 2 2" xfId="4701"/>
    <cellStyle name="Normální 4 5 3 2 2 2 2" xfId="8004"/>
    <cellStyle name="Normální 4 5 3 2 2 2 2 2" xfId="18307"/>
    <cellStyle name="Normální 4 5 3 2 2 2 3" xfId="11060"/>
    <cellStyle name="Normální 4 5 3 2 2 2 4" xfId="14121"/>
    <cellStyle name="Normální 4 5 3 2 2 3" xfId="5268"/>
    <cellStyle name="Normální 4 5 3 2 2 3 2" xfId="8491"/>
    <cellStyle name="Normální 4 5 3 2 2 3 2 2" xfId="18308"/>
    <cellStyle name="Normální 4 5 3 2 2 3 3" xfId="11549"/>
    <cellStyle name="Normální 4 5 3 2 2 3 4" xfId="14608"/>
    <cellStyle name="Normální 4 5 3 2 2 4" xfId="5896"/>
    <cellStyle name="Normální 4 5 3 2 2 4 2" xfId="9094"/>
    <cellStyle name="Normální 4 5 3 2 2 4 2 2" xfId="18309"/>
    <cellStyle name="Normální 4 5 3 2 2 4 3" xfId="12152"/>
    <cellStyle name="Normální 4 5 3 2 2 4 4" xfId="15210"/>
    <cellStyle name="Normální 4 5 3 2 2 5" xfId="6504"/>
    <cellStyle name="Normální 4 5 3 2 2 5 2" xfId="9693"/>
    <cellStyle name="Normální 4 5 3 2 2 5 2 2" xfId="18310"/>
    <cellStyle name="Normální 4 5 3 2 2 5 3" xfId="12751"/>
    <cellStyle name="Normální 4 5 3 2 2 5 4" xfId="15809"/>
    <cellStyle name="Normální 4 5 3 2 2 6" xfId="3438"/>
    <cellStyle name="Normální 4 5 3 2 2 6 2" xfId="18306"/>
    <cellStyle name="Normální 4 5 3 2 2 7" xfId="7368"/>
    <cellStyle name="Normální 4 5 3 2 2 7 2" xfId="19525"/>
    <cellStyle name="Normální 4 5 3 2 2 8" xfId="10421"/>
    <cellStyle name="Normální 4 5 3 2 2 9" xfId="13489"/>
    <cellStyle name="Normální 4 5 3 2 3" xfId="4397"/>
    <cellStyle name="Normální 4 5 3 2 3 2" xfId="7703"/>
    <cellStyle name="Normální 4 5 3 2 3 2 2" xfId="18311"/>
    <cellStyle name="Normální 4 5 3 2 3 3" xfId="10759"/>
    <cellStyle name="Normální 4 5 3 2 3 4" xfId="13820"/>
    <cellStyle name="Normální 4 5 3 2 4" xfId="5267"/>
    <cellStyle name="Normální 4 5 3 2 4 2" xfId="8490"/>
    <cellStyle name="Normální 4 5 3 2 4 2 2" xfId="18312"/>
    <cellStyle name="Normální 4 5 3 2 4 3" xfId="11548"/>
    <cellStyle name="Normální 4 5 3 2 4 4" xfId="14607"/>
    <cellStyle name="Normální 4 5 3 2 5" xfId="5895"/>
    <cellStyle name="Normální 4 5 3 2 5 2" xfId="9093"/>
    <cellStyle name="Normální 4 5 3 2 5 2 2" xfId="18313"/>
    <cellStyle name="Normální 4 5 3 2 5 3" xfId="12151"/>
    <cellStyle name="Normální 4 5 3 2 5 4" xfId="15209"/>
    <cellStyle name="Normální 4 5 3 2 6" xfId="6503"/>
    <cellStyle name="Normální 4 5 3 2 6 2" xfId="9692"/>
    <cellStyle name="Normální 4 5 3 2 6 2 2" xfId="18314"/>
    <cellStyle name="Normální 4 5 3 2 6 3" xfId="12750"/>
    <cellStyle name="Normální 4 5 3 2 6 4" xfId="15808"/>
    <cellStyle name="Normální 4 5 3 2 7" xfId="2931"/>
    <cellStyle name="Normální 4 5 3 2 7 2" xfId="18315"/>
    <cellStyle name="Normální 4 5 3 2 8" xfId="7064"/>
    <cellStyle name="Normální 4 5 3 2 8 2" xfId="18305"/>
    <cellStyle name="Normální 4 5 3 2 9" xfId="10110"/>
    <cellStyle name="Normální 4 5 3 2 9 2" xfId="19524"/>
    <cellStyle name="Normální 4 5 3 3" xfId="1634"/>
    <cellStyle name="Normální 4 5 3 3 2" xfId="4700"/>
    <cellStyle name="Normální 4 5 3 3 2 2" xfId="8003"/>
    <cellStyle name="Normální 4 5 3 3 2 2 2" xfId="18317"/>
    <cellStyle name="Normální 4 5 3 3 2 3" xfId="11059"/>
    <cellStyle name="Normální 4 5 3 3 2 4" xfId="14120"/>
    <cellStyle name="Normální 4 5 3 3 3" xfId="5269"/>
    <cellStyle name="Normální 4 5 3 3 3 2" xfId="8492"/>
    <cellStyle name="Normální 4 5 3 3 3 2 2" xfId="18318"/>
    <cellStyle name="Normální 4 5 3 3 3 3" xfId="11550"/>
    <cellStyle name="Normální 4 5 3 3 3 4" xfId="14609"/>
    <cellStyle name="Normální 4 5 3 3 4" xfId="5897"/>
    <cellStyle name="Normální 4 5 3 3 4 2" xfId="9095"/>
    <cellStyle name="Normální 4 5 3 3 4 2 2" xfId="18319"/>
    <cellStyle name="Normální 4 5 3 3 4 3" xfId="12153"/>
    <cellStyle name="Normální 4 5 3 3 4 4" xfId="15211"/>
    <cellStyle name="Normální 4 5 3 3 5" xfId="6505"/>
    <cellStyle name="Normální 4 5 3 3 5 2" xfId="9694"/>
    <cellStyle name="Normální 4 5 3 3 5 2 2" xfId="18320"/>
    <cellStyle name="Normální 4 5 3 3 5 3" xfId="12752"/>
    <cellStyle name="Normální 4 5 3 3 5 4" xfId="15810"/>
    <cellStyle name="Normální 4 5 3 3 6" xfId="3437"/>
    <cellStyle name="Normální 4 5 3 3 6 2" xfId="18316"/>
    <cellStyle name="Normální 4 5 3 3 7" xfId="7367"/>
    <cellStyle name="Normální 4 5 3 3 7 2" xfId="19526"/>
    <cellStyle name="Normální 4 5 3 3 8" xfId="10420"/>
    <cellStyle name="Normální 4 5 3 3 9" xfId="13488"/>
    <cellStyle name="Normální 4 5 3 4" xfId="4224"/>
    <cellStyle name="Normální 4 5 3 4 2" xfId="7572"/>
    <cellStyle name="Normální 4 5 3 4 2 2" xfId="18321"/>
    <cellStyle name="Normální 4 5 3 4 3" xfId="10628"/>
    <cellStyle name="Normální 4 5 3 4 4" xfId="13689"/>
    <cellStyle name="Normální 4 5 3 5" xfId="5266"/>
    <cellStyle name="Normální 4 5 3 5 2" xfId="8489"/>
    <cellStyle name="Normální 4 5 3 5 2 2" xfId="18322"/>
    <cellStyle name="Normální 4 5 3 5 3" xfId="11547"/>
    <cellStyle name="Normální 4 5 3 5 4" xfId="14606"/>
    <cellStyle name="Normální 4 5 3 6" xfId="5894"/>
    <cellStyle name="Normální 4 5 3 6 2" xfId="9092"/>
    <cellStyle name="Normální 4 5 3 6 2 2" xfId="18323"/>
    <cellStyle name="Normální 4 5 3 6 3" xfId="12150"/>
    <cellStyle name="Normální 4 5 3 6 4" xfId="15208"/>
    <cellStyle name="Normální 4 5 3 7" xfId="6502"/>
    <cellStyle name="Normální 4 5 3 7 2" xfId="9691"/>
    <cellStyle name="Normální 4 5 3 7 2 2" xfId="18324"/>
    <cellStyle name="Normální 4 5 3 7 3" xfId="12749"/>
    <cellStyle name="Normální 4 5 3 7 4" xfId="15807"/>
    <cellStyle name="Normální 4 5 3 8" xfId="2256"/>
    <cellStyle name="Normální 4 5 3 8 2" xfId="18325"/>
    <cellStyle name="Normální 4 5 3 9" xfId="6912"/>
    <cellStyle name="Normální 4 5 3 9 2" xfId="18304"/>
    <cellStyle name="Normální 4 5 4" xfId="960"/>
    <cellStyle name="Normální 4 5 4 10" xfId="13093"/>
    <cellStyle name="Normální 4 5 4 2" xfId="1375"/>
    <cellStyle name="Normální 4 5 4 2 2" xfId="1931"/>
    <cellStyle name="Normální 4 5 4 2 2 2" xfId="4702"/>
    <cellStyle name="Normální 4 5 4 2 2 2 2" xfId="18328"/>
    <cellStyle name="Normální 4 5 4 2 2 3" xfId="8005"/>
    <cellStyle name="Normální 4 5 4 2 2 4" xfId="11061"/>
    <cellStyle name="Normální 4 5 4 2 2 5" xfId="14122"/>
    <cellStyle name="Normální 4 5 4 2 3" xfId="5271"/>
    <cellStyle name="Normální 4 5 4 2 3 2" xfId="8494"/>
    <cellStyle name="Normální 4 5 4 2 3 2 2" xfId="18329"/>
    <cellStyle name="Normální 4 5 4 2 3 3" xfId="11552"/>
    <cellStyle name="Normální 4 5 4 2 3 4" xfId="14611"/>
    <cellStyle name="Normální 4 5 4 2 4" xfId="5899"/>
    <cellStyle name="Normální 4 5 4 2 4 2" xfId="9097"/>
    <cellStyle name="Normální 4 5 4 2 4 2 2" xfId="18330"/>
    <cellStyle name="Normální 4 5 4 2 4 3" xfId="12155"/>
    <cellStyle name="Normální 4 5 4 2 4 4" xfId="15213"/>
    <cellStyle name="Normální 4 5 4 2 5" xfId="6507"/>
    <cellStyle name="Normální 4 5 4 2 5 2" xfId="9696"/>
    <cellStyle name="Normální 4 5 4 2 5 2 2" xfId="18331"/>
    <cellStyle name="Normální 4 5 4 2 5 3" xfId="12754"/>
    <cellStyle name="Normální 4 5 4 2 5 4" xfId="15812"/>
    <cellStyle name="Normální 4 5 4 2 6" xfId="3439"/>
    <cellStyle name="Normální 4 5 4 2 6 2" xfId="18327"/>
    <cellStyle name="Normální 4 5 4 2 7" xfId="7369"/>
    <cellStyle name="Normální 4 5 4 2 7 2" xfId="19528"/>
    <cellStyle name="Normální 4 5 4 2 8" xfId="10422"/>
    <cellStyle name="Normální 4 5 4 2 9" xfId="13490"/>
    <cellStyle name="Normální 4 5 4 3" xfId="1672"/>
    <cellStyle name="Normální 4 5 4 3 2" xfId="4294"/>
    <cellStyle name="Normální 4 5 4 3 2 2" xfId="18332"/>
    <cellStyle name="Normální 4 5 4 3 3" xfId="7623"/>
    <cellStyle name="Normální 4 5 4 3 4" xfId="10679"/>
    <cellStyle name="Normální 4 5 4 3 5" xfId="13740"/>
    <cellStyle name="Normální 4 5 4 4" xfId="5270"/>
    <cellStyle name="Normální 4 5 4 4 2" xfId="8493"/>
    <cellStyle name="Normální 4 5 4 4 2 2" xfId="18333"/>
    <cellStyle name="Normální 4 5 4 4 3" xfId="11551"/>
    <cellStyle name="Normální 4 5 4 4 4" xfId="14610"/>
    <cellStyle name="Normální 4 5 4 5" xfId="5898"/>
    <cellStyle name="Normální 4 5 4 5 2" xfId="9096"/>
    <cellStyle name="Normální 4 5 4 5 2 2" xfId="18334"/>
    <cellStyle name="Normální 4 5 4 5 3" xfId="12154"/>
    <cellStyle name="Normální 4 5 4 5 4" xfId="15212"/>
    <cellStyle name="Normální 4 5 4 6" xfId="6506"/>
    <cellStyle name="Normální 4 5 4 6 2" xfId="9695"/>
    <cellStyle name="Normální 4 5 4 6 2 2" xfId="18335"/>
    <cellStyle name="Normální 4 5 4 6 3" xfId="12753"/>
    <cellStyle name="Normální 4 5 4 6 4" xfId="15811"/>
    <cellStyle name="Normální 4 5 4 7" xfId="2711"/>
    <cellStyle name="Normální 4 5 4 7 2" xfId="18336"/>
    <cellStyle name="Normální 4 5 4 8" xfId="6968"/>
    <cellStyle name="Normální 4 5 4 8 2" xfId="18326"/>
    <cellStyle name="Normální 4 5 4 9" xfId="10011"/>
    <cellStyle name="Normální 4 5 4 9 2" xfId="19527"/>
    <cellStyle name="Normální 4 5 5" xfId="1046"/>
    <cellStyle name="Normální 4 5 5 2" xfId="1410"/>
    <cellStyle name="Normální 4 5 5 2 2" xfId="1966"/>
    <cellStyle name="Normální 4 5 5 2 2 2" xfId="18338"/>
    <cellStyle name="Normální 4 5 5 2 3" xfId="4695"/>
    <cellStyle name="Normální 4 5 5 2 4" xfId="7998"/>
    <cellStyle name="Normální 4 5 5 2 5" xfId="11054"/>
    <cellStyle name="Normální 4 5 5 2 6" xfId="14115"/>
    <cellStyle name="Normální 4 5 5 3" xfId="1708"/>
    <cellStyle name="Normální 4 5 5 3 2" xfId="5272"/>
    <cellStyle name="Normální 4 5 5 3 2 2" xfId="18339"/>
    <cellStyle name="Normální 4 5 5 3 3" xfId="8495"/>
    <cellStyle name="Normální 4 5 5 3 4" xfId="11553"/>
    <cellStyle name="Normální 4 5 5 3 5" xfId="14612"/>
    <cellStyle name="Normální 4 5 5 4" xfId="5900"/>
    <cellStyle name="Normální 4 5 5 4 2" xfId="9098"/>
    <cellStyle name="Normální 4 5 5 4 2 2" xfId="18340"/>
    <cellStyle name="Normální 4 5 5 4 3" xfId="12156"/>
    <cellStyle name="Normální 4 5 5 4 4" xfId="15214"/>
    <cellStyle name="Normální 4 5 5 5" xfId="6508"/>
    <cellStyle name="Normální 4 5 5 5 2" xfId="9697"/>
    <cellStyle name="Normální 4 5 5 5 2 2" xfId="18341"/>
    <cellStyle name="Normální 4 5 5 5 3" xfId="12755"/>
    <cellStyle name="Normální 4 5 5 5 4" xfId="15813"/>
    <cellStyle name="Normální 4 5 5 6" xfId="3432"/>
    <cellStyle name="Normální 4 5 5 6 2" xfId="18342"/>
    <cellStyle name="Normální 4 5 5 7" xfId="7362"/>
    <cellStyle name="Normální 4 5 5 7 2" xfId="18337"/>
    <cellStyle name="Normální 4 5 5 8" xfId="10415"/>
    <cellStyle name="Normální 4 5 5 8 2" xfId="19529"/>
    <cellStyle name="Normální 4 5 5 9" xfId="13483"/>
    <cellStyle name="Normální 4 5 6" xfId="1115"/>
    <cellStyle name="Normální 4 5 6 2" xfId="1446"/>
    <cellStyle name="Normální 4 5 6 2 2" xfId="2001"/>
    <cellStyle name="Normální 4 5 6 2 2 2" xfId="18344"/>
    <cellStyle name="Normální 4 5 6 2 3" xfId="4499"/>
    <cellStyle name="Normální 4 5 6 2 4" xfId="7802"/>
    <cellStyle name="Normální 4 5 6 2 5" xfId="10858"/>
    <cellStyle name="Normální 4 5 6 2 6" xfId="13919"/>
    <cellStyle name="Normální 4 5 6 3" xfId="1743"/>
    <cellStyle name="Normální 4 5 6 3 2" xfId="5273"/>
    <cellStyle name="Normální 4 5 6 3 2 2" xfId="18345"/>
    <cellStyle name="Normální 4 5 6 3 3" xfId="8496"/>
    <cellStyle name="Normální 4 5 6 3 4" xfId="11554"/>
    <cellStyle name="Normální 4 5 6 3 5" xfId="14613"/>
    <cellStyle name="Normální 4 5 6 4" xfId="5901"/>
    <cellStyle name="Normální 4 5 6 4 2" xfId="9099"/>
    <cellStyle name="Normální 4 5 6 4 2 2" xfId="18346"/>
    <cellStyle name="Normální 4 5 6 4 3" xfId="12157"/>
    <cellStyle name="Normální 4 5 6 4 4" xfId="15215"/>
    <cellStyle name="Normální 4 5 6 5" xfId="6509"/>
    <cellStyle name="Normální 4 5 6 5 2" xfId="9698"/>
    <cellStyle name="Normální 4 5 6 5 2 2" xfId="18347"/>
    <cellStyle name="Normální 4 5 6 5 3" xfId="12756"/>
    <cellStyle name="Normální 4 5 6 5 4" xfId="15814"/>
    <cellStyle name="Normální 4 5 6 6" xfId="3133"/>
    <cellStyle name="Normální 4 5 6 6 2" xfId="18348"/>
    <cellStyle name="Normální 4 5 6 7" xfId="7166"/>
    <cellStyle name="Normální 4 5 6 7 2" xfId="18343"/>
    <cellStyle name="Normální 4 5 6 8" xfId="10217"/>
    <cellStyle name="Normální 4 5 6 8 2" xfId="19530"/>
    <cellStyle name="Normální 4 5 6 9" xfId="13287"/>
    <cellStyle name="Normální 4 5 7" xfId="1159"/>
    <cellStyle name="Normální 4 5 7 2" xfId="1484"/>
    <cellStyle name="Normální 4 5 7 2 2" xfId="2036"/>
    <cellStyle name="Normální 4 5 7 2 2 2" xfId="18350"/>
    <cellStyle name="Normální 4 5 7 2 3" xfId="4553"/>
    <cellStyle name="Normální 4 5 7 2 4" xfId="7856"/>
    <cellStyle name="Normální 4 5 7 2 5" xfId="10912"/>
    <cellStyle name="Normální 4 5 7 2 6" xfId="13973"/>
    <cellStyle name="Normální 4 5 7 3" xfId="1778"/>
    <cellStyle name="Normální 4 5 7 3 2" xfId="5274"/>
    <cellStyle name="Normální 4 5 7 3 2 2" xfId="18351"/>
    <cellStyle name="Normální 4 5 7 3 3" xfId="8497"/>
    <cellStyle name="Normální 4 5 7 3 4" xfId="11555"/>
    <cellStyle name="Normální 4 5 7 3 5" xfId="14614"/>
    <cellStyle name="Normální 4 5 7 4" xfId="5902"/>
    <cellStyle name="Normální 4 5 7 4 2" xfId="9100"/>
    <cellStyle name="Normální 4 5 7 4 2 2" xfId="18352"/>
    <cellStyle name="Normální 4 5 7 4 3" xfId="12158"/>
    <cellStyle name="Normální 4 5 7 4 4" xfId="15216"/>
    <cellStyle name="Normální 4 5 7 5" xfId="6510"/>
    <cellStyle name="Normální 4 5 7 5 2" xfId="9699"/>
    <cellStyle name="Normální 4 5 7 5 2 2" xfId="18353"/>
    <cellStyle name="Normální 4 5 7 5 3" xfId="12757"/>
    <cellStyle name="Normální 4 5 7 5 4" xfId="15815"/>
    <cellStyle name="Normální 4 5 7 6" xfId="3198"/>
    <cellStyle name="Normální 4 5 7 6 2" xfId="18354"/>
    <cellStyle name="Normální 4 5 7 7" xfId="7220"/>
    <cellStyle name="Normální 4 5 7 7 2" xfId="18349"/>
    <cellStyle name="Normální 4 5 7 8" xfId="10271"/>
    <cellStyle name="Normální 4 5 7 8 2" xfId="19531"/>
    <cellStyle name="Normální 4 5 7 9" xfId="13341"/>
    <cellStyle name="Normální 4 5 8" xfId="1222"/>
    <cellStyle name="Normální 4 5 8 2" xfId="1520"/>
    <cellStyle name="Normální 4 5 8 2 2" xfId="2071"/>
    <cellStyle name="Normální 4 5 8 2 2 2" xfId="18356"/>
    <cellStyle name="Normální 4 5 8 2 3" xfId="4589"/>
    <cellStyle name="Normální 4 5 8 2 4" xfId="7892"/>
    <cellStyle name="Normální 4 5 8 2 5" xfId="10948"/>
    <cellStyle name="Normální 4 5 8 2 6" xfId="14009"/>
    <cellStyle name="Normální 4 5 8 3" xfId="1814"/>
    <cellStyle name="Normální 4 5 8 3 2" xfId="5275"/>
    <cellStyle name="Normální 4 5 8 3 2 2" xfId="18357"/>
    <cellStyle name="Normální 4 5 8 3 3" xfId="8498"/>
    <cellStyle name="Normální 4 5 8 3 4" xfId="11556"/>
    <cellStyle name="Normální 4 5 8 3 5" xfId="14615"/>
    <cellStyle name="Normální 4 5 8 4" xfId="5903"/>
    <cellStyle name="Normální 4 5 8 4 2" xfId="9101"/>
    <cellStyle name="Normální 4 5 8 4 2 2" xfId="18358"/>
    <cellStyle name="Normální 4 5 8 4 3" xfId="12159"/>
    <cellStyle name="Normální 4 5 8 4 4" xfId="15217"/>
    <cellStyle name="Normální 4 5 8 5" xfId="6511"/>
    <cellStyle name="Normální 4 5 8 5 2" xfId="9700"/>
    <cellStyle name="Normální 4 5 8 5 2 2" xfId="18359"/>
    <cellStyle name="Normální 4 5 8 5 3" xfId="12758"/>
    <cellStyle name="Normální 4 5 8 5 4" xfId="15816"/>
    <cellStyle name="Normální 4 5 8 6" xfId="3241"/>
    <cellStyle name="Normální 4 5 8 6 2" xfId="18360"/>
    <cellStyle name="Normální 4 5 8 7" xfId="7256"/>
    <cellStyle name="Normální 4 5 8 7 2" xfId="18355"/>
    <cellStyle name="Normální 4 5 8 8" xfId="10307"/>
    <cellStyle name="Normální 4 5 8 8 2" xfId="19532"/>
    <cellStyle name="Normální 4 5 8 9" xfId="13377"/>
    <cellStyle name="Normální 4 5 9" xfId="1274"/>
    <cellStyle name="Normální 4 5 9 2" xfId="1848"/>
    <cellStyle name="Normální 4 5 9 2 2" xfId="4677"/>
    <cellStyle name="Normální 4 5 9 2 2 2" xfId="18362"/>
    <cellStyle name="Normální 4 5 9 2 3" xfId="7980"/>
    <cellStyle name="Normální 4 5 9 2 4" xfId="11036"/>
    <cellStyle name="Normální 4 5 9 2 5" xfId="14097"/>
    <cellStyle name="Normální 4 5 9 3" xfId="5276"/>
    <cellStyle name="Normální 4 5 9 3 2" xfId="8499"/>
    <cellStyle name="Normální 4 5 9 3 2 2" xfId="18363"/>
    <cellStyle name="Normální 4 5 9 3 3" xfId="11557"/>
    <cellStyle name="Normální 4 5 9 3 4" xfId="14616"/>
    <cellStyle name="Normální 4 5 9 4" xfId="5904"/>
    <cellStyle name="Normální 4 5 9 4 2" xfId="9102"/>
    <cellStyle name="Normální 4 5 9 4 2 2" xfId="18364"/>
    <cellStyle name="Normální 4 5 9 4 3" xfId="12160"/>
    <cellStyle name="Normální 4 5 9 4 4" xfId="15218"/>
    <cellStyle name="Normální 4 5 9 5" xfId="6512"/>
    <cellStyle name="Normální 4 5 9 5 2" xfId="9701"/>
    <cellStyle name="Normální 4 5 9 5 2 2" xfId="18365"/>
    <cellStyle name="Normální 4 5 9 5 3" xfId="12759"/>
    <cellStyle name="Normální 4 5 9 5 4" xfId="15817"/>
    <cellStyle name="Normální 4 5 9 6" xfId="3401"/>
    <cellStyle name="Normální 4 5 9 6 2" xfId="18366"/>
    <cellStyle name="Normální 4 5 9 7" xfId="7344"/>
    <cellStyle name="Normální 4 5 9 7 2" xfId="18361"/>
    <cellStyle name="Normální 4 5 9 8" xfId="10395"/>
    <cellStyle name="Normální 4 5 9 8 2" xfId="19533"/>
    <cellStyle name="Normální 4 5 9 9" xfId="13465"/>
    <cellStyle name="Normální 4 50" xfId="966"/>
    <cellStyle name="Normální 4 50 2" xfId="3869"/>
    <cellStyle name="Normální 4 51" xfId="1045"/>
    <cellStyle name="Normální 4 51 2" xfId="3870"/>
    <cellStyle name="Normální 4 52" xfId="1114"/>
    <cellStyle name="Normální 4 52 2" xfId="3871"/>
    <cellStyle name="Normální 4 53" xfId="1056"/>
    <cellStyle name="Normální 4 53 2" xfId="3872"/>
    <cellStyle name="Normální 4 54" xfId="1111"/>
    <cellStyle name="Normální 4 54 2" xfId="3873"/>
    <cellStyle name="Normální 4 54 2 2" xfId="18373"/>
    <cellStyle name="Normální 4 54 2 3" xfId="18372"/>
    <cellStyle name="Normální 4 54 3" xfId="3126"/>
    <cellStyle name="Normální 4 54 4" xfId="2713"/>
    <cellStyle name="Normální 4 55" xfId="1055"/>
    <cellStyle name="Normální 4 55 2" xfId="3874"/>
    <cellStyle name="Normální 4 55 2 2" xfId="18376"/>
    <cellStyle name="Normální 4 55 2 3" xfId="18375"/>
    <cellStyle name="Normální 4 55 3" xfId="3071"/>
    <cellStyle name="Normální 4 55 4" xfId="2714"/>
    <cellStyle name="Normální 4 56" xfId="1097"/>
    <cellStyle name="Normální 4 56 2" xfId="3875"/>
    <cellStyle name="Normální 4 56 2 2" xfId="18379"/>
    <cellStyle name="Normální 4 56 2 3" xfId="18378"/>
    <cellStyle name="Normální 4 56 3" xfId="3089"/>
    <cellStyle name="Normální 4 56 4" xfId="2715"/>
    <cellStyle name="Normální 4 57" xfId="1054"/>
    <cellStyle name="Normální 4 57 2" xfId="3876"/>
    <cellStyle name="Normální 4 58" xfId="1098"/>
    <cellStyle name="Normální 4 58 2" xfId="3877"/>
    <cellStyle name="Normální 4 59" xfId="1053"/>
    <cellStyle name="Normální 4 59 2" xfId="3878"/>
    <cellStyle name="normální 4 6" xfId="428"/>
    <cellStyle name="normální 4 6 2" xfId="429"/>
    <cellStyle name="normální 4 6 2 2" xfId="2716"/>
    <cellStyle name="normální 4 6 2 2 2" xfId="18386"/>
    <cellStyle name="normální 4 6 2 2 3" xfId="18385"/>
    <cellStyle name="normální 4 6 2 3" xfId="18387"/>
    <cellStyle name="normální 4 6 2 4" xfId="18384"/>
    <cellStyle name="normální 4 6 3" xfId="2717"/>
    <cellStyle name="normální 4 6 3 2" xfId="18389"/>
    <cellStyle name="normální 4 6 3 3" xfId="18388"/>
    <cellStyle name="normální 4 6 4" xfId="18390"/>
    <cellStyle name="normální 4 6 5" xfId="18383"/>
    <cellStyle name="Normální 4 60" xfId="1103"/>
    <cellStyle name="Normální 4 60 2" xfId="3880"/>
    <cellStyle name="Normální 4 61" xfId="1052"/>
    <cellStyle name="Normální 4 61 2" xfId="3881"/>
    <cellStyle name="Normální 4 62" xfId="1110"/>
    <cellStyle name="Normální 4 62 2" xfId="3882"/>
    <cellStyle name="Normální 4 63" xfId="1158"/>
    <cellStyle name="Normální 4 63 2" xfId="3883"/>
    <cellStyle name="Normální 4 63 2 2" xfId="18394"/>
    <cellStyle name="Normální 4 63 2 3" xfId="18393"/>
    <cellStyle name="Normální 4 63 3" xfId="3197"/>
    <cellStyle name="Normální 4 63 4" xfId="2718"/>
    <cellStyle name="Normální 4 64" xfId="1123"/>
    <cellStyle name="Normální 4 64 2" xfId="3884"/>
    <cellStyle name="Normální 4 65" xfId="1220"/>
    <cellStyle name="Normální 4 65 2" xfId="3885"/>
    <cellStyle name="Normální 4 66" xfId="1169"/>
    <cellStyle name="Normální 4 66 2" xfId="3886"/>
    <cellStyle name="Normální 4 67" xfId="1207"/>
    <cellStyle name="Normální 4 67 2" xfId="3887"/>
    <cellStyle name="Normální 4 68" xfId="1167"/>
    <cellStyle name="Normální 4 68 2" xfId="3888"/>
    <cellStyle name="Normální 4 69" xfId="1210"/>
    <cellStyle name="Normální 4 69 2" xfId="3889"/>
    <cellStyle name="normální 4 7" xfId="430"/>
    <cellStyle name="normální 4 7 2" xfId="431"/>
    <cellStyle name="normální 4 7 2 2" xfId="2720"/>
    <cellStyle name="normální 4 7 2 2 2" xfId="18404"/>
    <cellStyle name="normální 4 7 2 2 3" xfId="18403"/>
    <cellStyle name="normální 4 7 2 3" xfId="18405"/>
    <cellStyle name="normální 4 7 2 4" xfId="18402"/>
    <cellStyle name="normální 4 7 3" xfId="2721"/>
    <cellStyle name="normální 4 7 3 2" xfId="18407"/>
    <cellStyle name="normální 4 7 3 3" xfId="18406"/>
    <cellStyle name="normální 4 7 4" xfId="18408"/>
    <cellStyle name="normální 4 7 5" xfId="18401"/>
    <cellStyle name="Normální 4 70" xfId="1166"/>
    <cellStyle name="Normální 4 70 2" xfId="3890"/>
    <cellStyle name="Normální 4 71" xfId="1217"/>
    <cellStyle name="Normální 4 71 2" xfId="3891"/>
    <cellStyle name="Normální 4 72" xfId="1168"/>
    <cellStyle name="Normální 4 72 2" xfId="3892"/>
    <cellStyle name="Normální 4 73" xfId="1221"/>
    <cellStyle name="Normální 4 73 2" xfId="3893"/>
    <cellStyle name="Normální 4 74" xfId="1273"/>
    <cellStyle name="Normální 4 74 2" xfId="3894"/>
    <cellStyle name="Normální 4 75" xfId="645"/>
    <cellStyle name="Normální 4 75 2" xfId="3895"/>
    <cellStyle name="Normální 4 76" xfId="1525"/>
    <cellStyle name="Normální 4 76 2" xfId="3896"/>
    <cellStyle name="Normální 4 76 2 2" xfId="18414"/>
    <cellStyle name="Normální 4 76 2 3" xfId="18413"/>
    <cellStyle name="Normální 4 76 3" xfId="3455"/>
    <cellStyle name="Normální 4 76 4" xfId="2722"/>
    <cellStyle name="Normální 4 77" xfId="1528"/>
    <cellStyle name="Normální 4 77 2" xfId="3897"/>
    <cellStyle name="Normální 4 77 2 2" xfId="18416"/>
    <cellStyle name="Normální 4 77 2 3" xfId="18415"/>
    <cellStyle name="Normální 4 77 3" xfId="3452"/>
    <cellStyle name="Normální 4 77 4" xfId="2723"/>
    <cellStyle name="Normální 4 78" xfId="521"/>
    <cellStyle name="Normální 4 78 2" xfId="3898"/>
    <cellStyle name="Normální 4 78 2 2" xfId="18418"/>
    <cellStyle name="Normální 4 78 2 3" xfId="18417"/>
    <cellStyle name="Normální 4 78 3" xfId="3459"/>
    <cellStyle name="Normální 4 78 4" xfId="2724"/>
    <cellStyle name="Normální 4 79" xfId="1583"/>
    <cellStyle name="Normální 4 79 2" xfId="3899"/>
    <cellStyle name="Normální 4 79 2 2" xfId="18420"/>
    <cellStyle name="Normální 4 79 2 3" xfId="18419"/>
    <cellStyle name="Normální 4 79 3" xfId="3461"/>
    <cellStyle name="Normální 4 79 4" xfId="2725"/>
    <cellStyle name="normální 4 8" xfId="432"/>
    <cellStyle name="normální 4 8 2" xfId="433"/>
    <cellStyle name="normální 4 8 2 2" xfId="2726"/>
    <cellStyle name="normální 4 8 2 2 2" xfId="18424"/>
    <cellStyle name="normální 4 8 2 2 3" xfId="18423"/>
    <cellStyle name="normální 4 8 2 3" xfId="18425"/>
    <cellStyle name="normální 4 8 2 4" xfId="18422"/>
    <cellStyle name="normální 4 8 3" xfId="2727"/>
    <cellStyle name="normální 4 8 3 2" xfId="18427"/>
    <cellStyle name="normální 4 8 3 3" xfId="18426"/>
    <cellStyle name="normální 4 8 4" xfId="18428"/>
    <cellStyle name="normální 4 8 5" xfId="18421"/>
    <cellStyle name="Normální 4 80" xfId="1553"/>
    <cellStyle name="Normální 4 80 2" xfId="3900"/>
    <cellStyle name="Normální 4 80 2 2" xfId="18430"/>
    <cellStyle name="Normální 4 80 2 3" xfId="18429"/>
    <cellStyle name="Normální 4 80 3" xfId="3454"/>
    <cellStyle name="Normální 4 80 4" xfId="2728"/>
    <cellStyle name="Normální 4 81" xfId="1542"/>
    <cellStyle name="Normální 4 81 2" xfId="3901"/>
    <cellStyle name="Normální 4 82" xfId="1783"/>
    <cellStyle name="Normální 4 82 2" xfId="3902"/>
    <cellStyle name="Normální 4 83" xfId="2085"/>
    <cellStyle name="Normální 4 84" xfId="1543"/>
    <cellStyle name="Normální 4 85" xfId="1545"/>
    <cellStyle name="Normální 4 86" xfId="1640"/>
    <cellStyle name="Normální 4 87" xfId="2078"/>
    <cellStyle name="Normální 4 88" xfId="1598"/>
    <cellStyle name="Normální 4 89" xfId="2084"/>
    <cellStyle name="normální 4 9" xfId="434"/>
    <cellStyle name="normální 4 9 2" xfId="435"/>
    <cellStyle name="normální 4 9 2 2" xfId="2729"/>
    <cellStyle name="normální 4 9 2 2 2" xfId="18435"/>
    <cellStyle name="normální 4 9 2 2 3" xfId="18434"/>
    <cellStyle name="normální 4 9 2 3" xfId="18436"/>
    <cellStyle name="normální 4 9 2 4" xfId="18433"/>
    <cellStyle name="normální 4 9 3" xfId="2730"/>
    <cellStyle name="normální 4 9 3 2" xfId="18438"/>
    <cellStyle name="normální 4 9 3 3" xfId="18437"/>
    <cellStyle name="normální 4 9 4" xfId="18439"/>
    <cellStyle name="normální 4 9 5" xfId="18432"/>
    <cellStyle name="Normální 4 90" xfId="2731"/>
    <cellStyle name="Normální 4 91" xfId="2732"/>
    <cellStyle name="Normální 4 91 2" xfId="18441"/>
    <cellStyle name="Normální 4 91 3" xfId="18440"/>
    <cellStyle name="Normální 4 92" xfId="2733"/>
    <cellStyle name="Normální 4 92 2" xfId="18443"/>
    <cellStyle name="Normální 4 92 3" xfId="18442"/>
    <cellStyle name="Normální 4 93" xfId="2734"/>
    <cellStyle name="Normální 4 94" xfId="2735"/>
    <cellStyle name="Normální 4 95" xfId="2736"/>
    <cellStyle name="Normální 4 96" xfId="2737"/>
    <cellStyle name="Normální 4 97" xfId="2738"/>
    <cellStyle name="Normální 4 98" xfId="2739"/>
    <cellStyle name="Normální 4 99" xfId="2740"/>
    <cellStyle name="Normální 40" xfId="436"/>
    <cellStyle name="Normální 40 2" xfId="437"/>
    <cellStyle name="Normální 40 2 2" xfId="2741"/>
    <cellStyle name="Normální 40 2 2 2" xfId="18447"/>
    <cellStyle name="Normální 40 2 2 3" xfId="18446"/>
    <cellStyle name="Normální 40 2 3" xfId="18448"/>
    <cellStyle name="Normální 40 2 4" xfId="18445"/>
    <cellStyle name="Normální 40 3" xfId="2742"/>
    <cellStyle name="Normální 40 3 2" xfId="18450"/>
    <cellStyle name="Normální 40 3 3" xfId="18449"/>
    <cellStyle name="Normální 40 4" xfId="18451"/>
    <cellStyle name="Normální 40 5" xfId="18444"/>
    <cellStyle name="Normální 41" xfId="438"/>
    <cellStyle name="Normální 41 2" xfId="2743"/>
    <cellStyle name="Normální 41 2 2" xfId="18454"/>
    <cellStyle name="Normální 41 2 3" xfId="18453"/>
    <cellStyle name="Normální 41 3" xfId="18455"/>
    <cellStyle name="Normální 41 4" xfId="18452"/>
    <cellStyle name="Normální 42" xfId="439"/>
    <cellStyle name="Normální 42 2" xfId="2744"/>
    <cellStyle name="Normální 42 2 2" xfId="18458"/>
    <cellStyle name="Normální 42 2 3" xfId="18457"/>
    <cellStyle name="Normální 42 3" xfId="18459"/>
    <cellStyle name="Normální 42 4" xfId="18456"/>
    <cellStyle name="Normální 43" xfId="440"/>
    <cellStyle name="Normální 43 2" xfId="2745"/>
    <cellStyle name="Normální 43 2 2" xfId="18462"/>
    <cellStyle name="Normální 43 2 3" xfId="18461"/>
    <cellStyle name="Normální 43 3" xfId="18463"/>
    <cellStyle name="Normální 43 4" xfId="18460"/>
    <cellStyle name="Normální 44" xfId="441"/>
    <cellStyle name="Normální 44 2" xfId="2746"/>
    <cellStyle name="Normální 44 2 2" xfId="18466"/>
    <cellStyle name="Normální 44 2 3" xfId="18465"/>
    <cellStyle name="Normální 44 3" xfId="18467"/>
    <cellStyle name="Normální 44 4" xfId="18464"/>
    <cellStyle name="Normální 45" xfId="442"/>
    <cellStyle name="Normální 45 2" xfId="2747"/>
    <cellStyle name="Normální 45 2 2" xfId="18470"/>
    <cellStyle name="Normální 45 2 3" xfId="18469"/>
    <cellStyle name="Normální 45 3" xfId="18471"/>
    <cellStyle name="Normální 45 4" xfId="18468"/>
    <cellStyle name="Normální 46" xfId="443"/>
    <cellStyle name="Normální 46 2" xfId="2748"/>
    <cellStyle name="Normální 46 2 2" xfId="18474"/>
    <cellStyle name="Normální 46 2 3" xfId="18473"/>
    <cellStyle name="Normální 46 3" xfId="18475"/>
    <cellStyle name="Normální 46 4" xfId="18472"/>
    <cellStyle name="Normální 47" xfId="444"/>
    <cellStyle name="Normální 47 2" xfId="2749"/>
    <cellStyle name="Normální 47 2 2" xfId="18478"/>
    <cellStyle name="Normální 47 2 3" xfId="18477"/>
    <cellStyle name="Normální 47 3" xfId="18479"/>
    <cellStyle name="Normální 47 4" xfId="18476"/>
    <cellStyle name="Normální 48" xfId="445"/>
    <cellStyle name="Normální 48 2" xfId="2750"/>
    <cellStyle name="Normální 48 2 2" xfId="18482"/>
    <cellStyle name="Normální 48 2 3" xfId="18481"/>
    <cellStyle name="Normální 48 3" xfId="18483"/>
    <cellStyle name="Normální 48 4" xfId="18480"/>
    <cellStyle name="Normální 49" xfId="446"/>
    <cellStyle name="Normální 49 2" xfId="447"/>
    <cellStyle name="Normální 49 2 2" xfId="825"/>
    <cellStyle name="Normální 49 2 3" xfId="650"/>
    <cellStyle name="Normální 49 2 4" xfId="3673"/>
    <cellStyle name="Normální 49 3" xfId="2751"/>
    <cellStyle name="Normální 49 3 2" xfId="18485"/>
    <cellStyle name="Normální 49 3 3" xfId="18484"/>
    <cellStyle name="Normální 49 4" xfId="2752"/>
    <cellStyle name="Normální 49 4 2" xfId="3489"/>
    <cellStyle name="Normální 49 4 2 2" xfId="4704"/>
    <cellStyle name="Normální 49 4 2 2 2" xfId="8007"/>
    <cellStyle name="Normální 49 4 2 2 2 2" xfId="18488"/>
    <cellStyle name="Normální 49 4 2 2 3" xfId="11063"/>
    <cellStyle name="Normální 49 4 2 2 4" xfId="14124"/>
    <cellStyle name="Normální 49 4 2 3" xfId="5278"/>
    <cellStyle name="Normální 49 4 2 3 2" xfId="8501"/>
    <cellStyle name="Normální 49 4 2 3 2 2" xfId="18489"/>
    <cellStyle name="Normální 49 4 2 3 3" xfId="11559"/>
    <cellStyle name="Normální 49 4 2 3 4" xfId="14618"/>
    <cellStyle name="Normální 49 4 2 4" xfId="5906"/>
    <cellStyle name="Normální 49 4 2 4 2" xfId="9104"/>
    <cellStyle name="Normální 49 4 2 4 2 2" xfId="18490"/>
    <cellStyle name="Normální 49 4 2 4 3" xfId="12162"/>
    <cellStyle name="Normální 49 4 2 4 4" xfId="15220"/>
    <cellStyle name="Normální 49 4 2 5" xfId="6514"/>
    <cellStyle name="Normální 49 4 2 5 2" xfId="9703"/>
    <cellStyle name="Normální 49 4 2 5 2 2" xfId="18491"/>
    <cellStyle name="Normální 49 4 2 5 3" xfId="12761"/>
    <cellStyle name="Normální 49 4 2 5 4" xfId="15819"/>
    <cellStyle name="Normální 49 4 2 6" xfId="7372"/>
    <cellStyle name="Normální 49 4 2 6 2" xfId="18487"/>
    <cellStyle name="Normální 49 4 2 7" xfId="10424"/>
    <cellStyle name="Normální 49 4 2 7 2" xfId="19538"/>
    <cellStyle name="Normální 49 4 2 8" xfId="13492"/>
    <cellStyle name="Normální 49 4 3" xfId="4296"/>
    <cellStyle name="Normální 49 4 3 2" xfId="7625"/>
    <cellStyle name="Normální 49 4 3 2 2" xfId="18492"/>
    <cellStyle name="Normální 49 4 3 3" xfId="10681"/>
    <cellStyle name="Normální 49 4 3 4" xfId="13742"/>
    <cellStyle name="Normální 49 4 4" xfId="5277"/>
    <cellStyle name="Normální 49 4 4 2" xfId="8500"/>
    <cellStyle name="Normální 49 4 4 2 2" xfId="18493"/>
    <cellStyle name="Normální 49 4 4 3" xfId="11558"/>
    <cellStyle name="Normální 49 4 4 4" xfId="14617"/>
    <cellStyle name="Normální 49 4 5" xfId="5905"/>
    <cellStyle name="Normální 49 4 5 2" xfId="9103"/>
    <cellStyle name="Normální 49 4 5 2 2" xfId="18494"/>
    <cellStyle name="Normální 49 4 5 3" xfId="12161"/>
    <cellStyle name="Normální 49 4 5 4" xfId="15219"/>
    <cellStyle name="Normální 49 4 6" xfId="6513"/>
    <cellStyle name="Normální 49 4 6 2" xfId="9702"/>
    <cellStyle name="Normální 49 4 6 2 2" xfId="18495"/>
    <cellStyle name="Normální 49 4 6 3" xfId="12760"/>
    <cellStyle name="Normální 49 4 6 4" xfId="15818"/>
    <cellStyle name="Normální 49 4 7" xfId="6974"/>
    <cellStyle name="Normální 49 4 7 2" xfId="18496"/>
    <cellStyle name="Normální 49 4 8" xfId="10017"/>
    <cellStyle name="Normální 49 4 8 2" xfId="18486"/>
    <cellStyle name="Normální 49 4 9" xfId="13098"/>
    <cellStyle name="Normální 49 5" xfId="4094"/>
    <cellStyle name="Normální 49 5 2" xfId="7490"/>
    <cellStyle name="Normální 49 5 2 2" xfId="18497"/>
    <cellStyle name="Normální 49 5 3" xfId="10546"/>
    <cellStyle name="Normální 49 5 4" xfId="13607"/>
    <cellStyle name="Normální 49 6" xfId="18498"/>
    <cellStyle name="Normální 5" xfId="448"/>
    <cellStyle name="Normální 5 10" xfId="18499"/>
    <cellStyle name="Normální 5 2" xfId="449"/>
    <cellStyle name="Normální 5 2 2" xfId="450"/>
    <cellStyle name="Normální 5 2 2 2" xfId="2753"/>
    <cellStyle name="Normální 5 2 2 2 2" xfId="18503"/>
    <cellStyle name="Normální 5 2 2 2 3" xfId="18502"/>
    <cellStyle name="Normální 5 2 2 3" xfId="18504"/>
    <cellStyle name="Normální 5 2 2 4" xfId="18501"/>
    <cellStyle name="Normální 5 2 3" xfId="2754"/>
    <cellStyle name="Normální 5 2 3 2" xfId="18506"/>
    <cellStyle name="Normální 5 2 3 3" xfId="18505"/>
    <cellStyle name="Normální 5 2 4" xfId="18507"/>
    <cellStyle name="Normální 5 2 5" xfId="19490"/>
    <cellStyle name="Normální 5 2 6" xfId="18500"/>
    <cellStyle name="Normální 5 3" xfId="451"/>
    <cellStyle name="Normální 5 3 2" xfId="452"/>
    <cellStyle name="Normální 5 3 2 2" xfId="2755"/>
    <cellStyle name="Normální 5 3 2 2 2" xfId="18511"/>
    <cellStyle name="Normální 5 3 2 2 3" xfId="18510"/>
    <cellStyle name="Normální 5 3 2 3" xfId="18512"/>
    <cellStyle name="Normální 5 3 2 4" xfId="18509"/>
    <cellStyle name="Normální 5 3 3" xfId="2756"/>
    <cellStyle name="Normální 5 3 3 2" xfId="18514"/>
    <cellStyle name="Normální 5 3 3 3" xfId="18513"/>
    <cellStyle name="Normální 5 3 4" xfId="18515"/>
    <cellStyle name="Normální 5 3 5" xfId="19491"/>
    <cellStyle name="Normální 5 3 6" xfId="18508"/>
    <cellStyle name="Normální 5 4" xfId="453"/>
    <cellStyle name="Normální 5 4 2" xfId="18517"/>
    <cellStyle name="Normální 5 4 3" xfId="18516"/>
    <cellStyle name="Normální 5 5" xfId="454"/>
    <cellStyle name="Normální 5 5 2" xfId="2757"/>
    <cellStyle name="Normální 5 5 2 2" xfId="18520"/>
    <cellStyle name="Normální 5 5 2 3" xfId="18519"/>
    <cellStyle name="Normální 5 5 3" xfId="18521"/>
    <cellStyle name="Normální 5 5 4" xfId="18518"/>
    <cellStyle name="Normální 5 6" xfId="913"/>
    <cellStyle name="Normální 5 6 10" xfId="2155"/>
    <cellStyle name="Normální 5 6 10 2" xfId="18523"/>
    <cellStyle name="Normální 5 6 11" xfId="6857"/>
    <cellStyle name="Normální 5 6 11 2" xfId="18522"/>
    <cellStyle name="Normální 5 6 12" xfId="9893"/>
    <cellStyle name="Normální 5 6 12 2" xfId="19539"/>
    <cellStyle name="Normální 5 6 13" xfId="12982"/>
    <cellStyle name="Normální 5 6 2" xfId="962"/>
    <cellStyle name="Normální 5 6 2 10" xfId="9953"/>
    <cellStyle name="Normální 5 6 2 10 2" xfId="19540"/>
    <cellStyle name="Normální 5 6 2 11" xfId="13039"/>
    <cellStyle name="Normální 5 6 2 2" xfId="1377"/>
    <cellStyle name="Normální 5 6 2 2 10" xfId="13190"/>
    <cellStyle name="Normální 5 6 2 2 2" xfId="1933"/>
    <cellStyle name="Normální 5 6 2 2 2 2" xfId="4706"/>
    <cellStyle name="Normální 5 6 2 2 2 2 2" xfId="8009"/>
    <cellStyle name="Normální 5 6 2 2 2 2 2 2" xfId="18527"/>
    <cellStyle name="Normální 5 6 2 2 2 2 3" xfId="11065"/>
    <cellStyle name="Normální 5 6 2 2 2 2 4" xfId="14126"/>
    <cellStyle name="Normální 5 6 2 2 2 3" xfId="5281"/>
    <cellStyle name="Normální 5 6 2 2 2 3 2" xfId="8504"/>
    <cellStyle name="Normální 5 6 2 2 2 3 2 2" xfId="18528"/>
    <cellStyle name="Normální 5 6 2 2 2 3 3" xfId="11562"/>
    <cellStyle name="Normální 5 6 2 2 2 3 4" xfId="14621"/>
    <cellStyle name="Normální 5 6 2 2 2 4" xfId="5910"/>
    <cellStyle name="Normální 5 6 2 2 2 4 2" xfId="9108"/>
    <cellStyle name="Normální 5 6 2 2 2 4 2 2" xfId="18529"/>
    <cellStyle name="Normální 5 6 2 2 2 4 3" xfId="12166"/>
    <cellStyle name="Normální 5 6 2 2 2 4 4" xfId="15224"/>
    <cellStyle name="Normální 5 6 2 2 2 5" xfId="6518"/>
    <cellStyle name="Normální 5 6 2 2 2 5 2" xfId="9707"/>
    <cellStyle name="Normální 5 6 2 2 2 5 2 2" xfId="18530"/>
    <cellStyle name="Normální 5 6 2 2 2 5 3" xfId="12765"/>
    <cellStyle name="Normální 5 6 2 2 2 5 4" xfId="15823"/>
    <cellStyle name="Normální 5 6 2 2 2 6" xfId="3504"/>
    <cellStyle name="Normální 5 6 2 2 2 6 2" xfId="18526"/>
    <cellStyle name="Normální 5 6 2 2 2 7" xfId="7374"/>
    <cellStyle name="Normální 5 6 2 2 2 7 2" xfId="19542"/>
    <cellStyle name="Normální 5 6 2 2 2 8" xfId="10426"/>
    <cellStyle name="Normální 5 6 2 2 2 9" xfId="13494"/>
    <cellStyle name="Normální 5 6 2 2 3" xfId="4399"/>
    <cellStyle name="Normální 5 6 2 2 3 2" xfId="7705"/>
    <cellStyle name="Normální 5 6 2 2 3 2 2" xfId="18531"/>
    <cellStyle name="Normální 5 6 2 2 3 3" xfId="10761"/>
    <cellStyle name="Normální 5 6 2 2 3 4" xfId="13822"/>
    <cellStyle name="Normální 5 6 2 2 4" xfId="5280"/>
    <cellStyle name="Normální 5 6 2 2 4 2" xfId="8503"/>
    <cellStyle name="Normální 5 6 2 2 4 2 2" xfId="18532"/>
    <cellStyle name="Normální 5 6 2 2 4 3" xfId="11561"/>
    <cellStyle name="Normální 5 6 2 2 4 4" xfId="14620"/>
    <cellStyle name="Normální 5 6 2 2 5" xfId="5909"/>
    <cellStyle name="Normální 5 6 2 2 5 2" xfId="9107"/>
    <cellStyle name="Normální 5 6 2 2 5 2 2" xfId="18533"/>
    <cellStyle name="Normální 5 6 2 2 5 3" xfId="12165"/>
    <cellStyle name="Normální 5 6 2 2 5 4" xfId="15223"/>
    <cellStyle name="Normální 5 6 2 2 6" xfId="6517"/>
    <cellStyle name="Normální 5 6 2 2 6 2" xfId="9706"/>
    <cellStyle name="Normální 5 6 2 2 6 2 2" xfId="18534"/>
    <cellStyle name="Normální 5 6 2 2 6 3" xfId="12764"/>
    <cellStyle name="Normální 5 6 2 2 6 4" xfId="15822"/>
    <cellStyle name="Normální 5 6 2 2 7" xfId="2933"/>
    <cellStyle name="Normální 5 6 2 2 7 2" xfId="18535"/>
    <cellStyle name="Normální 5 6 2 2 8" xfId="7066"/>
    <cellStyle name="Normální 5 6 2 2 8 2" xfId="18525"/>
    <cellStyle name="Normální 5 6 2 2 9" xfId="10112"/>
    <cellStyle name="Normální 5 6 2 2 9 2" xfId="19541"/>
    <cellStyle name="Normální 5 6 2 3" xfId="1674"/>
    <cellStyle name="Normální 5 6 2 3 2" xfId="4705"/>
    <cellStyle name="Normální 5 6 2 3 2 2" xfId="8008"/>
    <cellStyle name="Normální 5 6 2 3 2 2 2" xfId="18537"/>
    <cellStyle name="Normální 5 6 2 3 2 3" xfId="11064"/>
    <cellStyle name="Normální 5 6 2 3 2 4" xfId="14125"/>
    <cellStyle name="Normální 5 6 2 3 3" xfId="5282"/>
    <cellStyle name="Normální 5 6 2 3 3 2" xfId="8505"/>
    <cellStyle name="Normální 5 6 2 3 3 2 2" xfId="18538"/>
    <cellStyle name="Normální 5 6 2 3 3 3" xfId="11563"/>
    <cellStyle name="Normální 5 6 2 3 3 4" xfId="14622"/>
    <cellStyle name="Normální 5 6 2 3 4" xfId="5911"/>
    <cellStyle name="Normální 5 6 2 3 4 2" xfId="9109"/>
    <cellStyle name="Normální 5 6 2 3 4 2 2" xfId="18539"/>
    <cellStyle name="Normální 5 6 2 3 4 3" xfId="12167"/>
    <cellStyle name="Normální 5 6 2 3 4 4" xfId="15225"/>
    <cellStyle name="Normální 5 6 2 3 5" xfId="6519"/>
    <cellStyle name="Normální 5 6 2 3 5 2" xfId="9708"/>
    <cellStyle name="Normální 5 6 2 3 5 2 2" xfId="18540"/>
    <cellStyle name="Normální 5 6 2 3 5 3" xfId="12766"/>
    <cellStyle name="Normální 5 6 2 3 5 4" xfId="15824"/>
    <cellStyle name="Normální 5 6 2 3 6" xfId="3503"/>
    <cellStyle name="Normální 5 6 2 3 6 2" xfId="18536"/>
    <cellStyle name="Normální 5 6 2 3 7" xfId="7373"/>
    <cellStyle name="Normální 5 6 2 3 7 2" xfId="19543"/>
    <cellStyle name="Normální 5 6 2 3 8" xfId="10425"/>
    <cellStyle name="Normální 5 6 2 3 9" xfId="13493"/>
    <cellStyle name="Normální 5 6 2 4" xfId="4226"/>
    <cellStyle name="Normální 5 6 2 4 2" xfId="7574"/>
    <cellStyle name="Normální 5 6 2 4 2 2" xfId="18541"/>
    <cellStyle name="Normální 5 6 2 4 3" xfId="10630"/>
    <cellStyle name="Normální 5 6 2 4 4" xfId="13691"/>
    <cellStyle name="Normální 5 6 2 5" xfId="5279"/>
    <cellStyle name="Normální 5 6 2 5 2" xfId="8502"/>
    <cellStyle name="Normální 5 6 2 5 2 2" xfId="18542"/>
    <cellStyle name="Normální 5 6 2 5 3" xfId="11560"/>
    <cellStyle name="Normální 5 6 2 5 4" xfId="14619"/>
    <cellStyle name="Normální 5 6 2 6" xfId="5908"/>
    <cellStyle name="Normální 5 6 2 6 2" xfId="9106"/>
    <cellStyle name="Normální 5 6 2 6 2 2" xfId="18543"/>
    <cellStyle name="Normální 5 6 2 6 3" xfId="12164"/>
    <cellStyle name="Normální 5 6 2 6 4" xfId="15222"/>
    <cellStyle name="Normální 5 6 2 7" xfId="6516"/>
    <cellStyle name="Normální 5 6 2 7 2" xfId="9705"/>
    <cellStyle name="Normální 5 6 2 7 2 2" xfId="18544"/>
    <cellStyle name="Normální 5 6 2 7 3" xfId="12763"/>
    <cellStyle name="Normální 5 6 2 7 4" xfId="15821"/>
    <cellStyle name="Normální 5 6 2 8" xfId="2258"/>
    <cellStyle name="Normální 5 6 2 8 2" xfId="18545"/>
    <cellStyle name="Normální 5 6 2 9" xfId="6914"/>
    <cellStyle name="Normální 5 6 2 9 2" xfId="18524"/>
    <cellStyle name="Normální 5 6 3" xfId="1048"/>
    <cellStyle name="Normální 5 6 3 10" xfId="13147"/>
    <cellStyle name="Normální 5 6 3 2" xfId="1412"/>
    <cellStyle name="Normální 5 6 3 2 2" xfId="1968"/>
    <cellStyle name="Normální 5 6 3 2 2 2" xfId="4707"/>
    <cellStyle name="Normální 5 6 3 2 2 2 2" xfId="18548"/>
    <cellStyle name="Normální 5 6 3 2 2 3" xfId="8010"/>
    <cellStyle name="Normální 5 6 3 2 2 4" xfId="11066"/>
    <cellStyle name="Normální 5 6 3 2 2 5" xfId="14127"/>
    <cellStyle name="Normální 5 6 3 2 3" xfId="5284"/>
    <cellStyle name="Normální 5 6 3 2 3 2" xfId="8507"/>
    <cellStyle name="Normální 5 6 3 2 3 2 2" xfId="18549"/>
    <cellStyle name="Normální 5 6 3 2 3 3" xfId="11565"/>
    <cellStyle name="Normální 5 6 3 2 3 4" xfId="14624"/>
    <cellStyle name="Normální 5 6 3 2 4" xfId="5913"/>
    <cellStyle name="Normální 5 6 3 2 4 2" xfId="9111"/>
    <cellStyle name="Normální 5 6 3 2 4 2 2" xfId="18550"/>
    <cellStyle name="Normální 5 6 3 2 4 3" xfId="12169"/>
    <cellStyle name="Normální 5 6 3 2 4 4" xfId="15227"/>
    <cellStyle name="Normální 5 6 3 2 5" xfId="6521"/>
    <cellStyle name="Normální 5 6 3 2 5 2" xfId="9710"/>
    <cellStyle name="Normální 5 6 3 2 5 2 2" xfId="18551"/>
    <cellStyle name="Normální 5 6 3 2 5 3" xfId="12768"/>
    <cellStyle name="Normální 5 6 3 2 5 4" xfId="15826"/>
    <cellStyle name="Normální 5 6 3 2 6" xfId="3505"/>
    <cellStyle name="Normální 5 6 3 2 6 2" xfId="18547"/>
    <cellStyle name="Normální 5 6 3 2 7" xfId="7375"/>
    <cellStyle name="Normální 5 6 3 2 7 2" xfId="19545"/>
    <cellStyle name="Normální 5 6 3 2 8" xfId="10427"/>
    <cellStyle name="Normální 5 6 3 2 9" xfId="13495"/>
    <cellStyle name="Normální 5 6 3 3" xfId="1710"/>
    <cellStyle name="Normální 5 6 3 3 2" xfId="4356"/>
    <cellStyle name="Normální 5 6 3 3 2 2" xfId="18552"/>
    <cellStyle name="Normální 5 6 3 3 3" xfId="7662"/>
    <cellStyle name="Normální 5 6 3 3 4" xfId="10718"/>
    <cellStyle name="Normální 5 6 3 3 5" xfId="13779"/>
    <cellStyle name="Normální 5 6 3 4" xfId="5283"/>
    <cellStyle name="Normální 5 6 3 4 2" xfId="8506"/>
    <cellStyle name="Normální 5 6 3 4 2 2" xfId="18553"/>
    <cellStyle name="Normální 5 6 3 4 3" xfId="11564"/>
    <cellStyle name="Normální 5 6 3 4 4" xfId="14623"/>
    <cellStyle name="Normální 5 6 3 5" xfId="5912"/>
    <cellStyle name="Normální 5 6 3 5 2" xfId="9110"/>
    <cellStyle name="Normální 5 6 3 5 2 2" xfId="18554"/>
    <cellStyle name="Normální 5 6 3 5 3" xfId="12168"/>
    <cellStyle name="Normální 5 6 3 5 4" xfId="15226"/>
    <cellStyle name="Normální 5 6 3 6" xfId="6520"/>
    <cellStyle name="Normální 5 6 3 6 2" xfId="9709"/>
    <cellStyle name="Normální 5 6 3 6 2 2" xfId="18555"/>
    <cellStyle name="Normální 5 6 3 6 3" xfId="12767"/>
    <cellStyle name="Normální 5 6 3 6 4" xfId="15825"/>
    <cellStyle name="Normální 5 6 3 7" xfId="2861"/>
    <cellStyle name="Normální 5 6 3 7 2" xfId="18556"/>
    <cellStyle name="Normální 5 6 3 8" xfId="7023"/>
    <cellStyle name="Normální 5 6 3 8 2" xfId="18546"/>
    <cellStyle name="Normální 5 6 3 9" xfId="10069"/>
    <cellStyle name="Normální 5 6 3 9 2" xfId="19544"/>
    <cellStyle name="Normální 5 6 4" xfId="1117"/>
    <cellStyle name="Normální 5 6 4 2" xfId="1448"/>
    <cellStyle name="Normální 5 6 4 2 2" xfId="2003"/>
    <cellStyle name="Normální 5 6 4 2 2 2" xfId="18559"/>
    <cellStyle name="Normální 5 6 4 2 3" xfId="3903"/>
    <cellStyle name="Normální 5 6 4 2 3 2" xfId="18558"/>
    <cellStyle name="Normální 5 6 4 3" xfId="1745"/>
    <cellStyle name="Normální 5 6 4 3 2" xfId="4512"/>
    <cellStyle name="Normální 5 6 4 3 2 2" xfId="7815"/>
    <cellStyle name="Normální 5 6 4 3 2 2 2" xfId="18561"/>
    <cellStyle name="Normální 5 6 4 3 2 3" xfId="10871"/>
    <cellStyle name="Normální 5 6 4 3 2 4" xfId="13932"/>
    <cellStyle name="Normální 5 6 4 3 3" xfId="5285"/>
    <cellStyle name="Normální 5 6 4 3 3 2" xfId="8508"/>
    <cellStyle name="Normální 5 6 4 3 3 2 2" xfId="18562"/>
    <cellStyle name="Normální 5 6 4 3 3 3" xfId="11566"/>
    <cellStyle name="Normální 5 6 4 3 3 4" xfId="14625"/>
    <cellStyle name="Normální 5 6 4 3 4" xfId="5914"/>
    <cellStyle name="Normální 5 6 4 3 4 2" xfId="9112"/>
    <cellStyle name="Normální 5 6 4 3 4 2 2" xfId="18563"/>
    <cellStyle name="Normální 5 6 4 3 4 3" xfId="12170"/>
    <cellStyle name="Normální 5 6 4 3 4 4" xfId="15228"/>
    <cellStyle name="Normální 5 6 4 3 5" xfId="6522"/>
    <cellStyle name="Normální 5 6 4 3 5 2" xfId="9711"/>
    <cellStyle name="Normální 5 6 4 3 5 2 2" xfId="18564"/>
    <cellStyle name="Normální 5 6 4 3 5 3" xfId="12769"/>
    <cellStyle name="Normální 5 6 4 3 5 4" xfId="15827"/>
    <cellStyle name="Normální 5 6 4 3 6" xfId="3146"/>
    <cellStyle name="Normální 5 6 4 3 6 2" xfId="18560"/>
    <cellStyle name="Normální 5 6 4 3 7" xfId="7179"/>
    <cellStyle name="Normální 5 6 4 3 7 2" xfId="19546"/>
    <cellStyle name="Normální 5 6 4 3 8" xfId="10230"/>
    <cellStyle name="Normální 5 6 4 3 9" xfId="13300"/>
    <cellStyle name="Normální 5 6 4 4" xfId="2758"/>
    <cellStyle name="Normální 5 6 4 4 2" xfId="18565"/>
    <cellStyle name="Normální 5 6 4 5" xfId="18557"/>
    <cellStyle name="Normální 5 6 5" xfId="1161"/>
    <cellStyle name="Normální 5 6 5 2" xfId="1486"/>
    <cellStyle name="Normální 5 6 5 2 2" xfId="2038"/>
    <cellStyle name="Normální 5 6 5 2 2 2" xfId="18567"/>
    <cellStyle name="Normální 5 6 5 2 3" xfId="4555"/>
    <cellStyle name="Normální 5 6 5 2 4" xfId="7858"/>
    <cellStyle name="Normální 5 6 5 2 5" xfId="10914"/>
    <cellStyle name="Normální 5 6 5 2 6" xfId="13975"/>
    <cellStyle name="Normální 5 6 5 3" xfId="1780"/>
    <cellStyle name="Normální 5 6 5 3 2" xfId="5286"/>
    <cellStyle name="Normální 5 6 5 3 2 2" xfId="18568"/>
    <cellStyle name="Normální 5 6 5 3 3" xfId="8509"/>
    <cellStyle name="Normální 5 6 5 3 4" xfId="11567"/>
    <cellStyle name="Normální 5 6 5 3 5" xfId="14626"/>
    <cellStyle name="Normální 5 6 5 4" xfId="5915"/>
    <cellStyle name="Normální 5 6 5 4 2" xfId="9113"/>
    <cellStyle name="Normální 5 6 5 4 2 2" xfId="18569"/>
    <cellStyle name="Normální 5 6 5 4 3" xfId="12171"/>
    <cellStyle name="Normální 5 6 5 4 4" xfId="15229"/>
    <cellStyle name="Normální 5 6 5 5" xfId="6523"/>
    <cellStyle name="Normální 5 6 5 5 2" xfId="9712"/>
    <cellStyle name="Normální 5 6 5 5 2 2" xfId="18570"/>
    <cellStyle name="Normální 5 6 5 5 3" xfId="12770"/>
    <cellStyle name="Normální 5 6 5 5 4" xfId="15828"/>
    <cellStyle name="Normální 5 6 5 6" xfId="3201"/>
    <cellStyle name="Normální 5 6 5 6 2" xfId="18571"/>
    <cellStyle name="Normální 5 6 5 7" xfId="7222"/>
    <cellStyle name="Normální 5 6 5 7 2" xfId="18566"/>
    <cellStyle name="Normální 5 6 5 8" xfId="10273"/>
    <cellStyle name="Normální 5 6 5 8 2" xfId="19547"/>
    <cellStyle name="Normální 5 6 5 9" xfId="13343"/>
    <cellStyle name="Normální 5 6 6" xfId="1224"/>
    <cellStyle name="Normální 5 6 6 2" xfId="1522"/>
    <cellStyle name="Normální 5 6 6 2 2" xfId="2073"/>
    <cellStyle name="Normální 5 6 6 2 2 2" xfId="18573"/>
    <cellStyle name="Normální 5 6 6 2 3" xfId="4591"/>
    <cellStyle name="Normální 5 6 6 2 4" xfId="7894"/>
    <cellStyle name="Normální 5 6 6 2 5" xfId="10950"/>
    <cellStyle name="Normální 5 6 6 2 6" xfId="14011"/>
    <cellStyle name="Normální 5 6 6 3" xfId="1816"/>
    <cellStyle name="Normální 5 6 6 3 2" xfId="5287"/>
    <cellStyle name="Normální 5 6 6 3 2 2" xfId="18574"/>
    <cellStyle name="Normální 5 6 6 3 3" xfId="8510"/>
    <cellStyle name="Normální 5 6 6 3 4" xfId="11568"/>
    <cellStyle name="Normální 5 6 6 3 5" xfId="14627"/>
    <cellStyle name="Normální 5 6 6 4" xfId="5916"/>
    <cellStyle name="Normální 5 6 6 4 2" xfId="9114"/>
    <cellStyle name="Normální 5 6 6 4 2 2" xfId="18575"/>
    <cellStyle name="Normální 5 6 6 4 3" xfId="12172"/>
    <cellStyle name="Normální 5 6 6 4 4" xfId="15230"/>
    <cellStyle name="Normální 5 6 6 5" xfId="6524"/>
    <cellStyle name="Normální 5 6 6 5 2" xfId="9713"/>
    <cellStyle name="Normální 5 6 6 5 2 2" xfId="18576"/>
    <cellStyle name="Normální 5 6 6 5 3" xfId="12771"/>
    <cellStyle name="Normální 5 6 6 5 4" xfId="15829"/>
    <cellStyle name="Normální 5 6 6 6" xfId="3243"/>
    <cellStyle name="Normální 5 6 6 6 2" xfId="18577"/>
    <cellStyle name="Normální 5 6 6 7" xfId="7258"/>
    <cellStyle name="Normální 5 6 6 7 2" xfId="18572"/>
    <cellStyle name="Normální 5 6 6 8" xfId="10309"/>
    <cellStyle name="Normální 5 6 6 8 2" xfId="19548"/>
    <cellStyle name="Normální 5 6 6 9" xfId="13379"/>
    <cellStyle name="Normální 5 6 7" xfId="1335"/>
    <cellStyle name="Normální 5 6 7 2" xfId="1900"/>
    <cellStyle name="Normální 5 6 7 2 2" xfId="18578"/>
    <cellStyle name="Normální 5 6 7 3" xfId="4155"/>
    <cellStyle name="Normální 5 6 7 4" xfId="7531"/>
    <cellStyle name="Normální 5 6 7 5" xfId="10587"/>
    <cellStyle name="Normální 5 6 7 6" xfId="13648"/>
    <cellStyle name="Normální 5 6 8" xfId="1641"/>
    <cellStyle name="Normální 5 6 8 2" xfId="5907"/>
    <cellStyle name="Normální 5 6 8 2 2" xfId="18579"/>
    <cellStyle name="Normální 5 6 8 3" xfId="9105"/>
    <cellStyle name="Normální 5 6 8 4" xfId="12163"/>
    <cellStyle name="Normální 5 6 8 5" xfId="15221"/>
    <cellStyle name="Normální 5 6 9" xfId="6515"/>
    <cellStyle name="Normální 5 6 9 2" xfId="9704"/>
    <cellStyle name="Normální 5 6 9 2 2" xfId="18580"/>
    <cellStyle name="Normální 5 6 9 3" xfId="12762"/>
    <cellStyle name="Normální 5 6 9 4" xfId="15820"/>
    <cellStyle name="Normální 5 7" xfId="2759"/>
    <cellStyle name="Normální 5 7 2" xfId="3507"/>
    <cellStyle name="Normální 5 7 2 2" xfId="4708"/>
    <cellStyle name="Normální 5 7 2 2 2" xfId="8011"/>
    <cellStyle name="Normální 5 7 2 2 2 2" xfId="18583"/>
    <cellStyle name="Normální 5 7 2 2 3" xfId="11067"/>
    <cellStyle name="Normální 5 7 2 2 4" xfId="14128"/>
    <cellStyle name="Normální 5 7 2 3" xfId="5289"/>
    <cellStyle name="Normální 5 7 2 3 2" xfId="8512"/>
    <cellStyle name="Normální 5 7 2 3 2 2" xfId="18584"/>
    <cellStyle name="Normální 5 7 2 3 3" xfId="11570"/>
    <cellStyle name="Normální 5 7 2 3 4" xfId="14629"/>
    <cellStyle name="Normální 5 7 2 4" xfId="5918"/>
    <cellStyle name="Normální 5 7 2 4 2" xfId="9116"/>
    <cellStyle name="Normální 5 7 2 4 2 2" xfId="18585"/>
    <cellStyle name="Normální 5 7 2 4 3" xfId="12174"/>
    <cellStyle name="Normální 5 7 2 4 4" xfId="15232"/>
    <cellStyle name="Normální 5 7 2 5" xfId="6526"/>
    <cellStyle name="Normální 5 7 2 5 2" xfId="9715"/>
    <cellStyle name="Normální 5 7 2 5 2 2" xfId="18586"/>
    <cellStyle name="Normální 5 7 2 5 3" xfId="12773"/>
    <cellStyle name="Normální 5 7 2 5 4" xfId="15831"/>
    <cellStyle name="Normální 5 7 2 6" xfId="7376"/>
    <cellStyle name="Normální 5 7 2 6 2" xfId="18582"/>
    <cellStyle name="Normální 5 7 2 7" xfId="10428"/>
    <cellStyle name="Normální 5 7 2 7 2" xfId="19549"/>
    <cellStyle name="Normální 5 7 2 8" xfId="13496"/>
    <cellStyle name="Normální 5 7 3" xfId="4297"/>
    <cellStyle name="Normální 5 7 3 2" xfId="7626"/>
    <cellStyle name="Normální 5 7 3 2 2" xfId="18587"/>
    <cellStyle name="Normální 5 7 3 3" xfId="10682"/>
    <cellStyle name="Normální 5 7 3 4" xfId="13743"/>
    <cellStyle name="Normální 5 7 4" xfId="5288"/>
    <cellStyle name="Normální 5 7 4 2" xfId="8511"/>
    <cellStyle name="Normální 5 7 4 2 2" xfId="18588"/>
    <cellStyle name="Normální 5 7 4 3" xfId="11569"/>
    <cellStyle name="Normální 5 7 4 4" xfId="14628"/>
    <cellStyle name="Normální 5 7 5" xfId="5917"/>
    <cellStyle name="Normální 5 7 5 2" xfId="9115"/>
    <cellStyle name="Normální 5 7 5 2 2" xfId="18589"/>
    <cellStyle name="Normální 5 7 5 3" xfId="12173"/>
    <cellStyle name="Normální 5 7 5 4" xfId="15231"/>
    <cellStyle name="Normální 5 7 6" xfId="6525"/>
    <cellStyle name="Normální 5 7 6 2" xfId="9714"/>
    <cellStyle name="Normální 5 7 6 2 2" xfId="18590"/>
    <cellStyle name="Normální 5 7 6 3" xfId="12772"/>
    <cellStyle name="Normální 5 7 6 4" xfId="15830"/>
    <cellStyle name="Normální 5 7 7" xfId="6975"/>
    <cellStyle name="Normální 5 7 7 2" xfId="18591"/>
    <cellStyle name="Normální 5 7 8" xfId="10018"/>
    <cellStyle name="Normální 5 7 8 2" xfId="18581"/>
    <cellStyle name="Normální 5 7 9" xfId="13099"/>
    <cellStyle name="Normální 5 8" xfId="18592"/>
    <cellStyle name="Normální 5 9" xfId="19489"/>
    <cellStyle name="Normální 50" xfId="455"/>
    <cellStyle name="Normální 50 2" xfId="827"/>
    <cellStyle name="Normální 50 2 2" xfId="3745"/>
    <cellStyle name="Normální 50 3" xfId="651"/>
    <cellStyle name="Normální 50 3 10" xfId="10019"/>
    <cellStyle name="Normální 50 3 11" xfId="13100"/>
    <cellStyle name="Normální 50 3 2" xfId="3510"/>
    <cellStyle name="Normální 50 3 2 2" xfId="4709"/>
    <cellStyle name="Normální 50 3 2 2 2" xfId="8012"/>
    <cellStyle name="Normální 50 3 2 2 2 2" xfId="18594"/>
    <cellStyle name="Normální 50 3 2 2 3" xfId="11068"/>
    <cellStyle name="Normální 50 3 2 2 4" xfId="14129"/>
    <cellStyle name="Normální 50 3 2 3" xfId="5291"/>
    <cellStyle name="Normální 50 3 2 3 2" xfId="8514"/>
    <cellStyle name="Normální 50 3 2 3 2 2" xfId="18595"/>
    <cellStyle name="Normální 50 3 2 3 3" xfId="11572"/>
    <cellStyle name="Normální 50 3 2 3 4" xfId="14631"/>
    <cellStyle name="Normální 50 3 2 4" xfId="5920"/>
    <cellStyle name="Normální 50 3 2 4 2" xfId="9118"/>
    <cellStyle name="Normální 50 3 2 4 2 2" xfId="18596"/>
    <cellStyle name="Normální 50 3 2 4 3" xfId="12176"/>
    <cellStyle name="Normální 50 3 2 4 4" xfId="15234"/>
    <cellStyle name="Normální 50 3 2 5" xfId="6528"/>
    <cellStyle name="Normální 50 3 2 5 2" xfId="9717"/>
    <cellStyle name="Normální 50 3 2 5 2 2" xfId="18597"/>
    <cellStyle name="Normální 50 3 2 5 3" xfId="12775"/>
    <cellStyle name="Normální 50 3 2 5 4" xfId="15833"/>
    <cellStyle name="Normální 50 3 2 6" xfId="7377"/>
    <cellStyle name="Normální 50 3 2 6 2" xfId="18598"/>
    <cellStyle name="Normální 50 3 2 7" xfId="10429"/>
    <cellStyle name="Normální 50 3 2 7 2" xfId="18593"/>
    <cellStyle name="Normální 50 3 2 8" xfId="13497"/>
    <cellStyle name="Normální 50 3 3" xfId="3399"/>
    <cellStyle name="Normální 50 3 4" xfId="4298"/>
    <cellStyle name="Normální 50 3 4 2" xfId="7627"/>
    <cellStyle name="Normální 50 3 4 2 2" xfId="18599"/>
    <cellStyle name="Normální 50 3 4 3" xfId="10683"/>
    <cellStyle name="Normální 50 3 4 4" xfId="13744"/>
    <cellStyle name="Normální 50 3 5" xfId="5290"/>
    <cellStyle name="Normální 50 3 5 2" xfId="8513"/>
    <cellStyle name="Normální 50 3 5 2 2" xfId="18600"/>
    <cellStyle name="Normální 50 3 5 3" xfId="11571"/>
    <cellStyle name="Normální 50 3 5 4" xfId="14630"/>
    <cellStyle name="Normální 50 3 6" xfId="5919"/>
    <cellStyle name="Normální 50 3 6 2" xfId="9117"/>
    <cellStyle name="Normální 50 3 6 2 2" xfId="18601"/>
    <cellStyle name="Normální 50 3 6 3" xfId="12175"/>
    <cellStyle name="Normální 50 3 6 4" xfId="15233"/>
    <cellStyle name="Normální 50 3 7" xfId="6527"/>
    <cellStyle name="Normální 50 3 7 2" xfId="9716"/>
    <cellStyle name="Normální 50 3 7 2 2" xfId="18602"/>
    <cellStyle name="Normální 50 3 7 3" xfId="12774"/>
    <cellStyle name="Normální 50 3 7 4" xfId="15832"/>
    <cellStyle name="Normální 50 3 8" xfId="2760"/>
    <cellStyle name="Normální 50 3 8 2" xfId="19550"/>
    <cellStyle name="Normální 50 3 9" xfId="6976"/>
    <cellStyle name="Normální 50 4" xfId="3674"/>
    <cellStyle name="Normální 50 5" xfId="4095"/>
    <cellStyle name="Normální 50 5 2" xfId="7491"/>
    <cellStyle name="Normální 50 5 2 2" xfId="18603"/>
    <cellStyle name="Normální 50 5 3" xfId="10547"/>
    <cellStyle name="Normální 50 5 4" xfId="13608"/>
    <cellStyle name="Normální 51" xfId="456"/>
    <cellStyle name="Normální 51 2" xfId="828"/>
    <cellStyle name="Normální 51 3" xfId="652"/>
    <cellStyle name="Normální 51 4" xfId="3675"/>
    <cellStyle name="Normální 52" xfId="457"/>
    <cellStyle name="Normální 52 2" xfId="829"/>
    <cellStyle name="Normální 52 3" xfId="653"/>
    <cellStyle name="Normální 52 4" xfId="3676"/>
    <cellStyle name="Normální 53" xfId="458"/>
    <cellStyle name="Normální 53 2" xfId="1278"/>
    <cellStyle name="Normální 53 2 2" xfId="2934"/>
    <cellStyle name="Normální 53 2 2 2" xfId="18607"/>
    <cellStyle name="Normální 53 2 2 3" xfId="18606"/>
    <cellStyle name="Normální 53 2 3" xfId="2761"/>
    <cellStyle name="Normální 53 2 3 2" xfId="3516"/>
    <cellStyle name="Normální 53 2 3 2 2" xfId="4711"/>
    <cellStyle name="Normální 53 2 3 2 2 2" xfId="8014"/>
    <cellStyle name="Normální 53 2 3 2 2 2 2" xfId="18610"/>
    <cellStyle name="Normální 53 2 3 2 2 3" xfId="11070"/>
    <cellStyle name="Normální 53 2 3 2 2 4" xfId="14131"/>
    <cellStyle name="Normální 53 2 3 2 3" xfId="5294"/>
    <cellStyle name="Normální 53 2 3 2 3 2" xfId="8517"/>
    <cellStyle name="Normální 53 2 3 2 3 2 2" xfId="18611"/>
    <cellStyle name="Normální 53 2 3 2 3 3" xfId="11575"/>
    <cellStyle name="Normální 53 2 3 2 3 4" xfId="14634"/>
    <cellStyle name="Normální 53 2 3 2 4" xfId="5922"/>
    <cellStyle name="Normální 53 2 3 2 4 2" xfId="9120"/>
    <cellStyle name="Normální 53 2 3 2 4 2 2" xfId="18612"/>
    <cellStyle name="Normální 53 2 3 2 4 3" xfId="12178"/>
    <cellStyle name="Normální 53 2 3 2 4 4" xfId="15236"/>
    <cellStyle name="Normální 53 2 3 2 5" xfId="6530"/>
    <cellStyle name="Normální 53 2 3 2 5 2" xfId="9719"/>
    <cellStyle name="Normální 53 2 3 2 5 2 2" xfId="18613"/>
    <cellStyle name="Normální 53 2 3 2 5 3" xfId="12777"/>
    <cellStyle name="Normální 53 2 3 2 5 4" xfId="15835"/>
    <cellStyle name="Normální 53 2 3 2 6" xfId="7379"/>
    <cellStyle name="Normální 53 2 3 2 6 2" xfId="18609"/>
    <cellStyle name="Normální 53 2 3 2 7" xfId="10431"/>
    <cellStyle name="Normální 53 2 3 2 7 2" xfId="19551"/>
    <cellStyle name="Normální 53 2 3 2 8" xfId="13499"/>
    <cellStyle name="Normální 53 2 3 3" xfId="4299"/>
    <cellStyle name="Normální 53 2 3 3 2" xfId="7628"/>
    <cellStyle name="Normální 53 2 3 3 2 2" xfId="18614"/>
    <cellStyle name="Normální 53 2 3 3 3" xfId="10684"/>
    <cellStyle name="Normální 53 2 3 3 4" xfId="13745"/>
    <cellStyle name="Normální 53 2 3 4" xfId="5293"/>
    <cellStyle name="Normální 53 2 3 4 2" xfId="8516"/>
    <cellStyle name="Normální 53 2 3 4 2 2" xfId="18615"/>
    <cellStyle name="Normální 53 2 3 4 3" xfId="11574"/>
    <cellStyle name="Normální 53 2 3 4 4" xfId="14633"/>
    <cellStyle name="Normální 53 2 3 5" xfId="5921"/>
    <cellStyle name="Normální 53 2 3 5 2" xfId="9119"/>
    <cellStyle name="Normální 53 2 3 5 2 2" xfId="18616"/>
    <cellStyle name="Normální 53 2 3 5 3" xfId="12177"/>
    <cellStyle name="Normální 53 2 3 5 4" xfId="15235"/>
    <cellStyle name="Normální 53 2 3 6" xfId="6529"/>
    <cellStyle name="Normální 53 2 3 6 2" xfId="9718"/>
    <cellStyle name="Normální 53 2 3 6 2 2" xfId="18617"/>
    <cellStyle name="Normální 53 2 3 6 3" xfId="12776"/>
    <cellStyle name="Normální 53 2 3 6 4" xfId="15834"/>
    <cellStyle name="Normální 53 2 3 7" xfId="6977"/>
    <cellStyle name="Normální 53 2 3 7 2" xfId="18618"/>
    <cellStyle name="Normální 53 2 3 8" xfId="10020"/>
    <cellStyle name="Normální 53 2 3 8 2" xfId="18608"/>
    <cellStyle name="Normální 53 2 3 9" xfId="13101"/>
    <cellStyle name="Normální 53 2 4" xfId="3514"/>
    <cellStyle name="Normální 53 2 4 2" xfId="4710"/>
    <cellStyle name="Normální 53 2 4 2 2" xfId="8013"/>
    <cellStyle name="Normální 53 2 4 2 2 2" xfId="18620"/>
    <cellStyle name="Normální 53 2 4 2 3" xfId="11069"/>
    <cellStyle name="Normální 53 2 4 2 4" xfId="14130"/>
    <cellStyle name="Normální 53 2 4 3" xfId="5295"/>
    <cellStyle name="Normální 53 2 4 3 2" xfId="8518"/>
    <cellStyle name="Normální 53 2 4 3 2 2" xfId="18621"/>
    <cellStyle name="Normální 53 2 4 3 3" xfId="11576"/>
    <cellStyle name="Normální 53 2 4 3 4" xfId="14635"/>
    <cellStyle name="Normální 53 2 4 4" xfId="5923"/>
    <cellStyle name="Normální 53 2 4 4 2" xfId="9121"/>
    <cellStyle name="Normální 53 2 4 4 2 2" xfId="18622"/>
    <cellStyle name="Normální 53 2 4 4 3" xfId="12179"/>
    <cellStyle name="Normální 53 2 4 4 4" xfId="15237"/>
    <cellStyle name="Normální 53 2 4 5" xfId="6531"/>
    <cellStyle name="Normální 53 2 4 5 2" xfId="9720"/>
    <cellStyle name="Normální 53 2 4 5 2 2" xfId="18623"/>
    <cellStyle name="Normální 53 2 4 5 3" xfId="12778"/>
    <cellStyle name="Normální 53 2 4 5 4" xfId="15836"/>
    <cellStyle name="Normální 53 2 4 6" xfId="7378"/>
    <cellStyle name="Normální 53 2 4 6 2" xfId="18619"/>
    <cellStyle name="Normální 53 2 4 7" xfId="10430"/>
    <cellStyle name="Normální 53 2 4 7 2" xfId="19552"/>
    <cellStyle name="Normální 53 2 4 8" xfId="13498"/>
    <cellStyle name="Normální 53 2 5" xfId="5292"/>
    <cellStyle name="Normální 53 2 5 2" xfId="8515"/>
    <cellStyle name="Normální 53 2 5 2 2" xfId="18624"/>
    <cellStyle name="Normální 53 2 5 3" xfId="11573"/>
    <cellStyle name="Normální 53 2 5 4" xfId="14632"/>
    <cellStyle name="Normální 53 2 6" xfId="18625"/>
    <cellStyle name="Normální 53 2 7" xfId="18605"/>
    <cellStyle name="Normální 53 3" xfId="662"/>
    <cellStyle name="Normální 53 3 2" xfId="18626"/>
    <cellStyle name="Normální 53 4" xfId="4096"/>
    <cellStyle name="Normální 53 4 2" xfId="7492"/>
    <cellStyle name="Normální 53 4 2 2" xfId="18627"/>
    <cellStyle name="Normální 53 4 3" xfId="10548"/>
    <cellStyle name="Normální 53 4 4" xfId="13609"/>
    <cellStyle name="Normální 53 5" xfId="18628"/>
    <cellStyle name="Normální 53 6" xfId="18629"/>
    <cellStyle name="Normální 53 7" xfId="18604"/>
    <cellStyle name="Normální 54" xfId="842"/>
    <cellStyle name="Normální 54 2" xfId="1327"/>
    <cellStyle name="Normální 54 2 2" xfId="2935"/>
    <cellStyle name="Normální 54 2 2 2" xfId="18632"/>
    <cellStyle name="Normální 54 2 2 3" xfId="18631"/>
    <cellStyle name="Normální 54 2 3" xfId="2762"/>
    <cellStyle name="Normální 54 2 3 2" xfId="3520"/>
    <cellStyle name="Normální 54 2 3 2 2" xfId="4713"/>
    <cellStyle name="Normální 54 2 3 2 2 2" xfId="8016"/>
    <cellStyle name="Normální 54 2 3 2 2 2 2" xfId="18635"/>
    <cellStyle name="Normální 54 2 3 2 2 3" xfId="11072"/>
    <cellStyle name="Normální 54 2 3 2 2 4" xfId="14133"/>
    <cellStyle name="Normální 54 2 3 2 3" xfId="5298"/>
    <cellStyle name="Normální 54 2 3 2 3 2" xfId="8521"/>
    <cellStyle name="Normální 54 2 3 2 3 2 2" xfId="18636"/>
    <cellStyle name="Normální 54 2 3 2 3 3" xfId="11579"/>
    <cellStyle name="Normální 54 2 3 2 3 4" xfId="14638"/>
    <cellStyle name="Normální 54 2 3 2 4" xfId="5925"/>
    <cellStyle name="Normální 54 2 3 2 4 2" xfId="9123"/>
    <cellStyle name="Normální 54 2 3 2 4 2 2" xfId="18637"/>
    <cellStyle name="Normální 54 2 3 2 4 3" xfId="12181"/>
    <cellStyle name="Normální 54 2 3 2 4 4" xfId="15239"/>
    <cellStyle name="Normální 54 2 3 2 5" xfId="6533"/>
    <cellStyle name="Normální 54 2 3 2 5 2" xfId="9722"/>
    <cellStyle name="Normální 54 2 3 2 5 2 2" xfId="18638"/>
    <cellStyle name="Normální 54 2 3 2 5 3" xfId="12780"/>
    <cellStyle name="Normální 54 2 3 2 5 4" xfId="15838"/>
    <cellStyle name="Normální 54 2 3 2 6" xfId="7381"/>
    <cellStyle name="Normální 54 2 3 2 6 2" xfId="18634"/>
    <cellStyle name="Normální 54 2 3 2 7" xfId="10433"/>
    <cellStyle name="Normální 54 2 3 2 7 2" xfId="19553"/>
    <cellStyle name="Normální 54 2 3 2 8" xfId="13501"/>
    <cellStyle name="Normální 54 2 3 3" xfId="4300"/>
    <cellStyle name="Normální 54 2 3 3 2" xfId="7629"/>
    <cellStyle name="Normální 54 2 3 3 2 2" xfId="18639"/>
    <cellStyle name="Normální 54 2 3 3 3" xfId="10685"/>
    <cellStyle name="Normální 54 2 3 3 4" xfId="13746"/>
    <cellStyle name="Normální 54 2 3 4" xfId="5297"/>
    <cellStyle name="Normální 54 2 3 4 2" xfId="8520"/>
    <cellStyle name="Normální 54 2 3 4 2 2" xfId="18640"/>
    <cellStyle name="Normální 54 2 3 4 3" xfId="11578"/>
    <cellStyle name="Normální 54 2 3 4 4" xfId="14637"/>
    <cellStyle name="Normální 54 2 3 5" xfId="5924"/>
    <cellStyle name="Normální 54 2 3 5 2" xfId="9122"/>
    <cellStyle name="Normální 54 2 3 5 2 2" xfId="18641"/>
    <cellStyle name="Normální 54 2 3 5 3" xfId="12180"/>
    <cellStyle name="Normální 54 2 3 5 4" xfId="15238"/>
    <cellStyle name="Normální 54 2 3 6" xfId="6532"/>
    <cellStyle name="Normální 54 2 3 6 2" xfId="9721"/>
    <cellStyle name="Normální 54 2 3 6 2 2" xfId="18642"/>
    <cellStyle name="Normální 54 2 3 6 3" xfId="12779"/>
    <cellStyle name="Normální 54 2 3 6 4" xfId="15837"/>
    <cellStyle name="Normální 54 2 3 7" xfId="6978"/>
    <cellStyle name="Normální 54 2 3 7 2" xfId="18643"/>
    <cellStyle name="Normální 54 2 3 8" xfId="10021"/>
    <cellStyle name="Normální 54 2 3 8 2" xfId="18633"/>
    <cellStyle name="Normální 54 2 3 9" xfId="13102"/>
    <cellStyle name="Normální 54 2 4" xfId="3518"/>
    <cellStyle name="Normální 54 2 4 2" xfId="4712"/>
    <cellStyle name="Normální 54 2 4 2 2" xfId="8015"/>
    <cellStyle name="Normální 54 2 4 2 2 2" xfId="18645"/>
    <cellStyle name="Normální 54 2 4 2 3" xfId="11071"/>
    <cellStyle name="Normální 54 2 4 2 4" xfId="14132"/>
    <cellStyle name="Normální 54 2 4 3" xfId="5299"/>
    <cellStyle name="Normální 54 2 4 3 2" xfId="8522"/>
    <cellStyle name="Normální 54 2 4 3 2 2" xfId="18646"/>
    <cellStyle name="Normální 54 2 4 3 3" xfId="11580"/>
    <cellStyle name="Normální 54 2 4 3 4" xfId="14639"/>
    <cellStyle name="Normální 54 2 4 4" xfId="5926"/>
    <cellStyle name="Normální 54 2 4 4 2" xfId="9124"/>
    <cellStyle name="Normální 54 2 4 4 2 2" xfId="18647"/>
    <cellStyle name="Normální 54 2 4 4 3" xfId="12182"/>
    <cellStyle name="Normální 54 2 4 4 4" xfId="15240"/>
    <cellStyle name="Normální 54 2 4 5" xfId="6534"/>
    <cellStyle name="Normální 54 2 4 5 2" xfId="9723"/>
    <cellStyle name="Normální 54 2 4 5 2 2" xfId="18648"/>
    <cellStyle name="Normální 54 2 4 5 3" xfId="12781"/>
    <cellStyle name="Normální 54 2 4 5 4" xfId="15839"/>
    <cellStyle name="Normální 54 2 4 6" xfId="7380"/>
    <cellStyle name="Normální 54 2 4 6 2" xfId="18644"/>
    <cellStyle name="Normální 54 2 4 7" xfId="10432"/>
    <cellStyle name="Normální 54 2 4 7 2" xfId="19554"/>
    <cellStyle name="Normální 54 2 4 8" xfId="13500"/>
    <cellStyle name="Normální 54 2 5" xfId="5296"/>
    <cellStyle name="Normální 54 2 5 2" xfId="8519"/>
    <cellStyle name="Normální 54 2 5 2 2" xfId="18649"/>
    <cellStyle name="Normální 54 2 5 3" xfId="11577"/>
    <cellStyle name="Normální 54 2 5 4" xfId="14636"/>
    <cellStyle name="Normální 54 2 6" xfId="18650"/>
    <cellStyle name="Normální 54 2 7" xfId="18630"/>
    <cellStyle name="Normální 54 3" xfId="3716"/>
    <cellStyle name="Normální 54 4" xfId="4227"/>
    <cellStyle name="Normální 54 4 2" xfId="18651"/>
    <cellStyle name="Normální 54 5" xfId="4097"/>
    <cellStyle name="Normální 54 5 2" xfId="7493"/>
    <cellStyle name="Normální 54 5 2 2" xfId="18652"/>
    <cellStyle name="Normální 54 5 3" xfId="10549"/>
    <cellStyle name="Normální 54 5 4" xfId="13610"/>
    <cellStyle name="Normální 54 6" xfId="18653"/>
    <cellStyle name="Normální 55" xfId="891"/>
    <cellStyle name="Normální 55 2" xfId="1328"/>
    <cellStyle name="Normální 55 2 2" xfId="18655"/>
    <cellStyle name="Normální 55 2 3" xfId="18654"/>
    <cellStyle name="Normální 55 3" xfId="2763"/>
    <cellStyle name="Normální 55 3 2" xfId="3904"/>
    <cellStyle name="Normální 55 3 2 2" xfId="18658"/>
    <cellStyle name="Normální 55 3 2 3" xfId="18657"/>
    <cellStyle name="Normální 55 3 3" xfId="18659"/>
    <cellStyle name="Normální 55 3 4" xfId="18656"/>
    <cellStyle name="Normální 55 4" xfId="2975"/>
    <cellStyle name="Normální 55 5" xfId="18660"/>
    <cellStyle name="Normální 56" xfId="892"/>
    <cellStyle name="Normální 56 2" xfId="1329"/>
    <cellStyle name="Normální 56 2 2" xfId="3449"/>
    <cellStyle name="Normální 56 2 3" xfId="5927"/>
    <cellStyle name="Normální 56 2 3 2" xfId="18661"/>
    <cellStyle name="Normální 56 2 4" xfId="18662"/>
    <cellStyle name="Normální 56 3" xfId="2765"/>
    <cellStyle name="Normální 56 3 2" xfId="3905"/>
    <cellStyle name="Normální 56 3 2 2" xfId="18664"/>
    <cellStyle name="Normální 56 3 2 3" xfId="18663"/>
    <cellStyle name="Normální 56 3 3" xfId="3391"/>
    <cellStyle name="Normální 56 4" xfId="2863"/>
    <cellStyle name="Normální 56 4 2" xfId="3528"/>
    <cellStyle name="Normální 56 4 3" xfId="3527"/>
    <cellStyle name="Normální 56 4 3 2" xfId="4714"/>
    <cellStyle name="Normální 56 4 3 3" xfId="7382"/>
    <cellStyle name="Normální 56 4 3 4" xfId="10434"/>
    <cellStyle name="Normální 56 5" xfId="2764"/>
    <cellStyle name="Normální 56 5 2" xfId="18666"/>
    <cellStyle name="Normální 56 5 3" xfId="18665"/>
    <cellStyle name="Normální 56 6" xfId="3530"/>
    <cellStyle name="Normální 56 7" xfId="4156"/>
    <cellStyle name="Normální 56 8" xfId="2161"/>
    <cellStyle name="Normální 57" xfId="899"/>
    <cellStyle name="Normální 57 2" xfId="1330"/>
    <cellStyle name="Normální 57 2 2" xfId="3450"/>
    <cellStyle name="Normální 57 2 3" xfId="3906"/>
    <cellStyle name="Normální 57 2 3 2" xfId="18668"/>
    <cellStyle name="Normální 57 2 3 3" xfId="18667"/>
    <cellStyle name="Normální 57 2 4" xfId="3380"/>
    <cellStyle name="Normální 57 2 5" xfId="5928"/>
    <cellStyle name="Normální 57 2 5 2" xfId="18669"/>
    <cellStyle name="Normální 57 3" xfId="2767"/>
    <cellStyle name="Normální 57 3 2" xfId="3907"/>
    <cellStyle name="Normální 57 3 2 2" xfId="18671"/>
    <cellStyle name="Normální 57 3 2 3" xfId="18670"/>
    <cellStyle name="Normální 57 3 3" xfId="3393"/>
    <cellStyle name="Normální 57 4" xfId="2938"/>
    <cellStyle name="Normální 57 4 2" xfId="3534"/>
    <cellStyle name="Normální 57 4 3" xfId="3533"/>
    <cellStyle name="Normální 57 4 3 2" xfId="4715"/>
    <cellStyle name="Normální 57 4 3 3" xfId="7383"/>
    <cellStyle name="Normální 57 4 3 4" xfId="10435"/>
    <cellStyle name="Normální 57 5" xfId="2766"/>
    <cellStyle name="Normální 57 5 2" xfId="18673"/>
    <cellStyle name="Normální 57 5 3" xfId="18672"/>
    <cellStyle name="Normální 57 6" xfId="3536"/>
    <cellStyle name="Normální 57 7" xfId="4230"/>
    <cellStyle name="Normální 57 8" xfId="2261"/>
    <cellStyle name="Normální 58" xfId="901"/>
    <cellStyle name="Normální 58 2" xfId="1332"/>
    <cellStyle name="Normální 58 2 10" xfId="10023"/>
    <cellStyle name="Normální 58 2 10 2" xfId="19555"/>
    <cellStyle name="Normální 58 2 11" xfId="13103"/>
    <cellStyle name="Normální 58 2 2" xfId="3538"/>
    <cellStyle name="Normální 58 2 2 2" xfId="4716"/>
    <cellStyle name="Normální 58 2 2 2 2" xfId="8017"/>
    <cellStyle name="Normální 58 2 2 2 2 2" xfId="18677"/>
    <cellStyle name="Normální 58 2 2 2 3" xfId="11073"/>
    <cellStyle name="Normální 58 2 2 2 4" xfId="14134"/>
    <cellStyle name="Normální 58 2 2 3" xfId="5301"/>
    <cellStyle name="Normální 58 2 2 3 2" xfId="8524"/>
    <cellStyle name="Normální 58 2 2 3 2 2" xfId="18678"/>
    <cellStyle name="Normální 58 2 2 3 3" xfId="11582"/>
    <cellStyle name="Normální 58 2 2 3 4" xfId="14641"/>
    <cellStyle name="Normální 58 2 2 4" xfId="5930"/>
    <cellStyle name="Normální 58 2 2 4 2" xfId="9126"/>
    <cellStyle name="Normální 58 2 2 4 2 2" xfId="18679"/>
    <cellStyle name="Normální 58 2 2 4 3" xfId="12184"/>
    <cellStyle name="Normální 58 2 2 4 4" xfId="15242"/>
    <cellStyle name="Normální 58 2 2 5" xfId="6536"/>
    <cellStyle name="Normální 58 2 2 5 2" xfId="9725"/>
    <cellStyle name="Normální 58 2 2 5 2 2" xfId="18680"/>
    <cellStyle name="Normální 58 2 2 5 3" xfId="12783"/>
    <cellStyle name="Normální 58 2 2 5 4" xfId="15841"/>
    <cellStyle name="Normální 58 2 2 6" xfId="7384"/>
    <cellStyle name="Normální 58 2 2 6 2" xfId="18681"/>
    <cellStyle name="Normální 58 2 2 7" xfId="10436"/>
    <cellStyle name="Normální 58 2 2 7 2" xfId="18676"/>
    <cellStyle name="Normální 58 2 2 8" xfId="13502"/>
    <cellStyle name="Normální 58 2 3" xfId="3451"/>
    <cellStyle name="Normální 58 2 3 2" xfId="18682"/>
    <cellStyle name="Normální 58 2 4" xfId="4302"/>
    <cellStyle name="Normální 58 2 4 2" xfId="7630"/>
    <cellStyle name="Normální 58 2 4 2 2" xfId="18683"/>
    <cellStyle name="Normální 58 2 4 3" xfId="10686"/>
    <cellStyle name="Normální 58 2 4 4" xfId="13747"/>
    <cellStyle name="Normální 58 2 5" xfId="5300"/>
    <cellStyle name="Normální 58 2 5 2" xfId="8523"/>
    <cellStyle name="Normální 58 2 5 2 2" xfId="18684"/>
    <cellStyle name="Normální 58 2 5 3" xfId="11581"/>
    <cellStyle name="Normální 58 2 5 4" xfId="14640"/>
    <cellStyle name="Normální 58 2 6" xfId="5929"/>
    <cellStyle name="Normální 58 2 6 2" xfId="9125"/>
    <cellStyle name="Normální 58 2 6 2 2" xfId="18685"/>
    <cellStyle name="Normální 58 2 6 3" xfId="12183"/>
    <cellStyle name="Normální 58 2 6 4" xfId="15241"/>
    <cellStyle name="Normální 58 2 7" xfId="6535"/>
    <cellStyle name="Normální 58 2 7 2" xfId="9724"/>
    <cellStyle name="Normální 58 2 7 2 2" xfId="18686"/>
    <cellStyle name="Normální 58 2 7 3" xfId="12782"/>
    <cellStyle name="Normální 58 2 7 4" xfId="15840"/>
    <cellStyle name="Normální 58 2 8" xfId="2768"/>
    <cellStyle name="Normální 58 2 8 2" xfId="18687"/>
    <cellStyle name="Normální 58 2 9" xfId="6979"/>
    <cellStyle name="Normální 58 2 9 2" xfId="18675"/>
    <cellStyle name="Normální 58 3" xfId="4301"/>
    <cellStyle name="Normální 58 3 2" xfId="18688"/>
    <cellStyle name="Normální 58 4" xfId="4098"/>
    <cellStyle name="Normální 58 4 2" xfId="7494"/>
    <cellStyle name="Normální 58 4 2 2" xfId="18689"/>
    <cellStyle name="Normální 58 4 3" xfId="10550"/>
    <cellStyle name="Normální 58 4 4" xfId="13611"/>
    <cellStyle name="Normální 58 5" xfId="18690"/>
    <cellStyle name="Normální 58 6" xfId="18674"/>
    <cellStyle name="Normální 59" xfId="905"/>
    <cellStyle name="Normální 59 2" xfId="1333"/>
    <cellStyle name="Normální 59 2 10" xfId="13104"/>
    <cellStyle name="Normální 59 2 2" xfId="3540"/>
    <cellStyle name="Normální 59 2 2 2" xfId="4717"/>
    <cellStyle name="Normální 59 2 2 2 2" xfId="8018"/>
    <cellStyle name="Normální 59 2 2 2 2 2" xfId="18694"/>
    <cellStyle name="Normální 59 2 2 2 3" xfId="11074"/>
    <cellStyle name="Normální 59 2 2 2 4" xfId="14135"/>
    <cellStyle name="Normální 59 2 2 3" xfId="5303"/>
    <cellStyle name="Normální 59 2 2 3 2" xfId="8526"/>
    <cellStyle name="Normální 59 2 2 3 2 2" xfId="18695"/>
    <cellStyle name="Normální 59 2 2 3 3" xfId="11584"/>
    <cellStyle name="Normální 59 2 2 3 4" xfId="14643"/>
    <cellStyle name="Normální 59 2 2 4" xfId="5932"/>
    <cellStyle name="Normální 59 2 2 4 2" xfId="9128"/>
    <cellStyle name="Normální 59 2 2 4 2 2" xfId="18696"/>
    <cellStyle name="Normální 59 2 2 4 3" xfId="12186"/>
    <cellStyle name="Normální 59 2 2 4 4" xfId="15244"/>
    <cellStyle name="Normální 59 2 2 5" xfId="6538"/>
    <cellStyle name="Normální 59 2 2 5 2" xfId="9727"/>
    <cellStyle name="Normální 59 2 2 5 2 2" xfId="18697"/>
    <cellStyle name="Normální 59 2 2 5 3" xfId="12785"/>
    <cellStyle name="Normální 59 2 2 5 4" xfId="15843"/>
    <cellStyle name="Normální 59 2 2 6" xfId="7385"/>
    <cellStyle name="Normální 59 2 2 6 2" xfId="18693"/>
    <cellStyle name="Normální 59 2 2 7" xfId="10437"/>
    <cellStyle name="Normální 59 2 2 7 2" xfId="19557"/>
    <cellStyle name="Normální 59 2 2 8" xfId="13503"/>
    <cellStyle name="Normální 59 2 3" xfId="4304"/>
    <cellStyle name="Normální 59 2 3 2" xfId="7631"/>
    <cellStyle name="Normální 59 2 3 2 2" xfId="18698"/>
    <cellStyle name="Normální 59 2 3 3" xfId="10687"/>
    <cellStyle name="Normální 59 2 3 4" xfId="13748"/>
    <cellStyle name="Normální 59 2 4" xfId="5302"/>
    <cellStyle name="Normální 59 2 4 2" xfId="8525"/>
    <cellStyle name="Normální 59 2 4 2 2" xfId="18699"/>
    <cellStyle name="Normální 59 2 4 3" xfId="11583"/>
    <cellStyle name="Normální 59 2 4 4" xfId="14642"/>
    <cellStyle name="Normální 59 2 5" xfId="5931"/>
    <cellStyle name="Normální 59 2 5 2" xfId="9127"/>
    <cellStyle name="Normální 59 2 5 2 2" xfId="18700"/>
    <cellStyle name="Normální 59 2 5 3" xfId="12185"/>
    <cellStyle name="Normální 59 2 5 4" xfId="15243"/>
    <cellStyle name="Normální 59 2 6" xfId="6537"/>
    <cellStyle name="Normální 59 2 6 2" xfId="9726"/>
    <cellStyle name="Normální 59 2 6 2 2" xfId="18701"/>
    <cellStyle name="Normální 59 2 6 3" xfId="12784"/>
    <cellStyle name="Normální 59 2 6 4" xfId="15842"/>
    <cellStyle name="Normální 59 2 7" xfId="2769"/>
    <cellStyle name="Normální 59 2 7 2" xfId="18702"/>
    <cellStyle name="Normální 59 2 8" xfId="6980"/>
    <cellStyle name="Normální 59 2 8 2" xfId="18692"/>
    <cellStyle name="Normální 59 2 9" xfId="10024"/>
    <cellStyle name="Normální 59 2 9 2" xfId="19556"/>
    <cellStyle name="Normální 59 3" xfId="4303"/>
    <cellStyle name="Normální 59 3 2" xfId="18703"/>
    <cellStyle name="Normální 59 4" xfId="4099"/>
    <cellStyle name="Normální 59 4 2" xfId="7495"/>
    <cellStyle name="Normální 59 4 2 2" xfId="18704"/>
    <cellStyle name="Normální 59 4 3" xfId="10551"/>
    <cellStyle name="Normální 59 4 4" xfId="13612"/>
    <cellStyle name="Normální 59 5" xfId="18705"/>
    <cellStyle name="Normální 59 6" xfId="18691"/>
    <cellStyle name="Normální 6" xfId="459"/>
    <cellStyle name="Normální 6 2" xfId="460"/>
    <cellStyle name="Normální 6 2 2" xfId="831"/>
    <cellStyle name="Normální 6 2 3" xfId="655"/>
    <cellStyle name="Normální 6 2 4" xfId="3678"/>
    <cellStyle name="Normální 6 2 5" xfId="19493"/>
    <cellStyle name="Normální 6 3" xfId="461"/>
    <cellStyle name="Normální 6 3 2" xfId="18707"/>
    <cellStyle name="Normální 6 3 3" xfId="18706"/>
    <cellStyle name="Normální 6 4" xfId="830"/>
    <cellStyle name="Normální 6 5" xfId="654"/>
    <cellStyle name="Normální 6 6" xfId="3677"/>
    <cellStyle name="Normální 6 7" xfId="19492"/>
    <cellStyle name="Normální 60" xfId="900"/>
    <cellStyle name="Normální 60 2" xfId="1331"/>
    <cellStyle name="Normální 60 2 10" xfId="13105"/>
    <cellStyle name="Normální 60 2 2" xfId="3545"/>
    <cellStyle name="Normální 60 2 2 2" xfId="4718"/>
    <cellStyle name="Normální 60 2 2 2 2" xfId="8019"/>
    <cellStyle name="Normální 60 2 2 2 2 2" xfId="18711"/>
    <cellStyle name="Normální 60 2 2 2 3" xfId="11075"/>
    <cellStyle name="Normální 60 2 2 2 4" xfId="14136"/>
    <cellStyle name="Normální 60 2 2 3" xfId="5305"/>
    <cellStyle name="Normální 60 2 2 3 2" xfId="8528"/>
    <cellStyle name="Normální 60 2 2 3 2 2" xfId="18712"/>
    <cellStyle name="Normální 60 2 2 3 3" xfId="11586"/>
    <cellStyle name="Normální 60 2 2 3 4" xfId="14645"/>
    <cellStyle name="Normální 60 2 2 4" xfId="5934"/>
    <cellStyle name="Normální 60 2 2 4 2" xfId="9130"/>
    <cellStyle name="Normální 60 2 2 4 2 2" xfId="18713"/>
    <cellStyle name="Normální 60 2 2 4 3" xfId="12188"/>
    <cellStyle name="Normální 60 2 2 4 4" xfId="15246"/>
    <cellStyle name="Normální 60 2 2 5" xfId="6540"/>
    <cellStyle name="Normální 60 2 2 5 2" xfId="9729"/>
    <cellStyle name="Normální 60 2 2 5 2 2" xfId="18714"/>
    <cellStyle name="Normální 60 2 2 5 3" xfId="12787"/>
    <cellStyle name="Normální 60 2 2 5 4" xfId="15845"/>
    <cellStyle name="Normální 60 2 2 6" xfId="7386"/>
    <cellStyle name="Normální 60 2 2 6 2" xfId="18710"/>
    <cellStyle name="Normální 60 2 2 7" xfId="10438"/>
    <cellStyle name="Normální 60 2 2 7 2" xfId="19559"/>
    <cellStyle name="Normální 60 2 2 8" xfId="13504"/>
    <cellStyle name="Normální 60 2 3" xfId="4306"/>
    <cellStyle name="Normální 60 2 3 2" xfId="7632"/>
    <cellStyle name="Normální 60 2 3 2 2" xfId="18715"/>
    <cellStyle name="Normální 60 2 3 3" xfId="10688"/>
    <cellStyle name="Normální 60 2 3 4" xfId="13749"/>
    <cellStyle name="Normální 60 2 4" xfId="5304"/>
    <cellStyle name="Normální 60 2 4 2" xfId="8527"/>
    <cellStyle name="Normální 60 2 4 2 2" xfId="18716"/>
    <cellStyle name="Normální 60 2 4 3" xfId="11585"/>
    <cellStyle name="Normální 60 2 4 4" xfId="14644"/>
    <cellStyle name="Normální 60 2 5" xfId="5933"/>
    <cellStyle name="Normální 60 2 5 2" xfId="9129"/>
    <cellStyle name="Normální 60 2 5 2 2" xfId="18717"/>
    <cellStyle name="Normální 60 2 5 3" xfId="12187"/>
    <cellStyle name="Normální 60 2 5 4" xfId="15245"/>
    <cellStyle name="Normální 60 2 6" xfId="6539"/>
    <cellStyle name="Normální 60 2 6 2" xfId="9728"/>
    <cellStyle name="Normální 60 2 6 2 2" xfId="18718"/>
    <cellStyle name="Normální 60 2 6 3" xfId="12786"/>
    <cellStyle name="Normální 60 2 6 4" xfId="15844"/>
    <cellStyle name="Normální 60 2 7" xfId="2770"/>
    <cellStyle name="Normální 60 2 7 2" xfId="18719"/>
    <cellStyle name="Normální 60 2 8" xfId="6981"/>
    <cellStyle name="Normální 60 2 8 2" xfId="18709"/>
    <cellStyle name="Normální 60 2 9" xfId="10025"/>
    <cellStyle name="Normální 60 2 9 2" xfId="19558"/>
    <cellStyle name="Normální 60 3" xfId="4305"/>
    <cellStyle name="Normální 60 3 2" xfId="18720"/>
    <cellStyle name="Normální 60 4" xfId="4100"/>
    <cellStyle name="Normální 60 4 2" xfId="7496"/>
    <cellStyle name="Normální 60 4 2 2" xfId="18721"/>
    <cellStyle name="Normální 60 4 3" xfId="10552"/>
    <cellStyle name="Normální 60 4 4" xfId="13613"/>
    <cellStyle name="Normální 60 5" xfId="18722"/>
    <cellStyle name="Normální 60 6" xfId="18708"/>
    <cellStyle name="Normální 61" xfId="906"/>
    <cellStyle name="Normální 61 2" xfId="1334"/>
    <cellStyle name="Normální 61 2 10" xfId="13106"/>
    <cellStyle name="Normální 61 2 2" xfId="3547"/>
    <cellStyle name="Normální 61 2 2 2" xfId="4719"/>
    <cellStyle name="Normální 61 2 2 2 2" xfId="8020"/>
    <cellStyle name="Normální 61 2 2 2 2 2" xfId="18725"/>
    <cellStyle name="Normální 61 2 2 2 3" xfId="11076"/>
    <cellStyle name="Normální 61 2 2 2 4" xfId="14137"/>
    <cellStyle name="Normální 61 2 2 3" xfId="5307"/>
    <cellStyle name="Normální 61 2 2 3 2" xfId="8530"/>
    <cellStyle name="Normální 61 2 2 3 2 2" xfId="18726"/>
    <cellStyle name="Normální 61 2 2 3 3" xfId="11588"/>
    <cellStyle name="Normální 61 2 2 3 4" xfId="14647"/>
    <cellStyle name="Normální 61 2 2 4" xfId="5936"/>
    <cellStyle name="Normální 61 2 2 4 2" xfId="9132"/>
    <cellStyle name="Normální 61 2 2 4 2 2" xfId="18727"/>
    <cellStyle name="Normální 61 2 2 4 3" xfId="12190"/>
    <cellStyle name="Normální 61 2 2 4 4" xfId="15248"/>
    <cellStyle name="Normální 61 2 2 5" xfId="6542"/>
    <cellStyle name="Normální 61 2 2 5 2" xfId="9731"/>
    <cellStyle name="Normální 61 2 2 5 2 2" xfId="18728"/>
    <cellStyle name="Normální 61 2 2 5 3" xfId="12789"/>
    <cellStyle name="Normální 61 2 2 5 4" xfId="15847"/>
    <cellStyle name="Normální 61 2 2 6" xfId="7387"/>
    <cellStyle name="Normální 61 2 2 6 2" xfId="18724"/>
    <cellStyle name="Normální 61 2 2 7" xfId="10439"/>
    <cellStyle name="Normální 61 2 2 7 2" xfId="19561"/>
    <cellStyle name="Normální 61 2 2 8" xfId="13505"/>
    <cellStyle name="Normální 61 2 3" xfId="4308"/>
    <cellStyle name="Normální 61 2 3 2" xfId="7633"/>
    <cellStyle name="Normální 61 2 3 2 2" xfId="18729"/>
    <cellStyle name="Normální 61 2 3 3" xfId="10689"/>
    <cellStyle name="Normální 61 2 3 4" xfId="13750"/>
    <cellStyle name="Normální 61 2 4" xfId="5306"/>
    <cellStyle name="Normální 61 2 4 2" xfId="8529"/>
    <cellStyle name="Normální 61 2 4 2 2" xfId="18730"/>
    <cellStyle name="Normální 61 2 4 3" xfId="11587"/>
    <cellStyle name="Normální 61 2 4 4" xfId="14646"/>
    <cellStyle name="Normální 61 2 5" xfId="5935"/>
    <cellStyle name="Normální 61 2 5 2" xfId="9131"/>
    <cellStyle name="Normální 61 2 5 2 2" xfId="18731"/>
    <cellStyle name="Normální 61 2 5 3" xfId="12189"/>
    <cellStyle name="Normální 61 2 5 4" xfId="15247"/>
    <cellStyle name="Normální 61 2 6" xfId="6541"/>
    <cellStyle name="Normální 61 2 6 2" xfId="9730"/>
    <cellStyle name="Normální 61 2 6 2 2" xfId="18732"/>
    <cellStyle name="Normální 61 2 6 3" xfId="12788"/>
    <cellStyle name="Normální 61 2 6 4" xfId="15846"/>
    <cellStyle name="Normální 61 2 7" xfId="2772"/>
    <cellStyle name="Normální 61 2 7 2" xfId="18733"/>
    <cellStyle name="Normální 61 2 8" xfId="6982"/>
    <cellStyle name="Normální 61 2 8 2" xfId="18723"/>
    <cellStyle name="Normální 61 2 9" xfId="10026"/>
    <cellStyle name="Normální 61 2 9 2" xfId="19560"/>
    <cellStyle name="Normální 61 3" xfId="3908"/>
    <cellStyle name="Normální 61 4" xfId="3038"/>
    <cellStyle name="Normální 61 4 2" xfId="18734"/>
    <cellStyle name="Normální 61 5" xfId="4307"/>
    <cellStyle name="Normální 61 6" xfId="4101"/>
    <cellStyle name="Normální 61 6 2" xfId="7497"/>
    <cellStyle name="Normální 61 6 2 2" xfId="18735"/>
    <cellStyle name="Normální 61 6 3" xfId="10553"/>
    <cellStyle name="Normální 61 6 4" xfId="13614"/>
    <cellStyle name="Normální 61 7" xfId="2771"/>
    <cellStyle name="Normální 62" xfId="841"/>
    <cellStyle name="Normální 62 2" xfId="1326"/>
    <cellStyle name="Normální 62 2 10" xfId="13107"/>
    <cellStyle name="Normální 62 2 2" xfId="3549"/>
    <cellStyle name="Normální 62 2 2 2" xfId="4720"/>
    <cellStyle name="Normální 62 2 2 2 2" xfId="8021"/>
    <cellStyle name="Normální 62 2 2 2 2 2" xfId="18738"/>
    <cellStyle name="Normální 62 2 2 2 3" xfId="11077"/>
    <cellStyle name="Normální 62 2 2 2 4" xfId="14138"/>
    <cellStyle name="Normální 62 2 2 3" xfId="5309"/>
    <cellStyle name="Normální 62 2 2 3 2" xfId="8532"/>
    <cellStyle name="Normální 62 2 2 3 2 2" xfId="18739"/>
    <cellStyle name="Normální 62 2 2 3 3" xfId="11590"/>
    <cellStyle name="Normální 62 2 2 3 4" xfId="14649"/>
    <cellStyle name="Normální 62 2 2 4" xfId="5938"/>
    <cellStyle name="Normální 62 2 2 4 2" xfId="9134"/>
    <cellStyle name="Normální 62 2 2 4 2 2" xfId="18740"/>
    <cellStyle name="Normální 62 2 2 4 3" xfId="12192"/>
    <cellStyle name="Normální 62 2 2 4 4" xfId="15250"/>
    <cellStyle name="Normální 62 2 2 5" xfId="6544"/>
    <cellStyle name="Normální 62 2 2 5 2" xfId="9733"/>
    <cellStyle name="Normální 62 2 2 5 2 2" xfId="18741"/>
    <cellStyle name="Normální 62 2 2 5 3" xfId="12791"/>
    <cellStyle name="Normální 62 2 2 5 4" xfId="15849"/>
    <cellStyle name="Normální 62 2 2 6" xfId="7388"/>
    <cellStyle name="Normální 62 2 2 6 2" xfId="18737"/>
    <cellStyle name="Normální 62 2 2 7" xfId="10440"/>
    <cellStyle name="Normální 62 2 2 7 2" xfId="19563"/>
    <cellStyle name="Normální 62 2 2 8" xfId="13506"/>
    <cellStyle name="Normální 62 2 3" xfId="4310"/>
    <cellStyle name="Normální 62 2 3 2" xfId="7634"/>
    <cellStyle name="Normální 62 2 3 2 2" xfId="18742"/>
    <cellStyle name="Normální 62 2 3 3" xfId="10690"/>
    <cellStyle name="Normální 62 2 3 4" xfId="13751"/>
    <cellStyle name="Normální 62 2 4" xfId="5308"/>
    <cellStyle name="Normální 62 2 4 2" xfId="8531"/>
    <cellStyle name="Normální 62 2 4 2 2" xfId="18743"/>
    <cellStyle name="Normální 62 2 4 3" xfId="11589"/>
    <cellStyle name="Normální 62 2 4 4" xfId="14648"/>
    <cellStyle name="Normální 62 2 5" xfId="5937"/>
    <cellStyle name="Normální 62 2 5 2" xfId="9133"/>
    <cellStyle name="Normální 62 2 5 2 2" xfId="18744"/>
    <cellStyle name="Normální 62 2 5 3" xfId="12191"/>
    <cellStyle name="Normální 62 2 5 4" xfId="15249"/>
    <cellStyle name="Normální 62 2 6" xfId="6543"/>
    <cellStyle name="Normální 62 2 6 2" xfId="9732"/>
    <cellStyle name="Normální 62 2 6 2 2" xfId="18745"/>
    <cellStyle name="Normální 62 2 6 3" xfId="12790"/>
    <cellStyle name="Normální 62 2 6 4" xfId="15848"/>
    <cellStyle name="Normální 62 2 7" xfId="2774"/>
    <cellStyle name="Normální 62 2 7 2" xfId="18746"/>
    <cellStyle name="Normální 62 2 8" xfId="6983"/>
    <cellStyle name="Normální 62 2 8 2" xfId="18736"/>
    <cellStyle name="Normální 62 2 9" xfId="10027"/>
    <cellStyle name="Normální 62 2 9 2" xfId="19562"/>
    <cellStyle name="Normální 62 3" xfId="3909"/>
    <cellStyle name="Normální 62 4" xfId="3031"/>
    <cellStyle name="Normální 62 4 2" xfId="18747"/>
    <cellStyle name="Normální 62 5" xfId="4309"/>
    <cellStyle name="Normální 62 6" xfId="4102"/>
    <cellStyle name="Normální 62 6 2" xfId="7498"/>
    <cellStyle name="Normální 62 6 2 2" xfId="18748"/>
    <cellStyle name="Normální 62 6 3" xfId="10554"/>
    <cellStyle name="Normální 62 6 4" xfId="13615"/>
    <cellStyle name="Normální 62 7" xfId="2773"/>
    <cellStyle name="Normální 63" xfId="915"/>
    <cellStyle name="Normální 63 2" xfId="1336"/>
    <cellStyle name="Normální 63 2 10" xfId="13108"/>
    <cellStyle name="Normální 63 2 2" xfId="3551"/>
    <cellStyle name="Normální 63 2 2 2" xfId="4721"/>
    <cellStyle name="Normální 63 2 2 2 2" xfId="8022"/>
    <cellStyle name="Normální 63 2 2 2 2 2" xfId="18751"/>
    <cellStyle name="Normální 63 2 2 2 3" xfId="11078"/>
    <cellStyle name="Normální 63 2 2 2 4" xfId="14139"/>
    <cellStyle name="Normální 63 2 2 3" xfId="5311"/>
    <cellStyle name="Normální 63 2 2 3 2" xfId="8534"/>
    <cellStyle name="Normální 63 2 2 3 2 2" xfId="18752"/>
    <cellStyle name="Normální 63 2 2 3 3" xfId="11592"/>
    <cellStyle name="Normální 63 2 2 3 4" xfId="14651"/>
    <cellStyle name="Normální 63 2 2 4" xfId="5940"/>
    <cellStyle name="Normální 63 2 2 4 2" xfId="9136"/>
    <cellStyle name="Normální 63 2 2 4 2 2" xfId="18753"/>
    <cellStyle name="Normální 63 2 2 4 3" xfId="12194"/>
    <cellStyle name="Normální 63 2 2 4 4" xfId="15252"/>
    <cellStyle name="Normální 63 2 2 5" xfId="6546"/>
    <cellStyle name="Normální 63 2 2 5 2" xfId="9735"/>
    <cellStyle name="Normální 63 2 2 5 2 2" xfId="18754"/>
    <cellStyle name="Normální 63 2 2 5 3" xfId="12793"/>
    <cellStyle name="Normální 63 2 2 5 4" xfId="15851"/>
    <cellStyle name="Normální 63 2 2 6" xfId="7389"/>
    <cellStyle name="Normální 63 2 2 6 2" xfId="18750"/>
    <cellStyle name="Normální 63 2 2 7" xfId="10441"/>
    <cellStyle name="Normální 63 2 2 7 2" xfId="19565"/>
    <cellStyle name="Normální 63 2 2 8" xfId="13507"/>
    <cellStyle name="Normální 63 2 3" xfId="4312"/>
    <cellStyle name="Normální 63 2 3 2" xfId="7635"/>
    <cellStyle name="Normální 63 2 3 2 2" xfId="18755"/>
    <cellStyle name="Normální 63 2 3 3" xfId="10691"/>
    <cellStyle name="Normální 63 2 3 4" xfId="13752"/>
    <cellStyle name="Normální 63 2 4" xfId="5310"/>
    <cellStyle name="Normální 63 2 4 2" xfId="8533"/>
    <cellStyle name="Normální 63 2 4 2 2" xfId="18756"/>
    <cellStyle name="Normální 63 2 4 3" xfId="11591"/>
    <cellStyle name="Normální 63 2 4 4" xfId="14650"/>
    <cellStyle name="Normální 63 2 5" xfId="5939"/>
    <cellStyle name="Normální 63 2 5 2" xfId="9135"/>
    <cellStyle name="Normální 63 2 5 2 2" xfId="18757"/>
    <cellStyle name="Normální 63 2 5 3" xfId="12193"/>
    <cellStyle name="Normální 63 2 5 4" xfId="15251"/>
    <cellStyle name="Normální 63 2 6" xfId="6545"/>
    <cellStyle name="Normální 63 2 6 2" xfId="9734"/>
    <cellStyle name="Normální 63 2 6 2 2" xfId="18758"/>
    <cellStyle name="Normální 63 2 6 3" xfId="12792"/>
    <cellStyle name="Normální 63 2 6 4" xfId="15850"/>
    <cellStyle name="Normální 63 2 7" xfId="2776"/>
    <cellStyle name="Normální 63 2 7 2" xfId="18759"/>
    <cellStyle name="Normální 63 2 8" xfId="6984"/>
    <cellStyle name="Normální 63 2 8 2" xfId="18749"/>
    <cellStyle name="Normální 63 2 9" xfId="10028"/>
    <cellStyle name="Normální 63 2 9 2" xfId="19564"/>
    <cellStyle name="Normální 63 3" xfId="3910"/>
    <cellStyle name="Normální 63 4" xfId="3039"/>
    <cellStyle name="Normální 63 4 2" xfId="18760"/>
    <cellStyle name="Normální 63 5" xfId="4311"/>
    <cellStyle name="Normální 63 6" xfId="4103"/>
    <cellStyle name="Normální 63 6 2" xfId="7499"/>
    <cellStyle name="Normální 63 6 2 2" xfId="18761"/>
    <cellStyle name="Normální 63 6 3" xfId="10555"/>
    <cellStyle name="Normální 63 6 4" xfId="13616"/>
    <cellStyle name="Normální 63 7" xfId="2775"/>
    <cellStyle name="Normální 64" xfId="916"/>
    <cellStyle name="Normální 64 2" xfId="1337"/>
    <cellStyle name="Normální 64 2 10" xfId="13109"/>
    <cellStyle name="Normální 64 2 2" xfId="3553"/>
    <cellStyle name="Normální 64 2 2 2" xfId="4722"/>
    <cellStyle name="Normální 64 2 2 2 2" xfId="8023"/>
    <cellStyle name="Normální 64 2 2 2 2 2" xfId="18764"/>
    <cellStyle name="Normální 64 2 2 2 3" xfId="11079"/>
    <cellStyle name="Normální 64 2 2 2 4" xfId="14140"/>
    <cellStyle name="Normální 64 2 2 3" xfId="5313"/>
    <cellStyle name="Normální 64 2 2 3 2" xfId="8536"/>
    <cellStyle name="Normální 64 2 2 3 2 2" xfId="18765"/>
    <cellStyle name="Normální 64 2 2 3 3" xfId="11594"/>
    <cellStyle name="Normální 64 2 2 3 4" xfId="14653"/>
    <cellStyle name="Normální 64 2 2 4" xfId="5942"/>
    <cellStyle name="Normální 64 2 2 4 2" xfId="9138"/>
    <cellStyle name="Normální 64 2 2 4 2 2" xfId="18766"/>
    <cellStyle name="Normální 64 2 2 4 3" xfId="12196"/>
    <cellStyle name="Normální 64 2 2 4 4" xfId="15254"/>
    <cellStyle name="Normální 64 2 2 5" xfId="6548"/>
    <cellStyle name="Normální 64 2 2 5 2" xfId="9737"/>
    <cellStyle name="Normální 64 2 2 5 2 2" xfId="18767"/>
    <cellStyle name="Normální 64 2 2 5 3" xfId="12795"/>
    <cellStyle name="Normální 64 2 2 5 4" xfId="15853"/>
    <cellStyle name="Normální 64 2 2 6" xfId="7390"/>
    <cellStyle name="Normální 64 2 2 6 2" xfId="18763"/>
    <cellStyle name="Normální 64 2 2 7" xfId="10442"/>
    <cellStyle name="Normální 64 2 2 7 2" xfId="19567"/>
    <cellStyle name="Normální 64 2 2 8" xfId="13508"/>
    <cellStyle name="Normální 64 2 3" xfId="4314"/>
    <cellStyle name="Normální 64 2 3 2" xfId="7636"/>
    <cellStyle name="Normální 64 2 3 2 2" xfId="18768"/>
    <cellStyle name="Normální 64 2 3 3" xfId="10692"/>
    <cellStyle name="Normální 64 2 3 4" xfId="13753"/>
    <cellStyle name="Normální 64 2 4" xfId="5312"/>
    <cellStyle name="Normální 64 2 4 2" xfId="8535"/>
    <cellStyle name="Normální 64 2 4 2 2" xfId="18769"/>
    <cellStyle name="Normální 64 2 4 3" xfId="11593"/>
    <cellStyle name="Normální 64 2 4 4" xfId="14652"/>
    <cellStyle name="Normální 64 2 5" xfId="5941"/>
    <cellStyle name="Normální 64 2 5 2" xfId="9137"/>
    <cellStyle name="Normální 64 2 5 2 2" xfId="18770"/>
    <cellStyle name="Normální 64 2 5 3" xfId="12195"/>
    <cellStyle name="Normální 64 2 5 4" xfId="15253"/>
    <cellStyle name="Normální 64 2 6" xfId="6547"/>
    <cellStyle name="Normální 64 2 6 2" xfId="9736"/>
    <cellStyle name="Normální 64 2 6 2 2" xfId="18771"/>
    <cellStyle name="Normální 64 2 6 3" xfId="12794"/>
    <cellStyle name="Normální 64 2 6 4" xfId="15852"/>
    <cellStyle name="Normální 64 2 7" xfId="2778"/>
    <cellStyle name="Normální 64 2 7 2" xfId="18772"/>
    <cellStyle name="Normální 64 2 8" xfId="6985"/>
    <cellStyle name="Normální 64 2 8 2" xfId="18762"/>
    <cellStyle name="Normální 64 2 9" xfId="10029"/>
    <cellStyle name="Normální 64 2 9 2" xfId="19566"/>
    <cellStyle name="Normální 64 3" xfId="3911"/>
    <cellStyle name="Normální 64 4" xfId="3040"/>
    <cellStyle name="Normální 64 4 2" xfId="18773"/>
    <cellStyle name="Normální 64 5" xfId="4313"/>
    <cellStyle name="Normální 64 6" xfId="4104"/>
    <cellStyle name="Normální 64 6 2" xfId="7500"/>
    <cellStyle name="Normální 64 6 2 2" xfId="18774"/>
    <cellStyle name="Normální 64 6 3" xfId="10556"/>
    <cellStyle name="Normální 64 6 4" xfId="13617"/>
    <cellStyle name="Normální 64 7" xfId="2777"/>
    <cellStyle name="Normální 65" xfId="917"/>
    <cellStyle name="Normální 65 2" xfId="1338"/>
    <cellStyle name="Normální 65 2 10" xfId="13110"/>
    <cellStyle name="Normální 65 2 2" xfId="3555"/>
    <cellStyle name="Normální 65 2 2 2" xfId="4723"/>
    <cellStyle name="Normální 65 2 2 2 2" xfId="8024"/>
    <cellStyle name="Normální 65 2 2 2 2 2" xfId="18777"/>
    <cellStyle name="Normální 65 2 2 2 3" xfId="11080"/>
    <cellStyle name="Normální 65 2 2 2 4" xfId="14141"/>
    <cellStyle name="Normální 65 2 2 3" xfId="5315"/>
    <cellStyle name="Normální 65 2 2 3 2" xfId="8538"/>
    <cellStyle name="Normální 65 2 2 3 2 2" xfId="18778"/>
    <cellStyle name="Normální 65 2 2 3 3" xfId="11596"/>
    <cellStyle name="Normální 65 2 2 3 4" xfId="14655"/>
    <cellStyle name="Normální 65 2 2 4" xfId="5944"/>
    <cellStyle name="Normální 65 2 2 4 2" xfId="9140"/>
    <cellStyle name="Normální 65 2 2 4 2 2" xfId="18779"/>
    <cellStyle name="Normální 65 2 2 4 3" xfId="12198"/>
    <cellStyle name="Normální 65 2 2 4 4" xfId="15256"/>
    <cellStyle name="Normální 65 2 2 5" xfId="6550"/>
    <cellStyle name="Normální 65 2 2 5 2" xfId="9739"/>
    <cellStyle name="Normální 65 2 2 5 2 2" xfId="18780"/>
    <cellStyle name="Normální 65 2 2 5 3" xfId="12797"/>
    <cellStyle name="Normální 65 2 2 5 4" xfId="15855"/>
    <cellStyle name="Normální 65 2 2 6" xfId="7391"/>
    <cellStyle name="Normální 65 2 2 6 2" xfId="18776"/>
    <cellStyle name="Normální 65 2 2 7" xfId="10443"/>
    <cellStyle name="Normální 65 2 2 7 2" xfId="19569"/>
    <cellStyle name="Normální 65 2 2 8" xfId="13509"/>
    <cellStyle name="Normální 65 2 3" xfId="4316"/>
    <cellStyle name="Normální 65 2 3 2" xfId="7637"/>
    <cellStyle name="Normální 65 2 3 2 2" xfId="18781"/>
    <cellStyle name="Normální 65 2 3 3" xfId="10693"/>
    <cellStyle name="Normální 65 2 3 4" xfId="13754"/>
    <cellStyle name="Normální 65 2 4" xfId="5314"/>
    <cellStyle name="Normální 65 2 4 2" xfId="8537"/>
    <cellStyle name="Normální 65 2 4 2 2" xfId="18782"/>
    <cellStyle name="Normální 65 2 4 3" xfId="11595"/>
    <cellStyle name="Normální 65 2 4 4" xfId="14654"/>
    <cellStyle name="Normální 65 2 5" xfId="5943"/>
    <cellStyle name="Normální 65 2 5 2" xfId="9139"/>
    <cellStyle name="Normální 65 2 5 2 2" xfId="18783"/>
    <cellStyle name="Normální 65 2 5 3" xfId="12197"/>
    <cellStyle name="Normální 65 2 5 4" xfId="15255"/>
    <cellStyle name="Normální 65 2 6" xfId="6549"/>
    <cellStyle name="Normální 65 2 6 2" xfId="9738"/>
    <cellStyle name="Normální 65 2 6 2 2" xfId="18784"/>
    <cellStyle name="Normální 65 2 6 3" xfId="12796"/>
    <cellStyle name="Normální 65 2 6 4" xfId="15854"/>
    <cellStyle name="Normální 65 2 7" xfId="2780"/>
    <cellStyle name="Normální 65 2 7 2" xfId="18785"/>
    <cellStyle name="Normální 65 2 8" xfId="6986"/>
    <cellStyle name="Normální 65 2 8 2" xfId="18775"/>
    <cellStyle name="Normální 65 2 9" xfId="10030"/>
    <cellStyle name="Normální 65 2 9 2" xfId="19568"/>
    <cellStyle name="Normální 65 3" xfId="3912"/>
    <cellStyle name="Normální 65 4" xfId="3041"/>
    <cellStyle name="Normální 65 4 2" xfId="18786"/>
    <cellStyle name="Normální 65 5" xfId="4315"/>
    <cellStyle name="Normální 65 6" xfId="4105"/>
    <cellStyle name="Normální 65 6 2" xfId="7501"/>
    <cellStyle name="Normální 65 6 2 2" xfId="18787"/>
    <cellStyle name="Normální 65 6 3" xfId="10557"/>
    <cellStyle name="Normální 65 6 4" xfId="13618"/>
    <cellStyle name="Normální 65 7" xfId="2779"/>
    <cellStyle name="Normální 66" xfId="918"/>
    <cellStyle name="Normální 66 2" xfId="1339"/>
    <cellStyle name="Normální 66 2 10" xfId="13111"/>
    <cellStyle name="Normální 66 2 2" xfId="3557"/>
    <cellStyle name="Normální 66 2 2 2" xfId="4724"/>
    <cellStyle name="Normální 66 2 2 2 2" xfId="8025"/>
    <cellStyle name="Normální 66 2 2 2 2 2" xfId="18790"/>
    <cellStyle name="Normální 66 2 2 2 3" xfId="11081"/>
    <cellStyle name="Normální 66 2 2 2 4" xfId="14142"/>
    <cellStyle name="Normální 66 2 2 3" xfId="5317"/>
    <cellStyle name="Normální 66 2 2 3 2" xfId="8540"/>
    <cellStyle name="Normální 66 2 2 3 2 2" xfId="18791"/>
    <cellStyle name="Normální 66 2 2 3 3" xfId="11598"/>
    <cellStyle name="Normální 66 2 2 3 4" xfId="14657"/>
    <cellStyle name="Normální 66 2 2 4" xfId="5946"/>
    <cellStyle name="Normální 66 2 2 4 2" xfId="9142"/>
    <cellStyle name="Normální 66 2 2 4 2 2" xfId="18792"/>
    <cellStyle name="Normální 66 2 2 4 3" xfId="12200"/>
    <cellStyle name="Normální 66 2 2 4 4" xfId="15258"/>
    <cellStyle name="Normální 66 2 2 5" xfId="6552"/>
    <cellStyle name="Normální 66 2 2 5 2" xfId="9741"/>
    <cellStyle name="Normální 66 2 2 5 2 2" xfId="18793"/>
    <cellStyle name="Normální 66 2 2 5 3" xfId="12799"/>
    <cellStyle name="Normální 66 2 2 5 4" xfId="15857"/>
    <cellStyle name="Normální 66 2 2 6" xfId="7392"/>
    <cellStyle name="Normální 66 2 2 6 2" xfId="18789"/>
    <cellStyle name="Normální 66 2 2 7" xfId="10444"/>
    <cellStyle name="Normální 66 2 2 7 2" xfId="19571"/>
    <cellStyle name="Normální 66 2 2 8" xfId="13510"/>
    <cellStyle name="Normální 66 2 3" xfId="4318"/>
    <cellStyle name="Normální 66 2 3 2" xfId="7638"/>
    <cellStyle name="Normální 66 2 3 2 2" xfId="18794"/>
    <cellStyle name="Normální 66 2 3 3" xfId="10694"/>
    <cellStyle name="Normální 66 2 3 4" xfId="13755"/>
    <cellStyle name="Normální 66 2 4" xfId="5316"/>
    <cellStyle name="Normální 66 2 4 2" xfId="8539"/>
    <cellStyle name="Normální 66 2 4 2 2" xfId="18795"/>
    <cellStyle name="Normální 66 2 4 3" xfId="11597"/>
    <cellStyle name="Normální 66 2 4 4" xfId="14656"/>
    <cellStyle name="Normální 66 2 5" xfId="5945"/>
    <cellStyle name="Normální 66 2 5 2" xfId="9141"/>
    <cellStyle name="Normální 66 2 5 2 2" xfId="18796"/>
    <cellStyle name="Normální 66 2 5 3" xfId="12199"/>
    <cellStyle name="Normální 66 2 5 4" xfId="15257"/>
    <cellStyle name="Normální 66 2 6" xfId="6551"/>
    <cellStyle name="Normální 66 2 6 2" xfId="9740"/>
    <cellStyle name="Normální 66 2 6 2 2" xfId="18797"/>
    <cellStyle name="Normální 66 2 6 3" xfId="12798"/>
    <cellStyle name="Normální 66 2 6 4" xfId="15856"/>
    <cellStyle name="Normální 66 2 7" xfId="2782"/>
    <cellStyle name="Normální 66 2 7 2" xfId="18798"/>
    <cellStyle name="Normální 66 2 8" xfId="6987"/>
    <cellStyle name="Normální 66 2 8 2" xfId="18788"/>
    <cellStyle name="Normální 66 2 9" xfId="10031"/>
    <cellStyle name="Normální 66 2 9 2" xfId="19570"/>
    <cellStyle name="Normální 66 3" xfId="3913"/>
    <cellStyle name="Normální 66 4" xfId="3042"/>
    <cellStyle name="Normální 66 4 2" xfId="18799"/>
    <cellStyle name="Normální 66 5" xfId="4317"/>
    <cellStyle name="Normální 66 6" xfId="4106"/>
    <cellStyle name="Normální 66 6 2" xfId="7502"/>
    <cellStyle name="Normální 66 6 2 2" xfId="18800"/>
    <cellStyle name="Normální 66 6 3" xfId="10558"/>
    <cellStyle name="Normální 66 6 4" xfId="13619"/>
    <cellStyle name="Normální 66 7" xfId="2781"/>
    <cellStyle name="Normální 67" xfId="919"/>
    <cellStyle name="Normální 67 2" xfId="1340"/>
    <cellStyle name="Normální 67 2 10" xfId="13112"/>
    <cellStyle name="Normální 67 2 2" xfId="3559"/>
    <cellStyle name="Normální 67 2 2 2" xfId="4725"/>
    <cellStyle name="Normální 67 2 2 2 2" xfId="8026"/>
    <cellStyle name="Normální 67 2 2 2 2 2" xfId="18803"/>
    <cellStyle name="Normální 67 2 2 2 3" xfId="11082"/>
    <cellStyle name="Normální 67 2 2 2 4" xfId="14143"/>
    <cellStyle name="Normální 67 2 2 3" xfId="5319"/>
    <cellStyle name="Normální 67 2 2 3 2" xfId="8542"/>
    <cellStyle name="Normální 67 2 2 3 2 2" xfId="18804"/>
    <cellStyle name="Normální 67 2 2 3 3" xfId="11600"/>
    <cellStyle name="Normální 67 2 2 3 4" xfId="14659"/>
    <cellStyle name="Normální 67 2 2 4" xfId="5948"/>
    <cellStyle name="Normální 67 2 2 4 2" xfId="9144"/>
    <cellStyle name="Normální 67 2 2 4 2 2" xfId="18805"/>
    <cellStyle name="Normální 67 2 2 4 3" xfId="12202"/>
    <cellStyle name="Normální 67 2 2 4 4" xfId="15260"/>
    <cellStyle name="Normální 67 2 2 5" xfId="6554"/>
    <cellStyle name="Normální 67 2 2 5 2" xfId="9743"/>
    <cellStyle name="Normální 67 2 2 5 2 2" xfId="18806"/>
    <cellStyle name="Normální 67 2 2 5 3" xfId="12801"/>
    <cellStyle name="Normální 67 2 2 5 4" xfId="15859"/>
    <cellStyle name="Normální 67 2 2 6" xfId="7393"/>
    <cellStyle name="Normální 67 2 2 6 2" xfId="18802"/>
    <cellStyle name="Normální 67 2 2 7" xfId="10445"/>
    <cellStyle name="Normální 67 2 2 7 2" xfId="19573"/>
    <cellStyle name="Normální 67 2 2 8" xfId="13511"/>
    <cellStyle name="Normální 67 2 3" xfId="4320"/>
    <cellStyle name="Normální 67 2 3 2" xfId="7639"/>
    <cellStyle name="Normální 67 2 3 2 2" xfId="18807"/>
    <cellStyle name="Normální 67 2 3 3" xfId="10695"/>
    <cellStyle name="Normální 67 2 3 4" xfId="13756"/>
    <cellStyle name="Normální 67 2 4" xfId="5318"/>
    <cellStyle name="Normální 67 2 4 2" xfId="8541"/>
    <cellStyle name="Normální 67 2 4 2 2" xfId="18808"/>
    <cellStyle name="Normální 67 2 4 3" xfId="11599"/>
    <cellStyle name="Normální 67 2 4 4" xfId="14658"/>
    <cellStyle name="Normální 67 2 5" xfId="5947"/>
    <cellStyle name="Normální 67 2 5 2" xfId="9143"/>
    <cellStyle name="Normální 67 2 5 2 2" xfId="18809"/>
    <cellStyle name="Normální 67 2 5 3" xfId="12201"/>
    <cellStyle name="Normální 67 2 5 4" xfId="15259"/>
    <cellStyle name="Normální 67 2 6" xfId="6553"/>
    <cellStyle name="Normální 67 2 6 2" xfId="9742"/>
    <cellStyle name="Normální 67 2 6 2 2" xfId="18810"/>
    <cellStyle name="Normální 67 2 6 3" xfId="12800"/>
    <cellStyle name="Normální 67 2 6 4" xfId="15858"/>
    <cellStyle name="Normální 67 2 7" xfId="2784"/>
    <cellStyle name="Normální 67 2 7 2" xfId="18811"/>
    <cellStyle name="Normální 67 2 8" xfId="6988"/>
    <cellStyle name="Normální 67 2 8 2" xfId="18801"/>
    <cellStyle name="Normální 67 2 9" xfId="10032"/>
    <cellStyle name="Normální 67 2 9 2" xfId="19572"/>
    <cellStyle name="Normální 67 3" xfId="3914"/>
    <cellStyle name="Normální 67 4" xfId="3043"/>
    <cellStyle name="Normální 67 4 2" xfId="18812"/>
    <cellStyle name="Normální 67 5" xfId="4319"/>
    <cellStyle name="Normální 67 6" xfId="4107"/>
    <cellStyle name="Normální 67 6 2" xfId="7503"/>
    <cellStyle name="Normální 67 6 2 2" xfId="18813"/>
    <cellStyle name="Normální 67 6 3" xfId="10559"/>
    <cellStyle name="Normální 67 6 4" xfId="13620"/>
    <cellStyle name="Normální 67 7" xfId="2783"/>
    <cellStyle name="Normální 68" xfId="920"/>
    <cellStyle name="Normální 68 2" xfId="1341"/>
    <cellStyle name="Normální 68 2 10" xfId="13113"/>
    <cellStyle name="Normální 68 2 2" xfId="3561"/>
    <cellStyle name="Normální 68 2 2 2" xfId="4726"/>
    <cellStyle name="Normální 68 2 2 2 2" xfId="8027"/>
    <cellStyle name="Normální 68 2 2 2 2 2" xfId="18817"/>
    <cellStyle name="Normální 68 2 2 2 3" xfId="11083"/>
    <cellStyle name="Normální 68 2 2 2 4" xfId="14144"/>
    <cellStyle name="Normální 68 2 2 3" xfId="5321"/>
    <cellStyle name="Normální 68 2 2 3 2" xfId="8544"/>
    <cellStyle name="Normální 68 2 2 3 2 2" xfId="18818"/>
    <cellStyle name="Normální 68 2 2 3 3" xfId="11602"/>
    <cellStyle name="Normální 68 2 2 3 4" xfId="14661"/>
    <cellStyle name="Normální 68 2 2 4" xfId="5950"/>
    <cellStyle name="Normální 68 2 2 4 2" xfId="9146"/>
    <cellStyle name="Normální 68 2 2 4 2 2" xfId="18819"/>
    <cellStyle name="Normální 68 2 2 4 3" xfId="12204"/>
    <cellStyle name="Normální 68 2 2 4 4" xfId="15262"/>
    <cellStyle name="Normální 68 2 2 5" xfId="6556"/>
    <cellStyle name="Normální 68 2 2 5 2" xfId="9745"/>
    <cellStyle name="Normální 68 2 2 5 2 2" xfId="18820"/>
    <cellStyle name="Normální 68 2 2 5 3" xfId="12803"/>
    <cellStyle name="Normální 68 2 2 5 4" xfId="15861"/>
    <cellStyle name="Normální 68 2 2 6" xfId="7394"/>
    <cellStyle name="Normální 68 2 2 6 2" xfId="18816"/>
    <cellStyle name="Normální 68 2 2 7" xfId="10446"/>
    <cellStyle name="Normální 68 2 2 7 2" xfId="19575"/>
    <cellStyle name="Normální 68 2 2 8" xfId="13512"/>
    <cellStyle name="Normální 68 2 3" xfId="4322"/>
    <cellStyle name="Normální 68 2 3 2" xfId="7640"/>
    <cellStyle name="Normální 68 2 3 2 2" xfId="18821"/>
    <cellStyle name="Normální 68 2 3 3" xfId="10696"/>
    <cellStyle name="Normální 68 2 3 4" xfId="13757"/>
    <cellStyle name="Normální 68 2 4" xfId="5320"/>
    <cellStyle name="Normální 68 2 4 2" xfId="8543"/>
    <cellStyle name="Normální 68 2 4 2 2" xfId="18822"/>
    <cellStyle name="Normální 68 2 4 3" xfId="11601"/>
    <cellStyle name="Normální 68 2 4 4" xfId="14660"/>
    <cellStyle name="Normální 68 2 5" xfId="5949"/>
    <cellStyle name="Normální 68 2 5 2" xfId="9145"/>
    <cellStyle name="Normální 68 2 5 2 2" xfId="18823"/>
    <cellStyle name="Normální 68 2 5 3" xfId="12203"/>
    <cellStyle name="Normální 68 2 5 4" xfId="15261"/>
    <cellStyle name="Normální 68 2 6" xfId="6555"/>
    <cellStyle name="Normální 68 2 6 2" xfId="9744"/>
    <cellStyle name="Normální 68 2 6 2 2" xfId="18824"/>
    <cellStyle name="Normální 68 2 6 3" xfId="12802"/>
    <cellStyle name="Normální 68 2 6 4" xfId="15860"/>
    <cellStyle name="Normální 68 2 7" xfId="2785"/>
    <cellStyle name="Normální 68 2 7 2" xfId="18825"/>
    <cellStyle name="Normální 68 2 8" xfId="6989"/>
    <cellStyle name="Normální 68 2 8 2" xfId="18815"/>
    <cellStyle name="Normální 68 2 9" xfId="10033"/>
    <cellStyle name="Normální 68 2 9 2" xfId="19574"/>
    <cellStyle name="Normální 68 3" xfId="4321"/>
    <cellStyle name="Normální 68 3 2" xfId="18826"/>
    <cellStyle name="Normální 68 4" xfId="4108"/>
    <cellStyle name="Normální 68 4 2" xfId="7504"/>
    <cellStyle name="Normální 68 4 2 2" xfId="18827"/>
    <cellStyle name="Normální 68 4 3" xfId="10560"/>
    <cellStyle name="Normální 68 4 4" xfId="13621"/>
    <cellStyle name="Normální 68 5" xfId="18828"/>
    <cellStyle name="Normální 68 6" xfId="18814"/>
    <cellStyle name="Normální 69" xfId="921"/>
    <cellStyle name="Normální 69 2" xfId="1342"/>
    <cellStyle name="Normální 69 2 10" xfId="13114"/>
    <cellStyle name="Normální 69 2 2" xfId="3563"/>
    <cellStyle name="Normální 69 2 2 2" xfId="4727"/>
    <cellStyle name="Normální 69 2 2 2 2" xfId="8028"/>
    <cellStyle name="Normální 69 2 2 2 2 2" xfId="18831"/>
    <cellStyle name="Normální 69 2 2 2 3" xfId="11084"/>
    <cellStyle name="Normální 69 2 2 2 4" xfId="14145"/>
    <cellStyle name="Normální 69 2 2 3" xfId="5323"/>
    <cellStyle name="Normální 69 2 2 3 2" xfId="8546"/>
    <cellStyle name="Normální 69 2 2 3 2 2" xfId="18832"/>
    <cellStyle name="Normální 69 2 2 3 3" xfId="11604"/>
    <cellStyle name="Normální 69 2 2 3 4" xfId="14663"/>
    <cellStyle name="Normální 69 2 2 4" xfId="5952"/>
    <cellStyle name="Normální 69 2 2 4 2" xfId="9148"/>
    <cellStyle name="Normální 69 2 2 4 2 2" xfId="18833"/>
    <cellStyle name="Normální 69 2 2 4 3" xfId="12206"/>
    <cellStyle name="Normální 69 2 2 4 4" xfId="15264"/>
    <cellStyle name="Normální 69 2 2 5" xfId="6558"/>
    <cellStyle name="Normální 69 2 2 5 2" xfId="9747"/>
    <cellStyle name="Normální 69 2 2 5 2 2" xfId="18834"/>
    <cellStyle name="Normální 69 2 2 5 3" xfId="12805"/>
    <cellStyle name="Normální 69 2 2 5 4" xfId="15863"/>
    <cellStyle name="Normální 69 2 2 6" xfId="7395"/>
    <cellStyle name="Normální 69 2 2 6 2" xfId="18830"/>
    <cellStyle name="Normální 69 2 2 7" xfId="10447"/>
    <cellStyle name="Normální 69 2 2 7 2" xfId="19577"/>
    <cellStyle name="Normální 69 2 2 8" xfId="13513"/>
    <cellStyle name="Normální 69 2 3" xfId="4324"/>
    <cellStyle name="Normální 69 2 3 2" xfId="7641"/>
    <cellStyle name="Normální 69 2 3 2 2" xfId="18835"/>
    <cellStyle name="Normální 69 2 3 3" xfId="10697"/>
    <cellStyle name="Normální 69 2 3 4" xfId="13758"/>
    <cellStyle name="Normální 69 2 4" xfId="5322"/>
    <cellStyle name="Normální 69 2 4 2" xfId="8545"/>
    <cellStyle name="Normální 69 2 4 2 2" xfId="18836"/>
    <cellStyle name="Normální 69 2 4 3" xfId="11603"/>
    <cellStyle name="Normální 69 2 4 4" xfId="14662"/>
    <cellStyle name="Normální 69 2 5" xfId="5951"/>
    <cellStyle name="Normální 69 2 5 2" xfId="9147"/>
    <cellStyle name="Normální 69 2 5 2 2" xfId="18837"/>
    <cellStyle name="Normální 69 2 5 3" xfId="12205"/>
    <cellStyle name="Normální 69 2 5 4" xfId="15263"/>
    <cellStyle name="Normální 69 2 6" xfId="6557"/>
    <cellStyle name="Normální 69 2 6 2" xfId="9746"/>
    <cellStyle name="Normální 69 2 6 2 2" xfId="18838"/>
    <cellStyle name="Normální 69 2 6 3" xfId="12804"/>
    <cellStyle name="Normální 69 2 6 4" xfId="15862"/>
    <cellStyle name="Normální 69 2 7" xfId="2787"/>
    <cellStyle name="Normální 69 2 7 2" xfId="18839"/>
    <cellStyle name="Normální 69 2 8" xfId="6990"/>
    <cellStyle name="Normální 69 2 8 2" xfId="18829"/>
    <cellStyle name="Normální 69 2 9" xfId="10034"/>
    <cellStyle name="Normální 69 2 9 2" xfId="19576"/>
    <cellStyle name="Normální 69 3" xfId="3915"/>
    <cellStyle name="Normální 69 4" xfId="3045"/>
    <cellStyle name="Normální 69 4 2" xfId="18840"/>
    <cellStyle name="Normální 69 5" xfId="4323"/>
    <cellStyle name="Normální 69 6" xfId="4109"/>
    <cellStyle name="Normální 69 6 2" xfId="7505"/>
    <cellStyle name="Normální 69 6 2 2" xfId="18841"/>
    <cellStyle name="Normální 69 6 3" xfId="10561"/>
    <cellStyle name="Normální 69 6 4" xfId="13622"/>
    <cellStyle name="Normální 69 7" xfId="2786"/>
    <cellStyle name="Normální 7" xfId="462"/>
    <cellStyle name="Normální 7 10" xfId="1276"/>
    <cellStyle name="Normální 7 10 2" xfId="1850"/>
    <cellStyle name="Normální 7 10 2 2" xfId="4675"/>
    <cellStyle name="Normální 7 10 2 2 2" xfId="18844"/>
    <cellStyle name="Normální 7 10 2 3" xfId="7978"/>
    <cellStyle name="Normální 7 10 2 4" xfId="11034"/>
    <cellStyle name="Normální 7 10 2 5" xfId="14095"/>
    <cellStyle name="Normální 7 10 3" xfId="5325"/>
    <cellStyle name="Normální 7 10 3 2" xfId="8548"/>
    <cellStyle name="Normální 7 10 3 2 2" xfId="18845"/>
    <cellStyle name="Normální 7 10 3 3" xfId="11606"/>
    <cellStyle name="Normální 7 10 3 4" xfId="14665"/>
    <cellStyle name="Normální 7 10 4" xfId="5954"/>
    <cellStyle name="Normální 7 10 4 2" xfId="9150"/>
    <cellStyle name="Normální 7 10 4 2 2" xfId="18846"/>
    <cellStyle name="Normální 7 10 4 3" xfId="12208"/>
    <cellStyle name="Normální 7 10 4 4" xfId="15266"/>
    <cellStyle name="Normální 7 10 5" xfId="6560"/>
    <cellStyle name="Normální 7 10 5 2" xfId="9749"/>
    <cellStyle name="Normální 7 10 5 2 2" xfId="18847"/>
    <cellStyle name="Normální 7 10 5 3" xfId="12807"/>
    <cellStyle name="Normální 7 10 5 4" xfId="15865"/>
    <cellStyle name="Normální 7 10 6" xfId="3398"/>
    <cellStyle name="Normální 7 10 6 2" xfId="18848"/>
    <cellStyle name="Normální 7 10 7" xfId="7342"/>
    <cellStyle name="Normální 7 10 7 2" xfId="18843"/>
    <cellStyle name="Normální 7 10 8" xfId="10393"/>
    <cellStyle name="Normální 7 10 8 2" xfId="19578"/>
    <cellStyle name="Normální 7 10 9" xfId="13463"/>
    <cellStyle name="Normální 7 11" xfId="656"/>
    <cellStyle name="Normální 7 11 2" xfId="4110"/>
    <cellStyle name="Normální 7 11 2 2" xfId="18849"/>
    <cellStyle name="Normální 7 11 3" xfId="7506"/>
    <cellStyle name="Normální 7 11 4" xfId="10562"/>
    <cellStyle name="Normální 7 11 5" xfId="13623"/>
    <cellStyle name="Normální 7 12" xfId="1586"/>
    <cellStyle name="Normální 7 12 2" xfId="5324"/>
    <cellStyle name="Normální 7 12 2 2" xfId="18850"/>
    <cellStyle name="Normální 7 12 3" xfId="8547"/>
    <cellStyle name="Normální 7 12 4" xfId="11605"/>
    <cellStyle name="Normální 7 12 5" xfId="14664"/>
    <cellStyle name="Normální 7 13" xfId="5953"/>
    <cellStyle name="Normální 7 13 2" xfId="9149"/>
    <cellStyle name="Normální 7 13 2 2" xfId="18851"/>
    <cellStyle name="Normální 7 13 3" xfId="12207"/>
    <cellStyle name="Normální 7 13 4" xfId="15265"/>
    <cellStyle name="Normální 7 14" xfId="6559"/>
    <cellStyle name="Normální 7 14 2" xfId="9748"/>
    <cellStyle name="Normální 7 14 2 2" xfId="18852"/>
    <cellStyle name="Normální 7 14 3" xfId="12806"/>
    <cellStyle name="Normální 7 14 4" xfId="15864"/>
    <cellStyle name="Normální 7 15" xfId="2156"/>
    <cellStyle name="Normální 7 15 2" xfId="18853"/>
    <cellStyle name="Normální 7 16" xfId="6858"/>
    <cellStyle name="Normální 7 16 2" xfId="19494"/>
    <cellStyle name="Normální 7 17" xfId="9894"/>
    <cellStyle name="Normální 7 17 2" xfId="18842"/>
    <cellStyle name="Normální 7 18" xfId="12983"/>
    <cellStyle name="Normální 7 2" xfId="463"/>
    <cellStyle name="Normální 7 2 2" xfId="18855"/>
    <cellStyle name="Normální 7 2 3" xfId="18854"/>
    <cellStyle name="Normální 7 3" xfId="464"/>
    <cellStyle name="Normální 7 3 10" xfId="1587"/>
    <cellStyle name="Normální 7 3 10 2" xfId="5326"/>
    <cellStyle name="Normální 7 3 10 2 2" xfId="18857"/>
    <cellStyle name="Normální 7 3 10 3" xfId="8549"/>
    <cellStyle name="Normální 7 3 10 4" xfId="11607"/>
    <cellStyle name="Normální 7 3 10 5" xfId="14666"/>
    <cellStyle name="Normální 7 3 11" xfId="5955"/>
    <cellStyle name="Normální 7 3 11 2" xfId="9151"/>
    <cellStyle name="Normální 7 3 11 2 2" xfId="18858"/>
    <cellStyle name="Normální 7 3 11 3" xfId="12209"/>
    <cellStyle name="Normální 7 3 11 4" xfId="15267"/>
    <cellStyle name="Normální 7 3 12" xfId="6561"/>
    <cellStyle name="Normální 7 3 12 2" xfId="9750"/>
    <cellStyle name="Normální 7 3 12 2 2" xfId="18859"/>
    <cellStyle name="Normální 7 3 12 3" xfId="12808"/>
    <cellStyle name="Normální 7 3 12 4" xfId="15866"/>
    <cellStyle name="Normální 7 3 13" xfId="2157"/>
    <cellStyle name="Normální 7 3 13 2" xfId="18860"/>
    <cellStyle name="Normální 7 3 14" xfId="6859"/>
    <cellStyle name="Normální 7 3 14 2" xfId="18856"/>
    <cellStyle name="Normální 7 3 15" xfId="9895"/>
    <cellStyle name="Normální 7 3 15 2" xfId="19579"/>
    <cellStyle name="Normální 7 3 16" xfId="12984"/>
    <cellStyle name="Normální 7 3 2" xfId="834"/>
    <cellStyle name="Normální 7 3 2 10" xfId="9955"/>
    <cellStyle name="Normální 7 3 2 10 2" xfId="19580"/>
    <cellStyle name="Normální 7 3 2 11" xfId="13041"/>
    <cellStyle name="Normální 7 3 2 2" xfId="1325"/>
    <cellStyle name="Normální 7 3 2 2 10" xfId="13192"/>
    <cellStyle name="Normální 7 3 2 2 2" xfId="1898"/>
    <cellStyle name="Normální 7 3 2 2 2 2" xfId="4731"/>
    <cellStyle name="Normální 7 3 2 2 2 2 2" xfId="8032"/>
    <cellStyle name="Normální 7 3 2 2 2 2 2 2" xfId="18864"/>
    <cellStyle name="Normální 7 3 2 2 2 2 3" xfId="11088"/>
    <cellStyle name="Normální 7 3 2 2 2 2 4" xfId="14149"/>
    <cellStyle name="Normální 7 3 2 2 2 3" xfId="5329"/>
    <cellStyle name="Normální 7 3 2 2 2 3 2" xfId="8552"/>
    <cellStyle name="Normální 7 3 2 2 2 3 2 2" xfId="18865"/>
    <cellStyle name="Normální 7 3 2 2 2 3 3" xfId="11610"/>
    <cellStyle name="Normální 7 3 2 2 2 3 4" xfId="14669"/>
    <cellStyle name="Normální 7 3 2 2 2 4" xfId="5958"/>
    <cellStyle name="Normální 7 3 2 2 2 4 2" xfId="9154"/>
    <cellStyle name="Normální 7 3 2 2 2 4 2 2" xfId="18866"/>
    <cellStyle name="Normální 7 3 2 2 2 4 3" xfId="12212"/>
    <cellStyle name="Normální 7 3 2 2 2 4 4" xfId="15270"/>
    <cellStyle name="Normální 7 3 2 2 2 5" xfId="6564"/>
    <cellStyle name="Normální 7 3 2 2 2 5 2" xfId="9753"/>
    <cellStyle name="Normální 7 3 2 2 2 5 2 2" xfId="18867"/>
    <cellStyle name="Normální 7 3 2 2 2 5 3" xfId="12811"/>
    <cellStyle name="Normální 7 3 2 2 2 5 4" xfId="15869"/>
    <cellStyle name="Normální 7 3 2 2 2 6" xfId="3568"/>
    <cellStyle name="Normální 7 3 2 2 2 6 2" xfId="18863"/>
    <cellStyle name="Normální 7 3 2 2 2 7" xfId="7399"/>
    <cellStyle name="Normální 7 3 2 2 2 7 2" xfId="19582"/>
    <cellStyle name="Normální 7 3 2 2 2 8" xfId="10451"/>
    <cellStyle name="Normální 7 3 2 2 2 9" xfId="13517"/>
    <cellStyle name="Normální 7 3 2 2 3" xfId="4401"/>
    <cellStyle name="Normální 7 3 2 2 3 2" xfId="7707"/>
    <cellStyle name="Normální 7 3 2 2 3 2 2" xfId="18868"/>
    <cellStyle name="Normální 7 3 2 2 3 3" xfId="10763"/>
    <cellStyle name="Normální 7 3 2 2 3 4" xfId="13824"/>
    <cellStyle name="Normální 7 3 2 2 4" xfId="5328"/>
    <cellStyle name="Normální 7 3 2 2 4 2" xfId="8551"/>
    <cellStyle name="Normální 7 3 2 2 4 2 2" xfId="18869"/>
    <cellStyle name="Normální 7 3 2 2 4 3" xfId="11609"/>
    <cellStyle name="Normální 7 3 2 2 4 4" xfId="14668"/>
    <cellStyle name="Normální 7 3 2 2 5" xfId="5957"/>
    <cellStyle name="Normální 7 3 2 2 5 2" xfId="9153"/>
    <cellStyle name="Normální 7 3 2 2 5 2 2" xfId="18870"/>
    <cellStyle name="Normální 7 3 2 2 5 3" xfId="12211"/>
    <cellStyle name="Normální 7 3 2 2 5 4" xfId="15269"/>
    <cellStyle name="Normální 7 3 2 2 6" xfId="6563"/>
    <cellStyle name="Normální 7 3 2 2 6 2" xfId="9752"/>
    <cellStyle name="Normální 7 3 2 2 6 2 2" xfId="18871"/>
    <cellStyle name="Normální 7 3 2 2 6 3" xfId="12810"/>
    <cellStyle name="Normální 7 3 2 2 6 4" xfId="15868"/>
    <cellStyle name="Normální 7 3 2 2 7" xfId="2937"/>
    <cellStyle name="Normální 7 3 2 2 7 2" xfId="18872"/>
    <cellStyle name="Normální 7 3 2 2 8" xfId="7068"/>
    <cellStyle name="Normální 7 3 2 2 8 2" xfId="18862"/>
    <cellStyle name="Normální 7 3 2 2 9" xfId="10115"/>
    <cellStyle name="Normální 7 3 2 2 9 2" xfId="19581"/>
    <cellStyle name="Normální 7 3 2 3" xfId="1638"/>
    <cellStyle name="Normální 7 3 2 3 2" xfId="4730"/>
    <cellStyle name="Normální 7 3 2 3 2 2" xfId="8031"/>
    <cellStyle name="Normální 7 3 2 3 2 2 2" xfId="18874"/>
    <cellStyle name="Normální 7 3 2 3 2 3" xfId="11087"/>
    <cellStyle name="Normální 7 3 2 3 2 4" xfId="14148"/>
    <cellStyle name="Normální 7 3 2 3 3" xfId="5330"/>
    <cellStyle name="Normální 7 3 2 3 3 2" xfId="8553"/>
    <cellStyle name="Normální 7 3 2 3 3 2 2" xfId="18875"/>
    <cellStyle name="Normální 7 3 2 3 3 3" xfId="11611"/>
    <cellStyle name="Normální 7 3 2 3 3 4" xfId="14670"/>
    <cellStyle name="Normální 7 3 2 3 4" xfId="5959"/>
    <cellStyle name="Normální 7 3 2 3 4 2" xfId="9155"/>
    <cellStyle name="Normální 7 3 2 3 4 2 2" xfId="18876"/>
    <cellStyle name="Normální 7 3 2 3 4 3" xfId="12213"/>
    <cellStyle name="Normální 7 3 2 3 4 4" xfId="15271"/>
    <cellStyle name="Normální 7 3 2 3 5" xfId="6565"/>
    <cellStyle name="Normální 7 3 2 3 5 2" xfId="9754"/>
    <cellStyle name="Normální 7 3 2 3 5 2 2" xfId="18877"/>
    <cellStyle name="Normální 7 3 2 3 5 3" xfId="12812"/>
    <cellStyle name="Normální 7 3 2 3 5 4" xfId="15870"/>
    <cellStyle name="Normální 7 3 2 3 6" xfId="3567"/>
    <cellStyle name="Normální 7 3 2 3 6 2" xfId="18873"/>
    <cellStyle name="Normální 7 3 2 3 7" xfId="7398"/>
    <cellStyle name="Normální 7 3 2 3 7 2" xfId="19583"/>
    <cellStyle name="Normální 7 3 2 3 8" xfId="10450"/>
    <cellStyle name="Normální 7 3 2 3 9" xfId="13516"/>
    <cellStyle name="Normální 7 3 2 4" xfId="4229"/>
    <cellStyle name="Normální 7 3 2 4 2" xfId="7576"/>
    <cellStyle name="Normální 7 3 2 4 2 2" xfId="18878"/>
    <cellStyle name="Normální 7 3 2 4 3" xfId="10632"/>
    <cellStyle name="Normální 7 3 2 4 4" xfId="13693"/>
    <cellStyle name="Normální 7 3 2 5" xfId="5327"/>
    <cellStyle name="Normální 7 3 2 5 2" xfId="8550"/>
    <cellStyle name="Normální 7 3 2 5 2 2" xfId="18879"/>
    <cellStyle name="Normální 7 3 2 5 3" xfId="11608"/>
    <cellStyle name="Normální 7 3 2 5 4" xfId="14667"/>
    <cellStyle name="Normální 7 3 2 6" xfId="5956"/>
    <cellStyle name="Normální 7 3 2 6 2" xfId="9152"/>
    <cellStyle name="Normální 7 3 2 6 2 2" xfId="18880"/>
    <cellStyle name="Normální 7 3 2 6 3" xfId="12210"/>
    <cellStyle name="Normální 7 3 2 6 4" xfId="15268"/>
    <cellStyle name="Normální 7 3 2 7" xfId="6562"/>
    <cellStyle name="Normální 7 3 2 7 2" xfId="9751"/>
    <cellStyle name="Normální 7 3 2 7 2 2" xfId="18881"/>
    <cellStyle name="Normální 7 3 2 7 3" xfId="12809"/>
    <cellStyle name="Normální 7 3 2 7 4" xfId="15867"/>
    <cellStyle name="Normální 7 3 2 8" xfId="2260"/>
    <cellStyle name="Normální 7 3 2 8 2" xfId="18882"/>
    <cellStyle name="Normální 7 3 2 9" xfId="6916"/>
    <cellStyle name="Normální 7 3 2 9 2" xfId="18861"/>
    <cellStyle name="Normální 7 3 3" xfId="964"/>
    <cellStyle name="Normální 7 3 3 10" xfId="13116"/>
    <cellStyle name="Normální 7 3 3 2" xfId="1379"/>
    <cellStyle name="Normální 7 3 3 2 2" xfId="1935"/>
    <cellStyle name="Normální 7 3 3 2 2 2" xfId="4732"/>
    <cellStyle name="Normální 7 3 3 2 2 2 2" xfId="18885"/>
    <cellStyle name="Normální 7 3 3 2 2 3" xfId="8033"/>
    <cellStyle name="Normální 7 3 3 2 2 4" xfId="11089"/>
    <cellStyle name="Normální 7 3 3 2 2 5" xfId="14150"/>
    <cellStyle name="Normální 7 3 3 2 3" xfId="5332"/>
    <cellStyle name="Normální 7 3 3 2 3 2" xfId="8555"/>
    <cellStyle name="Normální 7 3 3 2 3 2 2" xfId="18886"/>
    <cellStyle name="Normální 7 3 3 2 3 3" xfId="11613"/>
    <cellStyle name="Normální 7 3 3 2 3 4" xfId="14672"/>
    <cellStyle name="Normální 7 3 3 2 4" xfId="5961"/>
    <cellStyle name="Normální 7 3 3 2 4 2" xfId="9157"/>
    <cellStyle name="Normální 7 3 3 2 4 2 2" xfId="18887"/>
    <cellStyle name="Normální 7 3 3 2 4 3" xfId="12215"/>
    <cellStyle name="Normální 7 3 3 2 4 4" xfId="15273"/>
    <cellStyle name="Normální 7 3 3 2 5" xfId="6567"/>
    <cellStyle name="Normální 7 3 3 2 5 2" xfId="9756"/>
    <cellStyle name="Normální 7 3 3 2 5 2 2" xfId="18888"/>
    <cellStyle name="Normální 7 3 3 2 5 3" xfId="12814"/>
    <cellStyle name="Normální 7 3 3 2 5 4" xfId="15872"/>
    <cellStyle name="Normální 7 3 3 2 6" xfId="3569"/>
    <cellStyle name="Normální 7 3 3 2 6 2" xfId="18884"/>
    <cellStyle name="Normální 7 3 3 2 7" xfId="7400"/>
    <cellStyle name="Normální 7 3 3 2 7 2" xfId="19585"/>
    <cellStyle name="Normální 7 3 3 2 8" xfId="10452"/>
    <cellStyle name="Normální 7 3 3 2 9" xfId="13518"/>
    <cellStyle name="Normální 7 3 3 3" xfId="1676"/>
    <cellStyle name="Normální 7 3 3 3 2" xfId="4326"/>
    <cellStyle name="Normální 7 3 3 3 2 2" xfId="18889"/>
    <cellStyle name="Normální 7 3 3 3 3" xfId="7643"/>
    <cellStyle name="Normální 7 3 3 3 4" xfId="10699"/>
    <cellStyle name="Normální 7 3 3 3 5" xfId="13760"/>
    <cellStyle name="Normální 7 3 3 4" xfId="5331"/>
    <cellStyle name="Normální 7 3 3 4 2" xfId="8554"/>
    <cellStyle name="Normální 7 3 3 4 2 2" xfId="18890"/>
    <cellStyle name="Normální 7 3 3 4 3" xfId="11612"/>
    <cellStyle name="Normální 7 3 3 4 4" xfId="14671"/>
    <cellStyle name="Normální 7 3 3 5" xfId="5960"/>
    <cellStyle name="Normální 7 3 3 5 2" xfId="9156"/>
    <cellStyle name="Normální 7 3 3 5 2 2" xfId="18891"/>
    <cellStyle name="Normální 7 3 3 5 3" xfId="12214"/>
    <cellStyle name="Normální 7 3 3 5 4" xfId="15272"/>
    <cellStyle name="Normální 7 3 3 6" xfId="6566"/>
    <cellStyle name="Normální 7 3 3 6 2" xfId="9755"/>
    <cellStyle name="Normální 7 3 3 6 2 2" xfId="18892"/>
    <cellStyle name="Normální 7 3 3 6 3" xfId="12813"/>
    <cellStyle name="Normální 7 3 3 6 4" xfId="15871"/>
    <cellStyle name="Normální 7 3 3 7" xfId="2789"/>
    <cellStyle name="Normální 7 3 3 7 2" xfId="18893"/>
    <cellStyle name="Normální 7 3 3 8" xfId="6992"/>
    <cellStyle name="Normální 7 3 3 8 2" xfId="18883"/>
    <cellStyle name="Normální 7 3 3 9" xfId="10036"/>
    <cellStyle name="Normální 7 3 3 9 2" xfId="19584"/>
    <cellStyle name="Normální 7 3 4" xfId="1050"/>
    <cellStyle name="Normální 7 3 4 2" xfId="1414"/>
    <cellStyle name="Normální 7 3 4 2 2" xfId="1970"/>
    <cellStyle name="Normální 7 3 4 2 2 2" xfId="18895"/>
    <cellStyle name="Normální 7 3 4 2 3" xfId="4729"/>
    <cellStyle name="Normální 7 3 4 2 4" xfId="8030"/>
    <cellStyle name="Normální 7 3 4 2 5" xfId="11086"/>
    <cellStyle name="Normální 7 3 4 2 6" xfId="14147"/>
    <cellStyle name="Normální 7 3 4 3" xfId="1712"/>
    <cellStyle name="Normální 7 3 4 3 2" xfId="5333"/>
    <cellStyle name="Normální 7 3 4 3 2 2" xfId="18896"/>
    <cellStyle name="Normální 7 3 4 3 3" xfId="8556"/>
    <cellStyle name="Normální 7 3 4 3 4" xfId="11614"/>
    <cellStyle name="Normální 7 3 4 3 5" xfId="14673"/>
    <cellStyle name="Normální 7 3 4 4" xfId="5962"/>
    <cellStyle name="Normální 7 3 4 4 2" xfId="9158"/>
    <cellStyle name="Normální 7 3 4 4 2 2" xfId="18897"/>
    <cellStyle name="Normální 7 3 4 4 3" xfId="12216"/>
    <cellStyle name="Normální 7 3 4 4 4" xfId="15274"/>
    <cellStyle name="Normální 7 3 4 5" xfId="6568"/>
    <cellStyle name="Normální 7 3 4 5 2" xfId="9757"/>
    <cellStyle name="Normální 7 3 4 5 2 2" xfId="18898"/>
    <cellStyle name="Normální 7 3 4 5 3" xfId="12815"/>
    <cellStyle name="Normální 7 3 4 5 4" xfId="15873"/>
    <cellStyle name="Normální 7 3 4 6" xfId="3566"/>
    <cellStyle name="Normální 7 3 4 6 2" xfId="18899"/>
    <cellStyle name="Normální 7 3 4 7" xfId="7397"/>
    <cellStyle name="Normální 7 3 4 7 2" xfId="18894"/>
    <cellStyle name="Normální 7 3 4 8" xfId="10449"/>
    <cellStyle name="Normální 7 3 4 8 2" xfId="19586"/>
    <cellStyle name="Normální 7 3 4 9" xfId="13515"/>
    <cellStyle name="Normální 7 3 5" xfId="1119"/>
    <cellStyle name="Normální 7 3 5 2" xfId="1450"/>
    <cellStyle name="Normální 7 3 5 2 2" xfId="2005"/>
    <cellStyle name="Normální 7 3 5 2 2 2" xfId="18901"/>
    <cellStyle name="Normální 7 3 5 2 3" xfId="4514"/>
    <cellStyle name="Normální 7 3 5 2 4" xfId="7817"/>
    <cellStyle name="Normální 7 3 5 2 5" xfId="10873"/>
    <cellStyle name="Normální 7 3 5 2 6" xfId="13934"/>
    <cellStyle name="Normální 7 3 5 3" xfId="1747"/>
    <cellStyle name="Normální 7 3 5 3 2" xfId="5334"/>
    <cellStyle name="Normální 7 3 5 3 2 2" xfId="18902"/>
    <cellStyle name="Normální 7 3 5 3 3" xfId="8557"/>
    <cellStyle name="Normální 7 3 5 3 4" xfId="11615"/>
    <cellStyle name="Normální 7 3 5 3 5" xfId="14674"/>
    <cellStyle name="Normální 7 3 5 4" xfId="5963"/>
    <cellStyle name="Normální 7 3 5 4 2" xfId="9159"/>
    <cellStyle name="Normální 7 3 5 4 2 2" xfId="18903"/>
    <cellStyle name="Normální 7 3 5 4 3" xfId="12217"/>
    <cellStyle name="Normální 7 3 5 4 4" xfId="15275"/>
    <cellStyle name="Normální 7 3 5 5" xfId="6569"/>
    <cellStyle name="Normální 7 3 5 5 2" xfId="9758"/>
    <cellStyle name="Normální 7 3 5 5 2 2" xfId="18904"/>
    <cellStyle name="Normální 7 3 5 5 3" xfId="12816"/>
    <cellStyle name="Normální 7 3 5 5 4" xfId="15874"/>
    <cellStyle name="Normální 7 3 5 6" xfId="3148"/>
    <cellStyle name="Normální 7 3 5 6 2" xfId="18905"/>
    <cellStyle name="Normální 7 3 5 7" xfId="7181"/>
    <cellStyle name="Normální 7 3 5 7 2" xfId="18900"/>
    <cellStyle name="Normální 7 3 5 8" xfId="10232"/>
    <cellStyle name="Normální 7 3 5 8 2" xfId="19587"/>
    <cellStyle name="Normální 7 3 5 9" xfId="13302"/>
    <cellStyle name="Normální 7 3 6" xfId="1163"/>
    <cellStyle name="Normální 7 3 6 2" xfId="1488"/>
    <cellStyle name="Normální 7 3 6 2 2" xfId="2040"/>
    <cellStyle name="Normální 7 3 6 2 2 2" xfId="18907"/>
    <cellStyle name="Normální 7 3 6 2 3" xfId="4557"/>
    <cellStyle name="Normální 7 3 6 2 4" xfId="7860"/>
    <cellStyle name="Normální 7 3 6 2 5" xfId="10916"/>
    <cellStyle name="Normální 7 3 6 2 6" xfId="13977"/>
    <cellStyle name="Normální 7 3 6 3" xfId="1782"/>
    <cellStyle name="Normální 7 3 6 3 2" xfId="5335"/>
    <cellStyle name="Normální 7 3 6 3 2 2" xfId="18908"/>
    <cellStyle name="Normální 7 3 6 3 3" xfId="8558"/>
    <cellStyle name="Normální 7 3 6 3 4" xfId="11616"/>
    <cellStyle name="Normální 7 3 6 3 5" xfId="14675"/>
    <cellStyle name="Normální 7 3 6 4" xfId="5964"/>
    <cellStyle name="Normální 7 3 6 4 2" xfId="9160"/>
    <cellStyle name="Normální 7 3 6 4 2 2" xfId="18909"/>
    <cellStyle name="Normální 7 3 6 4 3" xfId="12218"/>
    <cellStyle name="Normální 7 3 6 4 4" xfId="15276"/>
    <cellStyle name="Normální 7 3 6 5" xfId="6570"/>
    <cellStyle name="Normální 7 3 6 5 2" xfId="9759"/>
    <cellStyle name="Normální 7 3 6 5 2 2" xfId="18910"/>
    <cellStyle name="Normální 7 3 6 5 3" xfId="12817"/>
    <cellStyle name="Normální 7 3 6 5 4" xfId="15875"/>
    <cellStyle name="Normální 7 3 6 6" xfId="3204"/>
    <cellStyle name="Normální 7 3 6 6 2" xfId="18911"/>
    <cellStyle name="Normální 7 3 6 7" xfId="7224"/>
    <cellStyle name="Normální 7 3 6 7 2" xfId="18906"/>
    <cellStyle name="Normální 7 3 6 8" xfId="10275"/>
    <cellStyle name="Normální 7 3 6 8 2" xfId="19588"/>
    <cellStyle name="Normální 7 3 6 9" xfId="13345"/>
    <cellStyle name="Normální 7 3 7" xfId="1226"/>
    <cellStyle name="Normální 7 3 7 2" xfId="1524"/>
    <cellStyle name="Normální 7 3 7 2 2" xfId="2075"/>
    <cellStyle name="Normální 7 3 7 2 2 2" xfId="18913"/>
    <cellStyle name="Normální 7 3 7 2 3" xfId="4593"/>
    <cellStyle name="Normální 7 3 7 2 4" xfId="7896"/>
    <cellStyle name="Normální 7 3 7 2 5" xfId="10952"/>
    <cellStyle name="Normální 7 3 7 2 6" xfId="14013"/>
    <cellStyle name="Normální 7 3 7 3" xfId="1818"/>
    <cellStyle name="Normální 7 3 7 3 2" xfId="5336"/>
    <cellStyle name="Normální 7 3 7 3 2 2" xfId="18914"/>
    <cellStyle name="Normální 7 3 7 3 3" xfId="8559"/>
    <cellStyle name="Normální 7 3 7 3 4" xfId="11617"/>
    <cellStyle name="Normální 7 3 7 3 5" xfId="14676"/>
    <cellStyle name="Normální 7 3 7 4" xfId="5965"/>
    <cellStyle name="Normální 7 3 7 4 2" xfId="9161"/>
    <cellStyle name="Normální 7 3 7 4 2 2" xfId="18915"/>
    <cellStyle name="Normální 7 3 7 4 3" xfId="12219"/>
    <cellStyle name="Normální 7 3 7 4 4" xfId="15277"/>
    <cellStyle name="Normální 7 3 7 5" xfId="6571"/>
    <cellStyle name="Normální 7 3 7 5 2" xfId="9760"/>
    <cellStyle name="Normální 7 3 7 5 2 2" xfId="18916"/>
    <cellStyle name="Normální 7 3 7 5 3" xfId="12818"/>
    <cellStyle name="Normální 7 3 7 5 4" xfId="15876"/>
    <cellStyle name="Normální 7 3 7 6" xfId="3245"/>
    <cellStyle name="Normální 7 3 7 6 2" xfId="18917"/>
    <cellStyle name="Normální 7 3 7 7" xfId="7260"/>
    <cellStyle name="Normální 7 3 7 7 2" xfId="18912"/>
    <cellStyle name="Normální 7 3 7 8" xfId="10311"/>
    <cellStyle name="Normální 7 3 7 8 2" xfId="19589"/>
    <cellStyle name="Normální 7 3 7 9" xfId="13381"/>
    <cellStyle name="Normální 7 3 8" xfId="1277"/>
    <cellStyle name="Normální 7 3 8 2" xfId="1851"/>
    <cellStyle name="Normální 7 3 8 2 2" xfId="4674"/>
    <cellStyle name="Normální 7 3 8 2 2 2" xfId="18919"/>
    <cellStyle name="Normální 7 3 8 2 3" xfId="7977"/>
    <cellStyle name="Normální 7 3 8 2 4" xfId="11033"/>
    <cellStyle name="Normální 7 3 8 2 5" xfId="14094"/>
    <cellStyle name="Normální 7 3 8 3" xfId="5337"/>
    <cellStyle name="Normální 7 3 8 3 2" xfId="8560"/>
    <cellStyle name="Normální 7 3 8 3 2 2" xfId="18920"/>
    <cellStyle name="Normální 7 3 8 3 3" xfId="11618"/>
    <cellStyle name="Normální 7 3 8 3 4" xfId="14677"/>
    <cellStyle name="Normální 7 3 8 4" xfId="5966"/>
    <cellStyle name="Normální 7 3 8 4 2" xfId="9162"/>
    <cellStyle name="Normální 7 3 8 4 2 2" xfId="18921"/>
    <cellStyle name="Normální 7 3 8 4 3" xfId="12220"/>
    <cellStyle name="Normální 7 3 8 4 4" xfId="15278"/>
    <cellStyle name="Normální 7 3 8 5" xfId="6572"/>
    <cellStyle name="Normální 7 3 8 5 2" xfId="9761"/>
    <cellStyle name="Normální 7 3 8 5 2 2" xfId="18922"/>
    <cellStyle name="Normální 7 3 8 5 3" xfId="12819"/>
    <cellStyle name="Normální 7 3 8 5 4" xfId="15877"/>
    <cellStyle name="Normální 7 3 8 6" xfId="3397"/>
    <cellStyle name="Normální 7 3 8 6 2" xfId="18923"/>
    <cellStyle name="Normální 7 3 8 7" xfId="7341"/>
    <cellStyle name="Normální 7 3 8 7 2" xfId="18918"/>
    <cellStyle name="Normální 7 3 8 8" xfId="10392"/>
    <cellStyle name="Normální 7 3 8 8 2" xfId="19590"/>
    <cellStyle name="Normální 7 3 8 9" xfId="13462"/>
    <cellStyle name="Normální 7 3 9" xfId="657"/>
    <cellStyle name="Normální 7 3 9 2" xfId="4111"/>
    <cellStyle name="Normální 7 3 9 2 2" xfId="18924"/>
    <cellStyle name="Normální 7 3 9 3" xfId="7507"/>
    <cellStyle name="Normální 7 3 9 4" xfId="10563"/>
    <cellStyle name="Normální 7 3 9 5" xfId="13624"/>
    <cellStyle name="Normální 7 4" xfId="832"/>
    <cellStyle name="Normální 7 4 10" xfId="9954"/>
    <cellStyle name="Normální 7 4 10 2" xfId="19591"/>
    <cellStyle name="Normální 7 4 11" xfId="13040"/>
    <cellStyle name="Normální 7 4 2" xfId="1324"/>
    <cellStyle name="Normální 7 4 2 10" xfId="13191"/>
    <cellStyle name="Normální 7 4 2 2" xfId="1897"/>
    <cellStyle name="Normální 7 4 2 2 2" xfId="4734"/>
    <cellStyle name="Normální 7 4 2 2 2 2" xfId="8035"/>
    <cellStyle name="Normální 7 4 2 2 2 2 2" xfId="18928"/>
    <cellStyle name="Normální 7 4 2 2 2 3" xfId="11091"/>
    <cellStyle name="Normální 7 4 2 2 2 4" xfId="14152"/>
    <cellStyle name="Normální 7 4 2 2 3" xfId="5340"/>
    <cellStyle name="Normální 7 4 2 2 3 2" xfId="8563"/>
    <cellStyle name="Normální 7 4 2 2 3 2 2" xfId="18929"/>
    <cellStyle name="Normální 7 4 2 2 3 3" xfId="11621"/>
    <cellStyle name="Normální 7 4 2 2 3 4" xfId="14680"/>
    <cellStyle name="Normální 7 4 2 2 4" xfId="5969"/>
    <cellStyle name="Normální 7 4 2 2 4 2" xfId="9165"/>
    <cellStyle name="Normální 7 4 2 2 4 2 2" xfId="18930"/>
    <cellStyle name="Normální 7 4 2 2 4 3" xfId="12223"/>
    <cellStyle name="Normální 7 4 2 2 4 4" xfId="15281"/>
    <cellStyle name="Normální 7 4 2 2 5" xfId="6575"/>
    <cellStyle name="Normální 7 4 2 2 5 2" xfId="9764"/>
    <cellStyle name="Normální 7 4 2 2 5 2 2" xfId="18931"/>
    <cellStyle name="Normální 7 4 2 2 5 3" xfId="12822"/>
    <cellStyle name="Normální 7 4 2 2 5 4" xfId="15880"/>
    <cellStyle name="Normální 7 4 2 2 6" xfId="3571"/>
    <cellStyle name="Normální 7 4 2 2 6 2" xfId="18927"/>
    <cellStyle name="Normální 7 4 2 2 7" xfId="7402"/>
    <cellStyle name="Normální 7 4 2 2 7 2" xfId="19593"/>
    <cellStyle name="Normální 7 4 2 2 8" xfId="10454"/>
    <cellStyle name="Normální 7 4 2 2 9" xfId="13520"/>
    <cellStyle name="Normální 7 4 2 3" xfId="4400"/>
    <cellStyle name="Normální 7 4 2 3 2" xfId="7706"/>
    <cellStyle name="Normální 7 4 2 3 2 2" xfId="18932"/>
    <cellStyle name="Normální 7 4 2 3 3" xfId="10762"/>
    <cellStyle name="Normální 7 4 2 3 4" xfId="13823"/>
    <cellStyle name="Normální 7 4 2 4" xfId="5339"/>
    <cellStyle name="Normální 7 4 2 4 2" xfId="8562"/>
    <cellStyle name="Normální 7 4 2 4 2 2" xfId="18933"/>
    <cellStyle name="Normální 7 4 2 4 3" xfId="11620"/>
    <cellStyle name="Normální 7 4 2 4 4" xfId="14679"/>
    <cellStyle name="Normální 7 4 2 5" xfId="5968"/>
    <cellStyle name="Normální 7 4 2 5 2" xfId="9164"/>
    <cellStyle name="Normální 7 4 2 5 2 2" xfId="18934"/>
    <cellStyle name="Normální 7 4 2 5 3" xfId="12222"/>
    <cellStyle name="Normální 7 4 2 5 4" xfId="15280"/>
    <cellStyle name="Normální 7 4 2 6" xfId="6574"/>
    <cellStyle name="Normální 7 4 2 6 2" xfId="9763"/>
    <cellStyle name="Normální 7 4 2 6 2 2" xfId="18935"/>
    <cellStyle name="Normální 7 4 2 6 3" xfId="12821"/>
    <cellStyle name="Normální 7 4 2 6 4" xfId="15879"/>
    <cellStyle name="Normální 7 4 2 7" xfId="2936"/>
    <cellStyle name="Normální 7 4 2 7 2" xfId="18936"/>
    <cellStyle name="Normální 7 4 2 8" xfId="7067"/>
    <cellStyle name="Normální 7 4 2 8 2" xfId="18926"/>
    <cellStyle name="Normální 7 4 2 9" xfId="10114"/>
    <cellStyle name="Normální 7 4 2 9 2" xfId="19592"/>
    <cellStyle name="Normální 7 4 3" xfId="1637"/>
    <cellStyle name="Normální 7 4 3 2" xfId="4733"/>
    <cellStyle name="Normální 7 4 3 2 2" xfId="8034"/>
    <cellStyle name="Normální 7 4 3 2 2 2" xfId="18938"/>
    <cellStyle name="Normální 7 4 3 2 3" xfId="11090"/>
    <cellStyle name="Normální 7 4 3 2 4" xfId="14151"/>
    <cellStyle name="Normální 7 4 3 3" xfId="5341"/>
    <cellStyle name="Normální 7 4 3 3 2" xfId="8564"/>
    <cellStyle name="Normální 7 4 3 3 2 2" xfId="18939"/>
    <cellStyle name="Normální 7 4 3 3 3" xfId="11622"/>
    <cellStyle name="Normální 7 4 3 3 4" xfId="14681"/>
    <cellStyle name="Normální 7 4 3 4" xfId="5970"/>
    <cellStyle name="Normální 7 4 3 4 2" xfId="9166"/>
    <cellStyle name="Normální 7 4 3 4 2 2" xfId="18940"/>
    <cellStyle name="Normální 7 4 3 4 3" xfId="12224"/>
    <cellStyle name="Normální 7 4 3 4 4" xfId="15282"/>
    <cellStyle name="Normální 7 4 3 5" xfId="6576"/>
    <cellStyle name="Normální 7 4 3 5 2" xfId="9765"/>
    <cellStyle name="Normální 7 4 3 5 2 2" xfId="18941"/>
    <cellStyle name="Normální 7 4 3 5 3" xfId="12823"/>
    <cellStyle name="Normální 7 4 3 5 4" xfId="15881"/>
    <cellStyle name="Normální 7 4 3 6" xfId="3570"/>
    <cellStyle name="Normální 7 4 3 6 2" xfId="18937"/>
    <cellStyle name="Normální 7 4 3 7" xfId="7401"/>
    <cellStyle name="Normální 7 4 3 7 2" xfId="19594"/>
    <cellStyle name="Normální 7 4 3 8" xfId="10453"/>
    <cellStyle name="Normální 7 4 3 9" xfId="13519"/>
    <cellStyle name="Normální 7 4 4" xfId="4228"/>
    <cellStyle name="Normální 7 4 4 2" xfId="7575"/>
    <cellStyle name="Normální 7 4 4 2 2" xfId="18942"/>
    <cellStyle name="Normální 7 4 4 3" xfId="10631"/>
    <cellStyle name="Normální 7 4 4 4" xfId="13692"/>
    <cellStyle name="Normální 7 4 5" xfId="5338"/>
    <cellStyle name="Normální 7 4 5 2" xfId="8561"/>
    <cellStyle name="Normální 7 4 5 2 2" xfId="18943"/>
    <cellStyle name="Normální 7 4 5 3" xfId="11619"/>
    <cellStyle name="Normální 7 4 5 4" xfId="14678"/>
    <cellStyle name="Normální 7 4 6" xfId="5967"/>
    <cellStyle name="Normální 7 4 6 2" xfId="9163"/>
    <cellStyle name="Normální 7 4 6 2 2" xfId="18944"/>
    <cellStyle name="Normální 7 4 6 3" xfId="12221"/>
    <cellStyle name="Normální 7 4 6 4" xfId="15279"/>
    <cellStyle name="Normální 7 4 7" xfId="6573"/>
    <cellStyle name="Normální 7 4 7 2" xfId="9762"/>
    <cellStyle name="Normální 7 4 7 2 2" xfId="18945"/>
    <cellStyle name="Normální 7 4 7 3" xfId="12820"/>
    <cellStyle name="Normální 7 4 7 4" xfId="15878"/>
    <cellStyle name="Normální 7 4 8" xfId="2259"/>
    <cellStyle name="Normální 7 4 8 2" xfId="18946"/>
    <cellStyle name="Normální 7 4 9" xfId="6915"/>
    <cellStyle name="Normální 7 4 9 2" xfId="18925"/>
    <cellStyle name="Normální 7 5" xfId="963"/>
    <cellStyle name="Normální 7 5 10" xfId="13115"/>
    <cellStyle name="Normální 7 5 2" xfId="1378"/>
    <cellStyle name="Normální 7 5 2 2" xfId="1934"/>
    <cellStyle name="Normální 7 5 2 2 2" xfId="4735"/>
    <cellStyle name="Normální 7 5 2 2 2 2" xfId="18949"/>
    <cellStyle name="Normální 7 5 2 2 3" xfId="8036"/>
    <cellStyle name="Normální 7 5 2 2 4" xfId="11092"/>
    <cellStyle name="Normální 7 5 2 2 5" xfId="14153"/>
    <cellStyle name="Normální 7 5 2 3" xfId="5343"/>
    <cellStyle name="Normální 7 5 2 3 2" xfId="8566"/>
    <cellStyle name="Normální 7 5 2 3 2 2" xfId="18950"/>
    <cellStyle name="Normální 7 5 2 3 3" xfId="11624"/>
    <cellStyle name="Normální 7 5 2 3 4" xfId="14683"/>
    <cellStyle name="Normální 7 5 2 4" xfId="5972"/>
    <cellStyle name="Normální 7 5 2 4 2" xfId="9168"/>
    <cellStyle name="Normální 7 5 2 4 2 2" xfId="18951"/>
    <cellStyle name="Normální 7 5 2 4 3" xfId="12226"/>
    <cellStyle name="Normální 7 5 2 4 4" xfId="15284"/>
    <cellStyle name="Normální 7 5 2 5" xfId="6578"/>
    <cellStyle name="Normální 7 5 2 5 2" xfId="9767"/>
    <cellStyle name="Normální 7 5 2 5 2 2" xfId="18952"/>
    <cellStyle name="Normální 7 5 2 5 3" xfId="12825"/>
    <cellStyle name="Normální 7 5 2 5 4" xfId="15883"/>
    <cellStyle name="Normální 7 5 2 6" xfId="3572"/>
    <cellStyle name="Normální 7 5 2 6 2" xfId="18948"/>
    <cellStyle name="Normální 7 5 2 7" xfId="7403"/>
    <cellStyle name="Normální 7 5 2 7 2" xfId="19596"/>
    <cellStyle name="Normální 7 5 2 8" xfId="10455"/>
    <cellStyle name="Normální 7 5 2 9" xfId="13521"/>
    <cellStyle name="Normální 7 5 3" xfId="1675"/>
    <cellStyle name="Normální 7 5 3 2" xfId="4325"/>
    <cellStyle name="Normální 7 5 3 2 2" xfId="18953"/>
    <cellStyle name="Normální 7 5 3 3" xfId="7642"/>
    <cellStyle name="Normální 7 5 3 4" xfId="10698"/>
    <cellStyle name="Normální 7 5 3 5" xfId="13759"/>
    <cellStyle name="Normální 7 5 4" xfId="5342"/>
    <cellStyle name="Normální 7 5 4 2" xfId="8565"/>
    <cellStyle name="Normální 7 5 4 2 2" xfId="18954"/>
    <cellStyle name="Normální 7 5 4 3" xfId="11623"/>
    <cellStyle name="Normální 7 5 4 4" xfId="14682"/>
    <cellStyle name="Normální 7 5 5" xfId="5971"/>
    <cellStyle name="Normální 7 5 5 2" xfId="9167"/>
    <cellStyle name="Normální 7 5 5 2 2" xfId="18955"/>
    <cellStyle name="Normální 7 5 5 3" xfId="12225"/>
    <cellStyle name="Normální 7 5 5 4" xfId="15283"/>
    <cellStyle name="Normální 7 5 6" xfId="6577"/>
    <cellStyle name="Normální 7 5 6 2" xfId="9766"/>
    <cellStyle name="Normální 7 5 6 2 2" xfId="18956"/>
    <cellStyle name="Normální 7 5 6 3" xfId="12824"/>
    <cellStyle name="Normální 7 5 6 4" xfId="15882"/>
    <cellStyle name="Normální 7 5 7" xfId="2788"/>
    <cellStyle name="Normální 7 5 7 2" xfId="18957"/>
    <cellStyle name="Normální 7 5 8" xfId="6991"/>
    <cellStyle name="Normální 7 5 8 2" xfId="18947"/>
    <cellStyle name="Normální 7 5 9" xfId="10035"/>
    <cellStyle name="Normální 7 5 9 2" xfId="19595"/>
    <cellStyle name="Normální 7 6" xfId="1049"/>
    <cellStyle name="Normální 7 6 2" xfId="1413"/>
    <cellStyle name="Normální 7 6 2 2" xfId="1969"/>
    <cellStyle name="Normální 7 6 2 2 2" xfId="18959"/>
    <cellStyle name="Normální 7 6 2 3" xfId="4728"/>
    <cellStyle name="Normální 7 6 2 4" xfId="8029"/>
    <cellStyle name="Normální 7 6 2 5" xfId="11085"/>
    <cellStyle name="Normální 7 6 2 6" xfId="14146"/>
    <cellStyle name="Normální 7 6 3" xfId="1711"/>
    <cellStyle name="Normální 7 6 3 2" xfId="5344"/>
    <cellStyle name="Normální 7 6 3 2 2" xfId="18960"/>
    <cellStyle name="Normální 7 6 3 3" xfId="8567"/>
    <cellStyle name="Normální 7 6 3 4" xfId="11625"/>
    <cellStyle name="Normální 7 6 3 5" xfId="14684"/>
    <cellStyle name="Normální 7 6 4" xfId="5973"/>
    <cellStyle name="Normální 7 6 4 2" xfId="9169"/>
    <cellStyle name="Normální 7 6 4 2 2" xfId="18961"/>
    <cellStyle name="Normální 7 6 4 3" xfId="12227"/>
    <cellStyle name="Normální 7 6 4 4" xfId="15285"/>
    <cellStyle name="Normální 7 6 5" xfId="6579"/>
    <cellStyle name="Normální 7 6 5 2" xfId="9768"/>
    <cellStyle name="Normální 7 6 5 2 2" xfId="18962"/>
    <cellStyle name="Normální 7 6 5 3" xfId="12826"/>
    <cellStyle name="Normální 7 6 5 4" xfId="15884"/>
    <cellStyle name="Normální 7 6 6" xfId="3564"/>
    <cellStyle name="Normální 7 6 6 2" xfId="18963"/>
    <cellStyle name="Normální 7 6 7" xfId="7396"/>
    <cellStyle name="Normální 7 6 7 2" xfId="18958"/>
    <cellStyle name="Normální 7 6 8" xfId="10448"/>
    <cellStyle name="Normální 7 6 8 2" xfId="19597"/>
    <cellStyle name="Normální 7 6 9" xfId="13514"/>
    <cellStyle name="Normální 7 7" xfId="1118"/>
    <cellStyle name="Normální 7 7 2" xfId="1449"/>
    <cellStyle name="Normální 7 7 2 2" xfId="2004"/>
    <cellStyle name="Normální 7 7 2 2 2" xfId="18965"/>
    <cellStyle name="Normální 7 7 2 3" xfId="4513"/>
    <cellStyle name="Normální 7 7 2 4" xfId="7816"/>
    <cellStyle name="Normální 7 7 2 5" xfId="10872"/>
    <cellStyle name="Normální 7 7 2 6" xfId="13933"/>
    <cellStyle name="Normální 7 7 3" xfId="1746"/>
    <cellStyle name="Normální 7 7 3 2" xfId="5345"/>
    <cellStyle name="Normální 7 7 3 2 2" xfId="18966"/>
    <cellStyle name="Normální 7 7 3 3" xfId="8568"/>
    <cellStyle name="Normální 7 7 3 4" xfId="11626"/>
    <cellStyle name="Normální 7 7 3 5" xfId="14685"/>
    <cellStyle name="Normální 7 7 4" xfId="5974"/>
    <cellStyle name="Normální 7 7 4 2" xfId="9170"/>
    <cellStyle name="Normální 7 7 4 2 2" xfId="18967"/>
    <cellStyle name="Normální 7 7 4 3" xfId="12228"/>
    <cellStyle name="Normální 7 7 4 4" xfId="15286"/>
    <cellStyle name="Normální 7 7 5" xfId="6580"/>
    <cellStyle name="Normální 7 7 5 2" xfId="9769"/>
    <cellStyle name="Normální 7 7 5 2 2" xfId="18968"/>
    <cellStyle name="Normální 7 7 5 3" xfId="12827"/>
    <cellStyle name="Normální 7 7 5 4" xfId="15885"/>
    <cellStyle name="Normální 7 7 6" xfId="3147"/>
    <cellStyle name="Normální 7 7 6 2" xfId="18969"/>
    <cellStyle name="Normální 7 7 7" xfId="7180"/>
    <cellStyle name="Normální 7 7 7 2" xfId="18964"/>
    <cellStyle name="Normální 7 7 8" xfId="10231"/>
    <cellStyle name="Normální 7 7 8 2" xfId="19598"/>
    <cellStyle name="Normální 7 7 9" xfId="13301"/>
    <cellStyle name="Normální 7 8" xfId="1162"/>
    <cellStyle name="Normální 7 8 2" xfId="1487"/>
    <cellStyle name="Normální 7 8 2 2" xfId="2039"/>
    <cellStyle name="Normální 7 8 2 2 2" xfId="18971"/>
    <cellStyle name="Normální 7 8 2 3" xfId="4556"/>
    <cellStyle name="Normální 7 8 2 4" xfId="7859"/>
    <cellStyle name="Normální 7 8 2 5" xfId="10915"/>
    <cellStyle name="Normální 7 8 2 6" xfId="13976"/>
    <cellStyle name="Normální 7 8 3" xfId="1781"/>
    <cellStyle name="Normální 7 8 3 2" xfId="5346"/>
    <cellStyle name="Normální 7 8 3 2 2" xfId="18972"/>
    <cellStyle name="Normální 7 8 3 3" xfId="8569"/>
    <cellStyle name="Normální 7 8 3 4" xfId="11627"/>
    <cellStyle name="Normální 7 8 3 5" xfId="14686"/>
    <cellStyle name="Normální 7 8 4" xfId="5975"/>
    <cellStyle name="Normální 7 8 4 2" xfId="9171"/>
    <cellStyle name="Normální 7 8 4 2 2" xfId="18973"/>
    <cellStyle name="Normální 7 8 4 3" xfId="12229"/>
    <cellStyle name="Normální 7 8 4 4" xfId="15287"/>
    <cellStyle name="Normální 7 8 5" xfId="6581"/>
    <cellStyle name="Normální 7 8 5 2" xfId="9770"/>
    <cellStyle name="Normální 7 8 5 2 2" xfId="18974"/>
    <cellStyle name="Normální 7 8 5 3" xfId="12828"/>
    <cellStyle name="Normální 7 8 5 4" xfId="15886"/>
    <cellStyle name="Normální 7 8 6" xfId="3203"/>
    <cellStyle name="Normální 7 8 6 2" xfId="18975"/>
    <cellStyle name="Normální 7 8 7" xfId="7223"/>
    <cellStyle name="Normální 7 8 7 2" xfId="18970"/>
    <cellStyle name="Normální 7 8 8" xfId="10274"/>
    <cellStyle name="Normální 7 8 8 2" xfId="19599"/>
    <cellStyle name="Normální 7 8 9" xfId="13344"/>
    <cellStyle name="Normální 7 9" xfId="1225"/>
    <cellStyle name="Normální 7 9 2" xfId="1523"/>
    <cellStyle name="Normální 7 9 2 2" xfId="2074"/>
    <cellStyle name="Normální 7 9 2 2 2" xfId="18977"/>
    <cellStyle name="Normální 7 9 2 3" xfId="4592"/>
    <cellStyle name="Normální 7 9 2 4" xfId="7895"/>
    <cellStyle name="Normální 7 9 2 5" xfId="10951"/>
    <cellStyle name="Normální 7 9 2 6" xfId="14012"/>
    <cellStyle name="Normální 7 9 3" xfId="1817"/>
    <cellStyle name="Normální 7 9 3 2" xfId="5347"/>
    <cellStyle name="Normální 7 9 3 2 2" xfId="18978"/>
    <cellStyle name="Normální 7 9 3 3" xfId="8570"/>
    <cellStyle name="Normální 7 9 3 4" xfId="11628"/>
    <cellStyle name="Normální 7 9 3 5" xfId="14687"/>
    <cellStyle name="Normální 7 9 4" xfId="5976"/>
    <cellStyle name="Normální 7 9 4 2" xfId="9172"/>
    <cellStyle name="Normální 7 9 4 2 2" xfId="18979"/>
    <cellStyle name="Normální 7 9 4 3" xfId="12230"/>
    <cellStyle name="Normální 7 9 4 4" xfId="15288"/>
    <cellStyle name="Normální 7 9 5" xfId="6582"/>
    <cellStyle name="Normální 7 9 5 2" xfId="9771"/>
    <cellStyle name="Normální 7 9 5 2 2" xfId="18980"/>
    <cellStyle name="Normální 7 9 5 3" xfId="12829"/>
    <cellStyle name="Normální 7 9 5 4" xfId="15887"/>
    <cellStyle name="Normální 7 9 6" xfId="3244"/>
    <cellStyle name="Normální 7 9 6 2" xfId="18981"/>
    <cellStyle name="Normální 7 9 7" xfId="7259"/>
    <cellStyle name="Normální 7 9 7 2" xfId="18976"/>
    <cellStyle name="Normální 7 9 8" xfId="10310"/>
    <cellStyle name="Normální 7 9 8 2" xfId="19600"/>
    <cellStyle name="Normální 7 9 9" xfId="13380"/>
    <cellStyle name="Normální 70" xfId="922"/>
    <cellStyle name="Normální 70 2" xfId="1343"/>
    <cellStyle name="Normální 70 2 10" xfId="13117"/>
    <cellStyle name="Normální 70 2 2" xfId="3574"/>
    <cellStyle name="Normální 70 2 2 2" xfId="4736"/>
    <cellStyle name="Normální 70 2 2 2 2" xfId="8037"/>
    <cellStyle name="Normální 70 2 2 2 2 2" xfId="18985"/>
    <cellStyle name="Normální 70 2 2 2 3" xfId="11093"/>
    <cellStyle name="Normální 70 2 2 2 4" xfId="14154"/>
    <cellStyle name="Normální 70 2 2 3" xfId="5349"/>
    <cellStyle name="Normální 70 2 2 3 2" xfId="8572"/>
    <cellStyle name="Normální 70 2 2 3 2 2" xfId="18986"/>
    <cellStyle name="Normální 70 2 2 3 3" xfId="11630"/>
    <cellStyle name="Normální 70 2 2 3 4" xfId="14689"/>
    <cellStyle name="Normální 70 2 2 4" xfId="5978"/>
    <cellStyle name="Normální 70 2 2 4 2" xfId="9174"/>
    <cellStyle name="Normální 70 2 2 4 2 2" xfId="18987"/>
    <cellStyle name="Normální 70 2 2 4 3" xfId="12232"/>
    <cellStyle name="Normální 70 2 2 4 4" xfId="15290"/>
    <cellStyle name="Normální 70 2 2 5" xfId="6584"/>
    <cellStyle name="Normální 70 2 2 5 2" xfId="9773"/>
    <cellStyle name="Normální 70 2 2 5 2 2" xfId="18988"/>
    <cellStyle name="Normální 70 2 2 5 3" xfId="12831"/>
    <cellStyle name="Normální 70 2 2 5 4" xfId="15889"/>
    <cellStyle name="Normální 70 2 2 6" xfId="7404"/>
    <cellStyle name="Normální 70 2 2 6 2" xfId="18984"/>
    <cellStyle name="Normální 70 2 2 7" xfId="10456"/>
    <cellStyle name="Normální 70 2 2 7 2" xfId="19602"/>
    <cellStyle name="Normální 70 2 2 8" xfId="13522"/>
    <cellStyle name="Normální 70 2 3" xfId="4328"/>
    <cellStyle name="Normální 70 2 3 2" xfId="7644"/>
    <cellStyle name="Normální 70 2 3 2 2" xfId="18989"/>
    <cellStyle name="Normální 70 2 3 3" xfId="10700"/>
    <cellStyle name="Normální 70 2 3 4" xfId="13761"/>
    <cellStyle name="Normální 70 2 4" xfId="5348"/>
    <cellStyle name="Normální 70 2 4 2" xfId="8571"/>
    <cellStyle name="Normální 70 2 4 2 2" xfId="18990"/>
    <cellStyle name="Normální 70 2 4 3" xfId="11629"/>
    <cellStyle name="Normální 70 2 4 4" xfId="14688"/>
    <cellStyle name="Normální 70 2 5" xfId="5977"/>
    <cellStyle name="Normální 70 2 5 2" xfId="9173"/>
    <cellStyle name="Normální 70 2 5 2 2" xfId="18991"/>
    <cellStyle name="Normální 70 2 5 3" xfId="12231"/>
    <cellStyle name="Normální 70 2 5 4" xfId="15289"/>
    <cellStyle name="Normální 70 2 6" xfId="6583"/>
    <cellStyle name="Normální 70 2 6 2" xfId="9772"/>
    <cellStyle name="Normální 70 2 6 2 2" xfId="18992"/>
    <cellStyle name="Normální 70 2 6 3" xfId="12830"/>
    <cellStyle name="Normální 70 2 6 4" xfId="15888"/>
    <cellStyle name="Normální 70 2 7" xfId="2790"/>
    <cellStyle name="Normální 70 2 7 2" xfId="18993"/>
    <cellStyle name="Normální 70 2 8" xfId="6993"/>
    <cellStyle name="Normální 70 2 8 2" xfId="18983"/>
    <cellStyle name="Normální 70 2 9" xfId="10037"/>
    <cellStyle name="Normální 70 2 9 2" xfId="19601"/>
    <cellStyle name="Normální 70 3" xfId="4327"/>
    <cellStyle name="Normální 70 3 2" xfId="18994"/>
    <cellStyle name="Normální 70 4" xfId="4112"/>
    <cellStyle name="Normální 70 4 2" xfId="7508"/>
    <cellStyle name="Normální 70 4 2 2" xfId="18995"/>
    <cellStyle name="Normální 70 4 3" xfId="10564"/>
    <cellStyle name="Normální 70 4 4" xfId="13625"/>
    <cellStyle name="Normální 70 5" xfId="18996"/>
    <cellStyle name="Normální 70 6" xfId="18982"/>
    <cellStyle name="Normální 71" xfId="923"/>
    <cellStyle name="Normální 71 2" xfId="1344"/>
    <cellStyle name="Normální 71 2 10" xfId="13118"/>
    <cellStyle name="Normální 71 2 2" xfId="3575"/>
    <cellStyle name="Normální 71 2 2 2" xfId="4737"/>
    <cellStyle name="Normální 71 2 2 2 2" xfId="8038"/>
    <cellStyle name="Normální 71 2 2 2 2 2" xfId="19000"/>
    <cellStyle name="Normální 71 2 2 2 3" xfId="11094"/>
    <cellStyle name="Normální 71 2 2 2 4" xfId="14155"/>
    <cellStyle name="Normální 71 2 2 3" xfId="5351"/>
    <cellStyle name="Normální 71 2 2 3 2" xfId="8574"/>
    <cellStyle name="Normální 71 2 2 3 2 2" xfId="19001"/>
    <cellStyle name="Normální 71 2 2 3 3" xfId="11632"/>
    <cellStyle name="Normální 71 2 2 3 4" xfId="14691"/>
    <cellStyle name="Normální 71 2 2 4" xfId="5980"/>
    <cellStyle name="Normální 71 2 2 4 2" xfId="9176"/>
    <cellStyle name="Normální 71 2 2 4 2 2" xfId="19002"/>
    <cellStyle name="Normální 71 2 2 4 3" xfId="12234"/>
    <cellStyle name="Normální 71 2 2 4 4" xfId="15292"/>
    <cellStyle name="Normální 71 2 2 5" xfId="6586"/>
    <cellStyle name="Normální 71 2 2 5 2" xfId="9775"/>
    <cellStyle name="Normální 71 2 2 5 2 2" xfId="19003"/>
    <cellStyle name="Normální 71 2 2 5 3" xfId="12833"/>
    <cellStyle name="Normální 71 2 2 5 4" xfId="15891"/>
    <cellStyle name="Normální 71 2 2 6" xfId="7405"/>
    <cellStyle name="Normální 71 2 2 6 2" xfId="18999"/>
    <cellStyle name="Normální 71 2 2 7" xfId="10457"/>
    <cellStyle name="Normální 71 2 2 7 2" xfId="19604"/>
    <cellStyle name="Normální 71 2 2 8" xfId="13523"/>
    <cellStyle name="Normální 71 2 3" xfId="4330"/>
    <cellStyle name="Normální 71 2 3 2" xfId="7645"/>
    <cellStyle name="Normální 71 2 3 2 2" xfId="19004"/>
    <cellStyle name="Normální 71 2 3 3" xfId="10701"/>
    <cellStyle name="Normální 71 2 3 4" xfId="13762"/>
    <cellStyle name="Normální 71 2 4" xfId="5350"/>
    <cellStyle name="Normální 71 2 4 2" xfId="8573"/>
    <cellStyle name="Normální 71 2 4 2 2" xfId="19005"/>
    <cellStyle name="Normální 71 2 4 3" xfId="11631"/>
    <cellStyle name="Normální 71 2 4 4" xfId="14690"/>
    <cellStyle name="Normální 71 2 5" xfId="5979"/>
    <cellStyle name="Normální 71 2 5 2" xfId="9175"/>
    <cellStyle name="Normální 71 2 5 2 2" xfId="19006"/>
    <cellStyle name="Normální 71 2 5 3" xfId="12233"/>
    <cellStyle name="Normální 71 2 5 4" xfId="15291"/>
    <cellStyle name="Normální 71 2 6" xfId="6585"/>
    <cellStyle name="Normální 71 2 6 2" xfId="9774"/>
    <cellStyle name="Normální 71 2 6 2 2" xfId="19007"/>
    <cellStyle name="Normální 71 2 6 3" xfId="12832"/>
    <cellStyle name="Normální 71 2 6 4" xfId="15890"/>
    <cellStyle name="Normální 71 2 7" xfId="2791"/>
    <cellStyle name="Normální 71 2 7 2" xfId="19008"/>
    <cellStyle name="Normální 71 2 8" xfId="6994"/>
    <cellStyle name="Normální 71 2 8 2" xfId="18998"/>
    <cellStyle name="Normální 71 2 9" xfId="10038"/>
    <cellStyle name="Normální 71 2 9 2" xfId="19603"/>
    <cellStyle name="Normální 71 3" xfId="4329"/>
    <cellStyle name="Normální 71 3 2" xfId="19009"/>
    <cellStyle name="Normální 71 4" xfId="4113"/>
    <cellStyle name="Normální 71 4 2" xfId="7509"/>
    <cellStyle name="Normální 71 4 2 2" xfId="19010"/>
    <cellStyle name="Normální 71 4 3" xfId="10565"/>
    <cellStyle name="Normální 71 4 4" xfId="13626"/>
    <cellStyle name="Normální 71 5" xfId="19011"/>
    <cellStyle name="Normální 71 6" xfId="18997"/>
    <cellStyle name="Normální 72" xfId="1051"/>
    <cellStyle name="Normální 72 2" xfId="1415"/>
    <cellStyle name="Normální 72 2 10" xfId="13119"/>
    <cellStyle name="Normální 72 2 2" xfId="3576"/>
    <cellStyle name="Normální 72 2 2 2" xfId="4738"/>
    <cellStyle name="Normální 72 2 2 2 2" xfId="8039"/>
    <cellStyle name="Normální 72 2 2 2 2 2" xfId="19015"/>
    <cellStyle name="Normální 72 2 2 2 3" xfId="11095"/>
    <cellStyle name="Normální 72 2 2 2 4" xfId="14156"/>
    <cellStyle name="Normální 72 2 2 3" xfId="5353"/>
    <cellStyle name="Normální 72 2 2 3 2" xfId="8576"/>
    <cellStyle name="Normální 72 2 2 3 2 2" xfId="19016"/>
    <cellStyle name="Normální 72 2 2 3 3" xfId="11634"/>
    <cellStyle name="Normální 72 2 2 3 4" xfId="14693"/>
    <cellStyle name="Normální 72 2 2 4" xfId="5982"/>
    <cellStyle name="Normální 72 2 2 4 2" xfId="9178"/>
    <cellStyle name="Normální 72 2 2 4 2 2" xfId="19017"/>
    <cellStyle name="Normální 72 2 2 4 3" xfId="12236"/>
    <cellStyle name="Normální 72 2 2 4 4" xfId="15294"/>
    <cellStyle name="Normální 72 2 2 5" xfId="6588"/>
    <cellStyle name="Normální 72 2 2 5 2" xfId="9777"/>
    <cellStyle name="Normální 72 2 2 5 2 2" xfId="19018"/>
    <cellStyle name="Normální 72 2 2 5 3" xfId="12835"/>
    <cellStyle name="Normální 72 2 2 5 4" xfId="15893"/>
    <cellStyle name="Normální 72 2 2 6" xfId="7406"/>
    <cellStyle name="Normální 72 2 2 6 2" xfId="19014"/>
    <cellStyle name="Normální 72 2 2 7" xfId="10458"/>
    <cellStyle name="Normální 72 2 2 7 2" xfId="19606"/>
    <cellStyle name="Normální 72 2 2 8" xfId="13524"/>
    <cellStyle name="Normální 72 2 3" xfId="4332"/>
    <cellStyle name="Normální 72 2 3 2" xfId="7646"/>
    <cellStyle name="Normální 72 2 3 2 2" xfId="19019"/>
    <cellStyle name="Normální 72 2 3 3" xfId="10702"/>
    <cellStyle name="Normální 72 2 3 4" xfId="13763"/>
    <cellStyle name="Normální 72 2 4" xfId="5352"/>
    <cellStyle name="Normální 72 2 4 2" xfId="8575"/>
    <cellStyle name="Normální 72 2 4 2 2" xfId="19020"/>
    <cellStyle name="Normální 72 2 4 3" xfId="11633"/>
    <cellStyle name="Normální 72 2 4 4" xfId="14692"/>
    <cellStyle name="Normální 72 2 5" xfId="5981"/>
    <cellStyle name="Normální 72 2 5 2" xfId="9177"/>
    <cellStyle name="Normální 72 2 5 2 2" xfId="19021"/>
    <cellStyle name="Normální 72 2 5 3" xfId="12235"/>
    <cellStyle name="Normální 72 2 5 4" xfId="15293"/>
    <cellStyle name="Normální 72 2 6" xfId="6587"/>
    <cellStyle name="Normální 72 2 6 2" xfId="9776"/>
    <cellStyle name="Normální 72 2 6 2 2" xfId="19022"/>
    <cellStyle name="Normální 72 2 6 3" xfId="12834"/>
    <cellStyle name="Normální 72 2 6 4" xfId="15892"/>
    <cellStyle name="Normální 72 2 7" xfId="2792"/>
    <cellStyle name="Normální 72 2 7 2" xfId="19023"/>
    <cellStyle name="Normální 72 2 8" xfId="6995"/>
    <cellStyle name="Normální 72 2 8 2" xfId="19013"/>
    <cellStyle name="Normální 72 2 9" xfId="10039"/>
    <cellStyle name="Normální 72 2 9 2" xfId="19605"/>
    <cellStyle name="Normální 72 3" xfId="4331"/>
    <cellStyle name="Normální 72 3 2" xfId="19024"/>
    <cellStyle name="Normální 72 4" xfId="4114"/>
    <cellStyle name="Normální 72 4 2" xfId="7510"/>
    <cellStyle name="Normální 72 4 2 2" xfId="19025"/>
    <cellStyle name="Normální 72 4 3" xfId="10566"/>
    <cellStyle name="Normální 72 4 4" xfId="13627"/>
    <cellStyle name="Normální 72 5" xfId="19026"/>
    <cellStyle name="Normální 72 6" xfId="19012"/>
    <cellStyle name="Normální 73" xfId="1120"/>
    <cellStyle name="Normální 73 2" xfId="1451"/>
    <cellStyle name="Normální 73 2 10" xfId="13120"/>
    <cellStyle name="Normální 73 2 2" xfId="3578"/>
    <cellStyle name="Normální 73 2 2 2" xfId="4739"/>
    <cellStyle name="Normální 73 2 2 2 2" xfId="8040"/>
    <cellStyle name="Normální 73 2 2 2 2 2" xfId="19030"/>
    <cellStyle name="Normální 73 2 2 2 3" xfId="11096"/>
    <cellStyle name="Normální 73 2 2 2 4" xfId="14157"/>
    <cellStyle name="Normální 73 2 2 3" xfId="5355"/>
    <cellStyle name="Normální 73 2 2 3 2" xfId="8578"/>
    <cellStyle name="Normální 73 2 2 3 2 2" xfId="19031"/>
    <cellStyle name="Normální 73 2 2 3 3" xfId="11636"/>
    <cellStyle name="Normální 73 2 2 3 4" xfId="14695"/>
    <cellStyle name="Normální 73 2 2 4" xfId="5984"/>
    <cellStyle name="Normální 73 2 2 4 2" xfId="9180"/>
    <cellStyle name="Normální 73 2 2 4 2 2" xfId="19032"/>
    <cellStyle name="Normální 73 2 2 4 3" xfId="12238"/>
    <cellStyle name="Normální 73 2 2 4 4" xfId="15296"/>
    <cellStyle name="Normální 73 2 2 5" xfId="6590"/>
    <cellStyle name="Normální 73 2 2 5 2" xfId="9779"/>
    <cellStyle name="Normální 73 2 2 5 2 2" xfId="19033"/>
    <cellStyle name="Normální 73 2 2 5 3" xfId="12837"/>
    <cellStyle name="Normální 73 2 2 5 4" xfId="15895"/>
    <cellStyle name="Normální 73 2 2 6" xfId="7407"/>
    <cellStyle name="Normální 73 2 2 6 2" xfId="19029"/>
    <cellStyle name="Normální 73 2 2 7" xfId="10459"/>
    <cellStyle name="Normální 73 2 2 7 2" xfId="19608"/>
    <cellStyle name="Normální 73 2 2 8" xfId="13525"/>
    <cellStyle name="Normální 73 2 3" xfId="4334"/>
    <cellStyle name="Normální 73 2 3 2" xfId="7647"/>
    <cellStyle name="Normální 73 2 3 2 2" xfId="19034"/>
    <cellStyle name="Normální 73 2 3 3" xfId="10703"/>
    <cellStyle name="Normální 73 2 3 4" xfId="13764"/>
    <cellStyle name="Normální 73 2 4" xfId="5354"/>
    <cellStyle name="Normální 73 2 4 2" xfId="8577"/>
    <cellStyle name="Normální 73 2 4 2 2" xfId="19035"/>
    <cellStyle name="Normální 73 2 4 3" xfId="11635"/>
    <cellStyle name="Normální 73 2 4 4" xfId="14694"/>
    <cellStyle name="Normální 73 2 5" xfId="5983"/>
    <cellStyle name="Normální 73 2 5 2" xfId="9179"/>
    <cellStyle name="Normální 73 2 5 2 2" xfId="19036"/>
    <cellStyle name="Normální 73 2 5 3" xfId="12237"/>
    <cellStyle name="Normální 73 2 5 4" xfId="15295"/>
    <cellStyle name="Normální 73 2 6" xfId="6589"/>
    <cellStyle name="Normální 73 2 6 2" xfId="9778"/>
    <cellStyle name="Normální 73 2 6 2 2" xfId="19037"/>
    <cellStyle name="Normální 73 2 6 3" xfId="12836"/>
    <cellStyle name="Normální 73 2 6 4" xfId="15894"/>
    <cellStyle name="Normální 73 2 7" xfId="2793"/>
    <cellStyle name="Normální 73 2 7 2" xfId="19038"/>
    <cellStyle name="Normální 73 2 8" xfId="6996"/>
    <cellStyle name="Normální 73 2 8 2" xfId="19028"/>
    <cellStyle name="Normální 73 2 9" xfId="10040"/>
    <cellStyle name="Normální 73 2 9 2" xfId="19607"/>
    <cellStyle name="Normální 73 3" xfId="4333"/>
    <cellStyle name="Normální 73 3 2" xfId="19039"/>
    <cellStyle name="Normální 73 4" xfId="4115"/>
    <cellStyle name="Normální 73 4 2" xfId="7511"/>
    <cellStyle name="Normální 73 4 2 2" xfId="19040"/>
    <cellStyle name="Normální 73 4 3" xfId="10567"/>
    <cellStyle name="Normální 73 4 4" xfId="13628"/>
    <cellStyle name="Normální 73 5" xfId="19041"/>
    <cellStyle name="Normální 73 6" xfId="19027"/>
    <cellStyle name="Normální 74" xfId="1121"/>
    <cellStyle name="Normální 74 2" xfId="1452"/>
    <cellStyle name="Normální 74 2 10" xfId="13121"/>
    <cellStyle name="Normální 74 2 2" xfId="3579"/>
    <cellStyle name="Normální 74 2 2 2" xfId="4740"/>
    <cellStyle name="Normální 74 2 2 2 2" xfId="8041"/>
    <cellStyle name="Normální 74 2 2 2 2 2" xfId="19045"/>
    <cellStyle name="Normální 74 2 2 2 3" xfId="11097"/>
    <cellStyle name="Normální 74 2 2 2 4" xfId="14158"/>
    <cellStyle name="Normální 74 2 2 3" xfId="5357"/>
    <cellStyle name="Normální 74 2 2 3 2" xfId="8580"/>
    <cellStyle name="Normální 74 2 2 3 2 2" xfId="19046"/>
    <cellStyle name="Normální 74 2 2 3 3" xfId="11638"/>
    <cellStyle name="Normální 74 2 2 3 4" xfId="14697"/>
    <cellStyle name="Normální 74 2 2 4" xfId="5986"/>
    <cellStyle name="Normální 74 2 2 4 2" xfId="9182"/>
    <cellStyle name="Normální 74 2 2 4 2 2" xfId="19047"/>
    <cellStyle name="Normální 74 2 2 4 3" xfId="12240"/>
    <cellStyle name="Normální 74 2 2 4 4" xfId="15298"/>
    <cellStyle name="Normální 74 2 2 5" xfId="6592"/>
    <cellStyle name="Normální 74 2 2 5 2" xfId="9781"/>
    <cellStyle name="Normální 74 2 2 5 2 2" xfId="19048"/>
    <cellStyle name="Normální 74 2 2 5 3" xfId="12839"/>
    <cellStyle name="Normální 74 2 2 5 4" xfId="15897"/>
    <cellStyle name="Normální 74 2 2 6" xfId="7408"/>
    <cellStyle name="Normální 74 2 2 6 2" xfId="19044"/>
    <cellStyle name="Normální 74 2 2 7" xfId="10460"/>
    <cellStyle name="Normální 74 2 2 7 2" xfId="19610"/>
    <cellStyle name="Normální 74 2 2 8" xfId="13526"/>
    <cellStyle name="Normální 74 2 3" xfId="4336"/>
    <cellStyle name="Normální 74 2 3 2" xfId="7648"/>
    <cellStyle name="Normální 74 2 3 2 2" xfId="19049"/>
    <cellStyle name="Normální 74 2 3 3" xfId="10704"/>
    <cellStyle name="Normální 74 2 3 4" xfId="13765"/>
    <cellStyle name="Normální 74 2 4" xfId="5356"/>
    <cellStyle name="Normální 74 2 4 2" xfId="8579"/>
    <cellStyle name="Normální 74 2 4 2 2" xfId="19050"/>
    <cellStyle name="Normální 74 2 4 3" xfId="11637"/>
    <cellStyle name="Normální 74 2 4 4" xfId="14696"/>
    <cellStyle name="Normální 74 2 5" xfId="5985"/>
    <cellStyle name="Normální 74 2 5 2" xfId="9181"/>
    <cellStyle name="Normální 74 2 5 2 2" xfId="19051"/>
    <cellStyle name="Normální 74 2 5 3" xfId="12239"/>
    <cellStyle name="Normální 74 2 5 4" xfId="15297"/>
    <cellStyle name="Normální 74 2 6" xfId="6591"/>
    <cellStyle name="Normální 74 2 6 2" xfId="9780"/>
    <cellStyle name="Normální 74 2 6 2 2" xfId="19052"/>
    <cellStyle name="Normální 74 2 6 3" xfId="12838"/>
    <cellStyle name="Normální 74 2 6 4" xfId="15896"/>
    <cellStyle name="Normální 74 2 7" xfId="2794"/>
    <cellStyle name="Normální 74 2 7 2" xfId="19053"/>
    <cellStyle name="Normální 74 2 8" xfId="6997"/>
    <cellStyle name="Normální 74 2 8 2" xfId="19043"/>
    <cellStyle name="Normální 74 2 9" xfId="10041"/>
    <cellStyle name="Normální 74 2 9 2" xfId="19609"/>
    <cellStyle name="Normální 74 3" xfId="4335"/>
    <cellStyle name="Normální 74 3 2" xfId="19054"/>
    <cellStyle name="Normální 74 4" xfId="4116"/>
    <cellStyle name="Normální 74 4 2" xfId="7512"/>
    <cellStyle name="Normální 74 4 2 2" xfId="19055"/>
    <cellStyle name="Normální 74 4 3" xfId="10568"/>
    <cellStyle name="Normální 74 4 4" xfId="13629"/>
    <cellStyle name="Normální 74 5" xfId="19056"/>
    <cellStyle name="Normální 74 6" xfId="19042"/>
    <cellStyle name="Normální 75" xfId="1122"/>
    <cellStyle name="Normální 75 2" xfId="1453"/>
    <cellStyle name="Normální 75 2 10" xfId="13122"/>
    <cellStyle name="Normální 75 2 2" xfId="3581"/>
    <cellStyle name="Normální 75 2 2 2" xfId="4741"/>
    <cellStyle name="Normální 75 2 2 2 2" xfId="8042"/>
    <cellStyle name="Normální 75 2 2 2 2 2" xfId="19060"/>
    <cellStyle name="Normální 75 2 2 2 3" xfId="11098"/>
    <cellStyle name="Normální 75 2 2 2 4" xfId="14159"/>
    <cellStyle name="Normální 75 2 2 3" xfId="5359"/>
    <cellStyle name="Normální 75 2 2 3 2" xfId="8582"/>
    <cellStyle name="Normální 75 2 2 3 2 2" xfId="19061"/>
    <cellStyle name="Normální 75 2 2 3 3" xfId="11640"/>
    <cellStyle name="Normální 75 2 2 3 4" xfId="14699"/>
    <cellStyle name="Normální 75 2 2 4" xfId="5988"/>
    <cellStyle name="Normální 75 2 2 4 2" xfId="9184"/>
    <cellStyle name="Normální 75 2 2 4 2 2" xfId="19062"/>
    <cellStyle name="Normální 75 2 2 4 3" xfId="12242"/>
    <cellStyle name="Normální 75 2 2 4 4" xfId="15300"/>
    <cellStyle name="Normální 75 2 2 5" xfId="6594"/>
    <cellStyle name="Normální 75 2 2 5 2" xfId="9783"/>
    <cellStyle name="Normální 75 2 2 5 2 2" xfId="19063"/>
    <cellStyle name="Normální 75 2 2 5 3" xfId="12841"/>
    <cellStyle name="Normální 75 2 2 5 4" xfId="15899"/>
    <cellStyle name="Normální 75 2 2 6" xfId="7409"/>
    <cellStyle name="Normální 75 2 2 6 2" xfId="19059"/>
    <cellStyle name="Normální 75 2 2 7" xfId="10461"/>
    <cellStyle name="Normální 75 2 2 7 2" xfId="19612"/>
    <cellStyle name="Normální 75 2 2 8" xfId="13527"/>
    <cellStyle name="Normální 75 2 3" xfId="4338"/>
    <cellStyle name="Normální 75 2 3 2" xfId="7649"/>
    <cellStyle name="Normální 75 2 3 2 2" xfId="19064"/>
    <cellStyle name="Normální 75 2 3 3" xfId="10705"/>
    <cellStyle name="Normální 75 2 3 4" xfId="13766"/>
    <cellStyle name="Normální 75 2 4" xfId="5358"/>
    <cellStyle name="Normální 75 2 4 2" xfId="8581"/>
    <cellStyle name="Normální 75 2 4 2 2" xfId="19065"/>
    <cellStyle name="Normální 75 2 4 3" xfId="11639"/>
    <cellStyle name="Normální 75 2 4 4" xfId="14698"/>
    <cellStyle name="Normální 75 2 5" xfId="5987"/>
    <cellStyle name="Normální 75 2 5 2" xfId="9183"/>
    <cellStyle name="Normální 75 2 5 2 2" xfId="19066"/>
    <cellStyle name="Normální 75 2 5 3" xfId="12241"/>
    <cellStyle name="Normální 75 2 5 4" xfId="15299"/>
    <cellStyle name="Normální 75 2 6" xfId="6593"/>
    <cellStyle name="Normální 75 2 6 2" xfId="9782"/>
    <cellStyle name="Normální 75 2 6 2 2" xfId="19067"/>
    <cellStyle name="Normální 75 2 6 3" xfId="12840"/>
    <cellStyle name="Normální 75 2 6 4" xfId="15898"/>
    <cellStyle name="Normální 75 2 7" xfId="2795"/>
    <cellStyle name="Normální 75 2 7 2" xfId="19068"/>
    <cellStyle name="Normální 75 2 8" xfId="6998"/>
    <cellStyle name="Normální 75 2 8 2" xfId="19058"/>
    <cellStyle name="Normální 75 2 9" xfId="10042"/>
    <cellStyle name="Normální 75 2 9 2" xfId="19611"/>
    <cellStyle name="Normální 75 3" xfId="4337"/>
    <cellStyle name="Normální 75 3 2" xfId="19069"/>
    <cellStyle name="Normální 75 4" xfId="4117"/>
    <cellStyle name="Normální 75 4 2" xfId="7513"/>
    <cellStyle name="Normální 75 4 2 2" xfId="19070"/>
    <cellStyle name="Normální 75 4 3" xfId="10569"/>
    <cellStyle name="Normální 75 4 4" xfId="13630"/>
    <cellStyle name="Normální 75 5" xfId="19071"/>
    <cellStyle name="Normální 75 6" xfId="19057"/>
    <cellStyle name="Normální 76" xfId="1164"/>
    <cellStyle name="Normální 76 2" xfId="1489"/>
    <cellStyle name="Normální 76 2 10" xfId="13123"/>
    <cellStyle name="Normální 76 2 2" xfId="3583"/>
    <cellStyle name="Normální 76 2 2 2" xfId="4742"/>
    <cellStyle name="Normální 76 2 2 2 2" xfId="8043"/>
    <cellStyle name="Normální 76 2 2 2 2 2" xfId="19075"/>
    <cellStyle name="Normální 76 2 2 2 3" xfId="11099"/>
    <cellStyle name="Normální 76 2 2 2 4" xfId="14160"/>
    <cellStyle name="Normální 76 2 2 3" xfId="5361"/>
    <cellStyle name="Normální 76 2 2 3 2" xfId="8584"/>
    <cellStyle name="Normální 76 2 2 3 2 2" xfId="19076"/>
    <cellStyle name="Normální 76 2 2 3 3" xfId="11642"/>
    <cellStyle name="Normální 76 2 2 3 4" xfId="14701"/>
    <cellStyle name="Normální 76 2 2 4" xfId="5990"/>
    <cellStyle name="Normální 76 2 2 4 2" xfId="9186"/>
    <cellStyle name="Normální 76 2 2 4 2 2" xfId="19077"/>
    <cellStyle name="Normální 76 2 2 4 3" xfId="12244"/>
    <cellStyle name="Normální 76 2 2 4 4" xfId="15302"/>
    <cellStyle name="Normální 76 2 2 5" xfId="6596"/>
    <cellStyle name="Normální 76 2 2 5 2" xfId="9785"/>
    <cellStyle name="Normální 76 2 2 5 2 2" xfId="19078"/>
    <cellStyle name="Normální 76 2 2 5 3" xfId="12843"/>
    <cellStyle name="Normální 76 2 2 5 4" xfId="15901"/>
    <cellStyle name="Normální 76 2 2 6" xfId="7410"/>
    <cellStyle name="Normální 76 2 2 6 2" xfId="19074"/>
    <cellStyle name="Normální 76 2 2 7" xfId="10462"/>
    <cellStyle name="Normální 76 2 2 7 2" xfId="19614"/>
    <cellStyle name="Normální 76 2 2 8" xfId="13528"/>
    <cellStyle name="Normální 76 2 3" xfId="4340"/>
    <cellStyle name="Normální 76 2 3 2" xfId="7650"/>
    <cellStyle name="Normální 76 2 3 2 2" xfId="19079"/>
    <cellStyle name="Normální 76 2 3 3" xfId="10706"/>
    <cellStyle name="Normální 76 2 3 4" xfId="13767"/>
    <cellStyle name="Normální 76 2 4" xfId="5360"/>
    <cellStyle name="Normální 76 2 4 2" xfId="8583"/>
    <cellStyle name="Normální 76 2 4 2 2" xfId="19080"/>
    <cellStyle name="Normální 76 2 4 3" xfId="11641"/>
    <cellStyle name="Normální 76 2 4 4" xfId="14700"/>
    <cellStyle name="Normální 76 2 5" xfId="5989"/>
    <cellStyle name="Normální 76 2 5 2" xfId="9185"/>
    <cellStyle name="Normální 76 2 5 2 2" xfId="19081"/>
    <cellStyle name="Normální 76 2 5 3" xfId="12243"/>
    <cellStyle name="Normální 76 2 5 4" xfId="15301"/>
    <cellStyle name="Normální 76 2 6" xfId="6595"/>
    <cellStyle name="Normální 76 2 6 2" xfId="9784"/>
    <cellStyle name="Normální 76 2 6 2 2" xfId="19082"/>
    <cellStyle name="Normální 76 2 6 3" xfId="12842"/>
    <cellStyle name="Normální 76 2 6 4" xfId="15900"/>
    <cellStyle name="Normální 76 2 7" xfId="2796"/>
    <cellStyle name="Normální 76 2 7 2" xfId="19083"/>
    <cellStyle name="Normální 76 2 8" xfId="6999"/>
    <cellStyle name="Normální 76 2 8 2" xfId="19073"/>
    <cellStyle name="Normální 76 2 9" xfId="10043"/>
    <cellStyle name="Normální 76 2 9 2" xfId="19613"/>
    <cellStyle name="Normální 76 3" xfId="4339"/>
    <cellStyle name="Normální 76 3 2" xfId="19084"/>
    <cellStyle name="Normální 76 4" xfId="4118"/>
    <cellStyle name="Normální 76 4 2" xfId="7514"/>
    <cellStyle name="Normální 76 4 2 2" xfId="19085"/>
    <cellStyle name="Normální 76 4 3" xfId="10570"/>
    <cellStyle name="Normální 76 4 4" xfId="13631"/>
    <cellStyle name="Normální 76 5" xfId="19086"/>
    <cellStyle name="Normální 76 6" xfId="19072"/>
    <cellStyle name="Normální 77" xfId="1546"/>
    <cellStyle name="Normální 77 2" xfId="2797"/>
    <cellStyle name="Normální 77 2 10" xfId="13124"/>
    <cellStyle name="Normální 77 2 2" xfId="3585"/>
    <cellStyle name="Normální 77 2 2 2" xfId="4743"/>
    <cellStyle name="Normální 77 2 2 2 2" xfId="8044"/>
    <cellStyle name="Normální 77 2 2 2 2 2" xfId="19088"/>
    <cellStyle name="Normální 77 2 2 2 3" xfId="11100"/>
    <cellStyle name="Normální 77 2 2 2 4" xfId="14161"/>
    <cellStyle name="Normální 77 2 2 3" xfId="5363"/>
    <cellStyle name="Normální 77 2 2 3 2" xfId="8586"/>
    <cellStyle name="Normální 77 2 2 3 2 2" xfId="19089"/>
    <cellStyle name="Normální 77 2 2 3 3" xfId="11644"/>
    <cellStyle name="Normální 77 2 2 3 4" xfId="14703"/>
    <cellStyle name="Normální 77 2 2 4" xfId="5992"/>
    <cellStyle name="Normální 77 2 2 4 2" xfId="9188"/>
    <cellStyle name="Normální 77 2 2 4 2 2" xfId="19090"/>
    <cellStyle name="Normální 77 2 2 4 3" xfId="12246"/>
    <cellStyle name="Normální 77 2 2 4 4" xfId="15304"/>
    <cellStyle name="Normální 77 2 2 5" xfId="6598"/>
    <cellStyle name="Normální 77 2 2 5 2" xfId="9787"/>
    <cellStyle name="Normální 77 2 2 5 2 2" xfId="19091"/>
    <cellStyle name="Normální 77 2 2 5 3" xfId="12845"/>
    <cellStyle name="Normální 77 2 2 5 4" xfId="15903"/>
    <cellStyle name="Normální 77 2 2 6" xfId="7411"/>
    <cellStyle name="Normální 77 2 2 6 2" xfId="19092"/>
    <cellStyle name="Normální 77 2 2 7" xfId="10463"/>
    <cellStyle name="Normální 77 2 2 7 2" xfId="19087"/>
    <cellStyle name="Normální 77 2 2 8" xfId="13529"/>
    <cellStyle name="Normální 77 2 3" xfId="3447"/>
    <cellStyle name="Normální 77 2 4" xfId="4342"/>
    <cellStyle name="Normální 77 2 4 2" xfId="7651"/>
    <cellStyle name="Normální 77 2 4 2 2" xfId="19093"/>
    <cellStyle name="Normální 77 2 4 3" xfId="10707"/>
    <cellStyle name="Normální 77 2 4 4" xfId="13768"/>
    <cellStyle name="Normální 77 2 5" xfId="5362"/>
    <cellStyle name="Normální 77 2 5 2" xfId="8585"/>
    <cellStyle name="Normální 77 2 5 2 2" xfId="19094"/>
    <cellStyle name="Normální 77 2 5 3" xfId="11643"/>
    <cellStyle name="Normální 77 2 5 4" xfId="14702"/>
    <cellStyle name="Normální 77 2 6" xfId="5991"/>
    <cellStyle name="Normální 77 2 6 2" xfId="9187"/>
    <cellStyle name="Normální 77 2 6 2 2" xfId="19095"/>
    <cellStyle name="Normální 77 2 6 3" xfId="12245"/>
    <cellStyle name="Normální 77 2 6 4" xfId="15303"/>
    <cellStyle name="Normální 77 2 7" xfId="6597"/>
    <cellStyle name="Normální 77 2 7 2" xfId="9786"/>
    <cellStyle name="Normální 77 2 7 2 2" xfId="19096"/>
    <cellStyle name="Normální 77 2 7 3" xfId="12844"/>
    <cellStyle name="Normální 77 2 7 4" xfId="15902"/>
    <cellStyle name="Normální 77 2 8" xfId="7000"/>
    <cellStyle name="Normální 77 2 8 2" xfId="19615"/>
    <cellStyle name="Normální 77 2 9" xfId="10044"/>
    <cellStyle name="Normální 77 3" xfId="4341"/>
    <cellStyle name="Normální 77 4" xfId="4119"/>
    <cellStyle name="Normální 77 4 2" xfId="7515"/>
    <cellStyle name="Normální 77 4 2 2" xfId="19097"/>
    <cellStyle name="Normální 77 4 3" xfId="10571"/>
    <cellStyle name="Normální 77 4 4" xfId="13632"/>
    <cellStyle name="Normální 78" xfId="2798"/>
    <cellStyle name="Normální 78 2" xfId="2799"/>
    <cellStyle name="Normální 78 2 2" xfId="3587"/>
    <cellStyle name="Normální 78 2 2 2" xfId="4744"/>
    <cellStyle name="Normální 78 2 2 2 2" xfId="8045"/>
    <cellStyle name="Normální 78 2 2 2 2 2" xfId="19100"/>
    <cellStyle name="Normální 78 2 2 2 3" xfId="11101"/>
    <cellStyle name="Normální 78 2 2 2 4" xfId="14162"/>
    <cellStyle name="Normální 78 2 2 3" xfId="5365"/>
    <cellStyle name="Normální 78 2 2 3 2" xfId="8588"/>
    <cellStyle name="Normální 78 2 2 3 2 2" xfId="19101"/>
    <cellStyle name="Normální 78 2 2 3 3" xfId="11646"/>
    <cellStyle name="Normální 78 2 2 3 4" xfId="14705"/>
    <cellStyle name="Normální 78 2 2 4" xfId="5994"/>
    <cellStyle name="Normální 78 2 2 4 2" xfId="9190"/>
    <cellStyle name="Normální 78 2 2 4 2 2" xfId="19102"/>
    <cellStyle name="Normální 78 2 2 4 3" xfId="12248"/>
    <cellStyle name="Normální 78 2 2 4 4" xfId="15306"/>
    <cellStyle name="Normální 78 2 2 5" xfId="6600"/>
    <cellStyle name="Normální 78 2 2 5 2" xfId="9789"/>
    <cellStyle name="Normální 78 2 2 5 2 2" xfId="19103"/>
    <cellStyle name="Normální 78 2 2 5 3" xfId="12847"/>
    <cellStyle name="Normální 78 2 2 5 4" xfId="15905"/>
    <cellStyle name="Normální 78 2 2 6" xfId="7412"/>
    <cellStyle name="Normální 78 2 2 6 2" xfId="19099"/>
    <cellStyle name="Normální 78 2 2 7" xfId="10464"/>
    <cellStyle name="Normální 78 2 2 7 2" xfId="19616"/>
    <cellStyle name="Normální 78 2 2 8" xfId="13530"/>
    <cellStyle name="Normální 78 2 3" xfId="4344"/>
    <cellStyle name="Normální 78 2 3 2" xfId="7652"/>
    <cellStyle name="Normální 78 2 3 2 2" xfId="19104"/>
    <cellStyle name="Normální 78 2 3 3" xfId="10708"/>
    <cellStyle name="Normální 78 2 3 4" xfId="13769"/>
    <cellStyle name="Normální 78 2 4" xfId="5364"/>
    <cellStyle name="Normální 78 2 4 2" xfId="8587"/>
    <cellStyle name="Normální 78 2 4 2 2" xfId="19105"/>
    <cellStyle name="Normální 78 2 4 3" xfId="11645"/>
    <cellStyle name="Normální 78 2 4 4" xfId="14704"/>
    <cellStyle name="Normální 78 2 5" xfId="5993"/>
    <cellStyle name="Normální 78 2 5 2" xfId="9189"/>
    <cellStyle name="Normální 78 2 5 2 2" xfId="19106"/>
    <cellStyle name="Normální 78 2 5 3" xfId="12247"/>
    <cellStyle name="Normální 78 2 5 4" xfId="15305"/>
    <cellStyle name="Normální 78 2 6" xfId="6599"/>
    <cellStyle name="Normální 78 2 6 2" xfId="9788"/>
    <cellStyle name="Normální 78 2 6 2 2" xfId="19107"/>
    <cellStyle name="Normální 78 2 6 3" xfId="12846"/>
    <cellStyle name="Normální 78 2 6 4" xfId="15904"/>
    <cellStyle name="Normální 78 2 7" xfId="7001"/>
    <cellStyle name="Normální 78 2 7 2" xfId="19108"/>
    <cellStyle name="Normální 78 2 8" xfId="10045"/>
    <cellStyle name="Normální 78 2 8 2" xfId="19098"/>
    <cellStyle name="Normální 78 2 9" xfId="13125"/>
    <cellStyle name="Normální 78 3" xfId="3917"/>
    <cellStyle name="Normální 78 3 2" xfId="19110"/>
    <cellStyle name="Normální 78 3 3" xfId="19109"/>
    <cellStyle name="Normální 78 4" xfId="3287"/>
    <cellStyle name="Normální 78 5" xfId="4343"/>
    <cellStyle name="Normální 78 5 2" xfId="19111"/>
    <cellStyle name="Normální 78 6" xfId="4120"/>
    <cellStyle name="Normální 78 6 2" xfId="7516"/>
    <cellStyle name="Normální 78 6 2 2" xfId="19112"/>
    <cellStyle name="Normální 78 6 3" xfId="10572"/>
    <cellStyle name="Normální 78 6 4" xfId="13633"/>
    <cellStyle name="Normální 79" xfId="2800"/>
    <cellStyle name="Normální 79 2" xfId="2801"/>
    <cellStyle name="Normální 79 2 2" xfId="3589"/>
    <cellStyle name="Normální 79 2 2 2" xfId="4745"/>
    <cellStyle name="Normální 79 2 2 2 2" xfId="8046"/>
    <cellStyle name="Normální 79 2 2 2 2 2" xfId="19115"/>
    <cellStyle name="Normální 79 2 2 2 3" xfId="11102"/>
    <cellStyle name="Normální 79 2 2 2 4" xfId="14163"/>
    <cellStyle name="Normální 79 2 2 3" xfId="5367"/>
    <cellStyle name="Normální 79 2 2 3 2" xfId="8590"/>
    <cellStyle name="Normální 79 2 2 3 2 2" xfId="19116"/>
    <cellStyle name="Normální 79 2 2 3 3" xfId="11648"/>
    <cellStyle name="Normální 79 2 2 3 4" xfId="14707"/>
    <cellStyle name="Normální 79 2 2 4" xfId="5996"/>
    <cellStyle name="Normální 79 2 2 4 2" xfId="9192"/>
    <cellStyle name="Normální 79 2 2 4 2 2" xfId="19117"/>
    <cellStyle name="Normální 79 2 2 4 3" xfId="12250"/>
    <cellStyle name="Normální 79 2 2 4 4" xfId="15308"/>
    <cellStyle name="Normální 79 2 2 5" xfId="6602"/>
    <cellStyle name="Normální 79 2 2 5 2" xfId="9791"/>
    <cellStyle name="Normální 79 2 2 5 2 2" xfId="19118"/>
    <cellStyle name="Normální 79 2 2 5 3" xfId="12849"/>
    <cellStyle name="Normální 79 2 2 5 4" xfId="15907"/>
    <cellStyle name="Normální 79 2 2 6" xfId="7413"/>
    <cellStyle name="Normální 79 2 2 6 2" xfId="19114"/>
    <cellStyle name="Normální 79 2 2 7" xfId="10466"/>
    <cellStyle name="Normální 79 2 2 7 2" xfId="19617"/>
    <cellStyle name="Normální 79 2 2 8" xfId="13531"/>
    <cellStyle name="Normální 79 2 3" xfId="4346"/>
    <cellStyle name="Normální 79 2 3 2" xfId="7653"/>
    <cellStyle name="Normální 79 2 3 2 2" xfId="19119"/>
    <cellStyle name="Normální 79 2 3 3" xfId="10709"/>
    <cellStyle name="Normální 79 2 3 4" xfId="13770"/>
    <cellStyle name="Normální 79 2 4" xfId="5366"/>
    <cellStyle name="Normální 79 2 4 2" xfId="8589"/>
    <cellStyle name="Normální 79 2 4 2 2" xfId="19120"/>
    <cellStyle name="Normální 79 2 4 3" xfId="11647"/>
    <cellStyle name="Normální 79 2 4 4" xfId="14706"/>
    <cellStyle name="Normální 79 2 5" xfId="5995"/>
    <cellStyle name="Normální 79 2 5 2" xfId="9191"/>
    <cellStyle name="Normální 79 2 5 2 2" xfId="19121"/>
    <cellStyle name="Normální 79 2 5 3" xfId="12249"/>
    <cellStyle name="Normální 79 2 5 4" xfId="15307"/>
    <cellStyle name="Normální 79 2 6" xfId="6601"/>
    <cellStyle name="Normální 79 2 6 2" xfId="9790"/>
    <cellStyle name="Normální 79 2 6 2 2" xfId="19122"/>
    <cellStyle name="Normální 79 2 6 3" xfId="12848"/>
    <cellStyle name="Normální 79 2 6 4" xfId="15906"/>
    <cellStyle name="Normální 79 2 7" xfId="7002"/>
    <cellStyle name="Normální 79 2 7 2" xfId="19123"/>
    <cellStyle name="Normální 79 2 8" xfId="10046"/>
    <cellStyle name="Normální 79 2 8 2" xfId="19113"/>
    <cellStyle name="Normální 79 2 9" xfId="13126"/>
    <cellStyle name="Normální 79 3" xfId="3918"/>
    <cellStyle name="Normální 79 3 2" xfId="19125"/>
    <cellStyle name="Normální 79 3 3" xfId="19124"/>
    <cellStyle name="Normální 79 4" xfId="3288"/>
    <cellStyle name="Normální 79 5" xfId="4345"/>
    <cellStyle name="Normální 79 5 2" xfId="19126"/>
    <cellStyle name="Normální 79 6" xfId="4121"/>
    <cellStyle name="Normální 79 6 2" xfId="7517"/>
    <cellStyle name="Normální 79 6 2 2" xfId="19127"/>
    <cellStyle name="Normální 79 6 3" xfId="10573"/>
    <cellStyle name="Normální 79 6 4" xfId="13634"/>
    <cellStyle name="Normální 8" xfId="465"/>
    <cellStyle name="Normální 8 10" xfId="19495"/>
    <cellStyle name="Normální 8 2" xfId="466"/>
    <cellStyle name="Normální 8 2 2" xfId="835"/>
    <cellStyle name="Normální 8 2 3" xfId="658"/>
    <cellStyle name="Normální 8 2 4" xfId="3679"/>
    <cellStyle name="Normální 8 2 5" xfId="19496"/>
    <cellStyle name="Normální 8 3" xfId="467"/>
    <cellStyle name="Normální 8 3 2" xfId="468"/>
    <cellStyle name="Normální 8 3 2 2" xfId="2802"/>
    <cellStyle name="Normální 8 3 2 2 2" xfId="19131"/>
    <cellStyle name="Normální 8 3 2 2 3" xfId="19130"/>
    <cellStyle name="Normální 8 3 2 3" xfId="19132"/>
    <cellStyle name="Normální 8 3 2 4" xfId="19129"/>
    <cellStyle name="Normální 8 3 3" xfId="2803"/>
    <cellStyle name="Normální 8 3 3 2" xfId="19134"/>
    <cellStyle name="Normální 8 3 3 3" xfId="19133"/>
    <cellStyle name="Normální 8 3 4" xfId="19135"/>
    <cellStyle name="Normální 8 3 5" xfId="19497"/>
    <cellStyle name="Normální 8 3 6" xfId="19128"/>
    <cellStyle name="Normální 8 4" xfId="469"/>
    <cellStyle name="Normální 8 4 2" xfId="470"/>
    <cellStyle name="Normální 8 4 2 2" xfId="2804"/>
    <cellStyle name="Normální 8 4 2 2 2" xfId="19139"/>
    <cellStyle name="Normální 8 4 2 2 3" xfId="19138"/>
    <cellStyle name="Normální 8 4 2 3" xfId="19140"/>
    <cellStyle name="Normální 8 4 2 4" xfId="19137"/>
    <cellStyle name="Normální 8 4 3" xfId="2805"/>
    <cellStyle name="Normální 8 4 3 2" xfId="19142"/>
    <cellStyle name="Normální 8 4 3 3" xfId="19141"/>
    <cellStyle name="Normální 8 4 4" xfId="19143"/>
    <cellStyle name="Normální 8 4 5" xfId="19498"/>
    <cellStyle name="Normální 8 4 6" xfId="19136"/>
    <cellStyle name="Normální 8 5" xfId="471"/>
    <cellStyle name="Normální 8 5 2" xfId="472"/>
    <cellStyle name="Normální 8 5 2 2" xfId="2806"/>
    <cellStyle name="Normální 8 5 2 2 2" xfId="19147"/>
    <cellStyle name="Normální 8 5 2 2 3" xfId="19146"/>
    <cellStyle name="Normální 8 5 2 3" xfId="19148"/>
    <cellStyle name="Normální 8 5 2 4" xfId="19145"/>
    <cellStyle name="Normální 8 5 3" xfId="2807"/>
    <cellStyle name="Normální 8 5 3 2" xfId="19150"/>
    <cellStyle name="Normální 8 5 3 3" xfId="19149"/>
    <cellStyle name="Normální 8 5 4" xfId="19151"/>
    <cellStyle name="Normální 8 5 5" xfId="19499"/>
    <cellStyle name="Normální 8 5 6" xfId="19144"/>
    <cellStyle name="Normální 8 6" xfId="473"/>
    <cellStyle name="Normální 8 6 2" xfId="474"/>
    <cellStyle name="Normální 8 6 2 2" xfId="475"/>
    <cellStyle name="Normální 8 6 2 2 2" xfId="2808"/>
    <cellStyle name="Normální 8 6 2 2 2 2" xfId="19156"/>
    <cellStyle name="Normální 8 6 2 2 2 3" xfId="19155"/>
    <cellStyle name="Normální 8 6 2 2 3" xfId="19157"/>
    <cellStyle name="Normální 8 6 2 2 4" xfId="19154"/>
    <cellStyle name="Normální 8 6 2 3" xfId="2809"/>
    <cellStyle name="Normální 8 6 2 3 2" xfId="19159"/>
    <cellStyle name="Normální 8 6 2 3 3" xfId="19158"/>
    <cellStyle name="Normální 8 6 2 4" xfId="19160"/>
    <cellStyle name="Normální 8 6 2 5" xfId="19501"/>
    <cellStyle name="Normální 8 6 2 6" xfId="19153"/>
    <cellStyle name="Normální 8 6 3" xfId="476"/>
    <cellStyle name="Normální 8 6 3 2" xfId="2810"/>
    <cellStyle name="Normální 8 6 3 2 2" xfId="19163"/>
    <cellStyle name="Normální 8 6 3 2 3" xfId="19162"/>
    <cellStyle name="Normální 8 6 3 3" xfId="19164"/>
    <cellStyle name="Normální 8 6 3 4" xfId="19161"/>
    <cellStyle name="Normální 8 6 4" xfId="2811"/>
    <cellStyle name="Normální 8 6 4 2" xfId="19166"/>
    <cellStyle name="Normální 8 6 4 3" xfId="19165"/>
    <cellStyle name="Normální 8 6 5" xfId="19167"/>
    <cellStyle name="Normální 8 6 6" xfId="19500"/>
    <cellStyle name="Normální 8 6 7" xfId="19152"/>
    <cellStyle name="Normální 8 7" xfId="477"/>
    <cellStyle name="Normální 8 7 2" xfId="19169"/>
    <cellStyle name="Normální 8 7 3" xfId="19168"/>
    <cellStyle name="Normální 8 8" xfId="478"/>
    <cellStyle name="Normální 8 8 2" xfId="2812"/>
    <cellStyle name="Normální 8 8 2 2" xfId="19172"/>
    <cellStyle name="Normální 8 8 2 3" xfId="19171"/>
    <cellStyle name="Normální 8 8 3" xfId="19173"/>
    <cellStyle name="Normální 8 8 4" xfId="19170"/>
    <cellStyle name="Normální 8 9" xfId="2813"/>
    <cellStyle name="Normální 8 9 2" xfId="19175"/>
    <cellStyle name="Normální 8 9 3" xfId="19174"/>
    <cellStyle name="Normální 80" xfId="2814"/>
    <cellStyle name="Normální 80 2" xfId="2815"/>
    <cellStyle name="Normální 80 2 2" xfId="3617"/>
    <cellStyle name="Normální 80 2 2 2" xfId="4746"/>
    <cellStyle name="Normální 80 2 2 2 2" xfId="8047"/>
    <cellStyle name="Normální 80 2 2 2 2 2" xfId="19179"/>
    <cellStyle name="Normální 80 2 2 2 3" xfId="11103"/>
    <cellStyle name="Normální 80 2 2 2 4" xfId="14164"/>
    <cellStyle name="Normální 80 2 2 3" xfId="5369"/>
    <cellStyle name="Normální 80 2 2 3 2" xfId="8592"/>
    <cellStyle name="Normální 80 2 2 3 2 2" xfId="19180"/>
    <cellStyle name="Normální 80 2 2 3 3" xfId="11650"/>
    <cellStyle name="Normální 80 2 2 3 4" xfId="14709"/>
    <cellStyle name="Normální 80 2 2 4" xfId="5998"/>
    <cellStyle name="Normální 80 2 2 4 2" xfId="9194"/>
    <cellStyle name="Normální 80 2 2 4 2 2" xfId="19181"/>
    <cellStyle name="Normální 80 2 2 4 3" xfId="12252"/>
    <cellStyle name="Normální 80 2 2 4 4" xfId="15310"/>
    <cellStyle name="Normální 80 2 2 5" xfId="6604"/>
    <cellStyle name="Normální 80 2 2 5 2" xfId="9793"/>
    <cellStyle name="Normální 80 2 2 5 2 2" xfId="19182"/>
    <cellStyle name="Normální 80 2 2 5 3" xfId="12851"/>
    <cellStyle name="Normální 80 2 2 5 4" xfId="15909"/>
    <cellStyle name="Normální 80 2 2 6" xfId="7414"/>
    <cellStyle name="Normální 80 2 2 6 2" xfId="19178"/>
    <cellStyle name="Normální 80 2 2 7" xfId="10467"/>
    <cellStyle name="Normální 80 2 2 7 2" xfId="19618"/>
    <cellStyle name="Normální 80 2 2 8" xfId="13532"/>
    <cellStyle name="Normální 80 2 3" xfId="4348"/>
    <cellStyle name="Normální 80 2 3 2" xfId="7654"/>
    <cellStyle name="Normální 80 2 3 2 2" xfId="19183"/>
    <cellStyle name="Normální 80 2 3 3" xfId="10710"/>
    <cellStyle name="Normální 80 2 3 4" xfId="13771"/>
    <cellStyle name="Normální 80 2 4" xfId="5368"/>
    <cellStyle name="Normální 80 2 4 2" xfId="8591"/>
    <cellStyle name="Normální 80 2 4 2 2" xfId="19184"/>
    <cellStyle name="Normální 80 2 4 3" xfId="11649"/>
    <cellStyle name="Normální 80 2 4 4" xfId="14708"/>
    <cellStyle name="Normální 80 2 5" xfId="5997"/>
    <cellStyle name="Normální 80 2 5 2" xfId="9193"/>
    <cellStyle name="Normální 80 2 5 2 2" xfId="19185"/>
    <cellStyle name="Normální 80 2 5 3" xfId="12251"/>
    <cellStyle name="Normální 80 2 5 4" xfId="15309"/>
    <cellStyle name="Normální 80 2 6" xfId="6603"/>
    <cellStyle name="Normální 80 2 6 2" xfId="9792"/>
    <cellStyle name="Normální 80 2 6 2 2" xfId="19186"/>
    <cellStyle name="Normální 80 2 6 3" xfId="12850"/>
    <cellStyle name="Normální 80 2 6 4" xfId="15908"/>
    <cellStyle name="Normální 80 2 7" xfId="7003"/>
    <cellStyle name="Normální 80 2 7 2" xfId="19187"/>
    <cellStyle name="Normální 80 2 8" xfId="10047"/>
    <cellStyle name="Normální 80 2 8 2" xfId="19177"/>
    <cellStyle name="Normální 80 2 9" xfId="13127"/>
    <cellStyle name="Normální 80 3" xfId="3919"/>
    <cellStyle name="Normální 80 3 2" xfId="19189"/>
    <cellStyle name="Normální 80 3 3" xfId="19188"/>
    <cellStyle name="Normální 80 4" xfId="4347"/>
    <cellStyle name="Normální 80 4 2" xfId="19190"/>
    <cellStyle name="Normální 80 5" xfId="4122"/>
    <cellStyle name="Normální 80 5 2" xfId="7518"/>
    <cellStyle name="Normální 80 5 2 2" xfId="19191"/>
    <cellStyle name="Normální 80 5 3" xfId="10574"/>
    <cellStyle name="Normální 80 5 4" xfId="13635"/>
    <cellStyle name="Normální 80 6" xfId="19192"/>
    <cellStyle name="Normální 80 7" xfId="19176"/>
    <cellStyle name="Normální 81" xfId="2816"/>
    <cellStyle name="Normální 81 10" xfId="13128"/>
    <cellStyle name="Normální 81 2" xfId="3618"/>
    <cellStyle name="Normální 81 2 2" xfId="4747"/>
    <cellStyle name="Normální 81 2 2 2" xfId="8048"/>
    <cellStyle name="Normální 81 2 2 2 2" xfId="19195"/>
    <cellStyle name="Normální 81 2 2 3" xfId="11104"/>
    <cellStyle name="Normální 81 2 2 4" xfId="14165"/>
    <cellStyle name="Normální 81 2 3" xfId="5371"/>
    <cellStyle name="Normální 81 2 3 2" xfId="8594"/>
    <cellStyle name="Normální 81 2 3 2 2" xfId="19196"/>
    <cellStyle name="Normální 81 2 3 3" xfId="11652"/>
    <cellStyle name="Normální 81 2 3 4" xfId="14711"/>
    <cellStyle name="Normální 81 2 4" xfId="6000"/>
    <cellStyle name="Normální 81 2 4 2" xfId="9196"/>
    <cellStyle name="Normální 81 2 4 2 2" xfId="19197"/>
    <cellStyle name="Normální 81 2 4 3" xfId="12254"/>
    <cellStyle name="Normální 81 2 4 4" xfId="15312"/>
    <cellStyle name="Normální 81 2 5" xfId="6606"/>
    <cellStyle name="Normální 81 2 5 2" xfId="9795"/>
    <cellStyle name="Normální 81 2 5 2 2" xfId="19198"/>
    <cellStyle name="Normální 81 2 5 3" xfId="12853"/>
    <cellStyle name="Normální 81 2 5 4" xfId="15911"/>
    <cellStyle name="Normální 81 2 6" xfId="7415"/>
    <cellStyle name="Normální 81 2 6 2" xfId="19199"/>
    <cellStyle name="Normální 81 2 7" xfId="10468"/>
    <cellStyle name="Normální 81 2 7 2" xfId="19194"/>
    <cellStyle name="Normální 81 2 8" xfId="13533"/>
    <cellStyle name="Normální 81 3" xfId="3289"/>
    <cellStyle name="Normální 81 3 2" xfId="19200"/>
    <cellStyle name="Normální 81 4" xfId="4123"/>
    <cellStyle name="Normální 81 4 2" xfId="7519"/>
    <cellStyle name="Normální 81 4 2 2" xfId="19201"/>
    <cellStyle name="Normální 81 4 3" xfId="10575"/>
    <cellStyle name="Normální 81 4 4" xfId="13636"/>
    <cellStyle name="Normální 81 5" xfId="5370"/>
    <cellStyle name="Normální 81 5 2" xfId="8593"/>
    <cellStyle name="Normální 81 5 2 2" xfId="19202"/>
    <cellStyle name="Normální 81 5 3" xfId="11651"/>
    <cellStyle name="Normální 81 5 4" xfId="14710"/>
    <cellStyle name="Normální 81 6" xfId="5999"/>
    <cellStyle name="Normální 81 6 2" xfId="9195"/>
    <cellStyle name="Normální 81 6 2 2" xfId="19203"/>
    <cellStyle name="Normální 81 6 3" xfId="12253"/>
    <cellStyle name="Normální 81 6 4" xfId="15311"/>
    <cellStyle name="Normální 81 7" xfId="6605"/>
    <cellStyle name="Normální 81 7 2" xfId="9794"/>
    <cellStyle name="Normální 81 7 2 2" xfId="19204"/>
    <cellStyle name="Normální 81 7 3" xfId="12852"/>
    <cellStyle name="Normální 81 7 4" xfId="15910"/>
    <cellStyle name="Normální 81 8" xfId="7004"/>
    <cellStyle name="Normální 81 8 2" xfId="19205"/>
    <cellStyle name="Normální 81 9" xfId="10048"/>
    <cellStyle name="Normální 81 9 2" xfId="19193"/>
    <cellStyle name="Normální 82" xfId="2817"/>
    <cellStyle name="Normální 82 10" xfId="13129"/>
    <cellStyle name="Normální 82 2" xfId="3619"/>
    <cellStyle name="Normální 82 2 2" xfId="4748"/>
    <cellStyle name="Normální 82 2 2 2" xfId="8049"/>
    <cellStyle name="Normální 82 2 2 2 2" xfId="19208"/>
    <cellStyle name="Normální 82 2 2 3" xfId="11105"/>
    <cellStyle name="Normální 82 2 2 4" xfId="14166"/>
    <cellStyle name="Normální 82 2 3" xfId="5373"/>
    <cellStyle name="Normální 82 2 3 2" xfId="8596"/>
    <cellStyle name="Normální 82 2 3 2 2" xfId="19209"/>
    <cellStyle name="Normální 82 2 3 3" xfId="11654"/>
    <cellStyle name="Normální 82 2 3 4" xfId="14713"/>
    <cellStyle name="Normální 82 2 4" xfId="6002"/>
    <cellStyle name="Normální 82 2 4 2" xfId="9198"/>
    <cellStyle name="Normální 82 2 4 2 2" xfId="19210"/>
    <cellStyle name="Normální 82 2 4 3" xfId="12256"/>
    <cellStyle name="Normální 82 2 4 4" xfId="15314"/>
    <cellStyle name="Normální 82 2 5" xfId="6608"/>
    <cellStyle name="Normální 82 2 5 2" xfId="9797"/>
    <cellStyle name="Normální 82 2 5 2 2" xfId="19211"/>
    <cellStyle name="Normální 82 2 5 3" xfId="12855"/>
    <cellStyle name="Normální 82 2 5 4" xfId="15913"/>
    <cellStyle name="Normální 82 2 6" xfId="7416"/>
    <cellStyle name="Normální 82 2 6 2" xfId="19212"/>
    <cellStyle name="Normální 82 2 7" xfId="10469"/>
    <cellStyle name="Normální 82 2 7 2" xfId="19207"/>
    <cellStyle name="Normální 82 2 8" xfId="13534"/>
    <cellStyle name="Normální 82 3" xfId="3283"/>
    <cellStyle name="Normální 82 3 2" xfId="19213"/>
    <cellStyle name="Normální 82 4" xfId="4124"/>
    <cellStyle name="Normální 82 4 2" xfId="7520"/>
    <cellStyle name="Normální 82 4 2 2" xfId="19214"/>
    <cellStyle name="Normální 82 4 3" xfId="10576"/>
    <cellStyle name="Normální 82 4 4" xfId="13637"/>
    <cellStyle name="Normální 82 5" xfId="5372"/>
    <cellStyle name="Normální 82 5 2" xfId="8595"/>
    <cellStyle name="Normální 82 5 2 2" xfId="19215"/>
    <cellStyle name="Normální 82 5 3" xfId="11653"/>
    <cellStyle name="Normální 82 5 4" xfId="14712"/>
    <cellStyle name="Normální 82 6" xfId="6001"/>
    <cellStyle name="Normální 82 6 2" xfId="9197"/>
    <cellStyle name="Normální 82 6 2 2" xfId="19216"/>
    <cellStyle name="Normální 82 6 3" xfId="12255"/>
    <cellStyle name="Normální 82 6 4" xfId="15313"/>
    <cellStyle name="Normální 82 7" xfId="6607"/>
    <cellStyle name="Normální 82 7 2" xfId="9796"/>
    <cellStyle name="Normální 82 7 2 2" xfId="19217"/>
    <cellStyle name="Normální 82 7 3" xfId="12854"/>
    <cellStyle name="Normální 82 7 4" xfId="15912"/>
    <cellStyle name="Normální 82 8" xfId="7005"/>
    <cellStyle name="Normální 82 8 2" xfId="19218"/>
    <cellStyle name="Normální 82 9" xfId="10049"/>
    <cellStyle name="Normální 82 9 2" xfId="19206"/>
    <cellStyle name="Normální 83" xfId="2818"/>
    <cellStyle name="Normální 83 10" xfId="13130"/>
    <cellStyle name="Normální 83 2" xfId="3620"/>
    <cellStyle name="Normální 83 2 2" xfId="4749"/>
    <cellStyle name="Normální 83 2 2 2" xfId="8050"/>
    <cellStyle name="Normální 83 2 2 2 2" xfId="19221"/>
    <cellStyle name="Normální 83 2 2 3" xfId="11106"/>
    <cellStyle name="Normální 83 2 2 4" xfId="14167"/>
    <cellStyle name="Normální 83 2 3" xfId="5375"/>
    <cellStyle name="Normální 83 2 3 2" xfId="8598"/>
    <cellStyle name="Normální 83 2 3 2 2" xfId="19222"/>
    <cellStyle name="Normální 83 2 3 3" xfId="11656"/>
    <cellStyle name="Normální 83 2 3 4" xfId="14715"/>
    <cellStyle name="Normální 83 2 4" xfId="6004"/>
    <cellStyle name="Normální 83 2 4 2" xfId="9200"/>
    <cellStyle name="Normální 83 2 4 2 2" xfId="19223"/>
    <cellStyle name="Normální 83 2 4 3" xfId="12258"/>
    <cellStyle name="Normální 83 2 4 4" xfId="15316"/>
    <cellStyle name="Normální 83 2 5" xfId="6610"/>
    <cellStyle name="Normální 83 2 5 2" xfId="9799"/>
    <cellStyle name="Normální 83 2 5 2 2" xfId="19224"/>
    <cellStyle name="Normální 83 2 5 3" xfId="12857"/>
    <cellStyle name="Normální 83 2 5 4" xfId="15915"/>
    <cellStyle name="Normální 83 2 6" xfId="7417"/>
    <cellStyle name="Normální 83 2 6 2" xfId="19225"/>
    <cellStyle name="Normální 83 2 7" xfId="10470"/>
    <cellStyle name="Normální 83 2 7 2" xfId="19220"/>
    <cellStyle name="Normální 83 2 8" xfId="13535"/>
    <cellStyle name="Normální 83 3" xfId="3377"/>
    <cellStyle name="Normální 83 3 2" xfId="19226"/>
    <cellStyle name="Normální 83 4" xfId="4125"/>
    <cellStyle name="Normální 83 4 2" xfId="7521"/>
    <cellStyle name="Normální 83 4 2 2" xfId="19227"/>
    <cellStyle name="Normální 83 4 3" xfId="10577"/>
    <cellStyle name="Normální 83 4 4" xfId="13638"/>
    <cellStyle name="Normální 83 5" xfId="5374"/>
    <cellStyle name="Normální 83 5 2" xfId="8597"/>
    <cellStyle name="Normální 83 5 2 2" xfId="19228"/>
    <cellStyle name="Normální 83 5 3" xfId="11655"/>
    <cellStyle name="Normální 83 5 4" xfId="14714"/>
    <cellStyle name="Normální 83 6" xfId="6003"/>
    <cellStyle name="Normální 83 6 2" xfId="9199"/>
    <cellStyle name="Normální 83 6 2 2" xfId="19229"/>
    <cellStyle name="Normální 83 6 3" xfId="12257"/>
    <cellStyle name="Normální 83 6 4" xfId="15315"/>
    <cellStyle name="Normální 83 7" xfId="6609"/>
    <cellStyle name="Normální 83 7 2" xfId="9798"/>
    <cellStyle name="Normální 83 7 2 2" xfId="19230"/>
    <cellStyle name="Normální 83 7 3" xfId="12856"/>
    <cellStyle name="Normální 83 7 4" xfId="15914"/>
    <cellStyle name="Normální 83 8" xfId="7006"/>
    <cellStyle name="Normální 83 8 2" xfId="19231"/>
    <cellStyle name="Normální 83 9" xfId="10050"/>
    <cellStyle name="Normální 83 9 2" xfId="19219"/>
    <cellStyle name="Normální 84" xfId="2819"/>
    <cellStyle name="Normální 84 10" xfId="13131"/>
    <cellStyle name="Normální 84 2" xfId="3621"/>
    <cellStyle name="Normální 84 2 2" xfId="4750"/>
    <cellStyle name="Normální 84 2 2 2" xfId="8051"/>
    <cellStyle name="Normální 84 2 2 2 2" xfId="19234"/>
    <cellStyle name="Normální 84 2 2 3" xfId="11107"/>
    <cellStyle name="Normální 84 2 2 4" xfId="14168"/>
    <cellStyle name="Normální 84 2 3" xfId="5377"/>
    <cellStyle name="Normální 84 2 3 2" xfId="8600"/>
    <cellStyle name="Normální 84 2 3 2 2" xfId="19235"/>
    <cellStyle name="Normální 84 2 3 3" xfId="11658"/>
    <cellStyle name="Normální 84 2 3 4" xfId="14717"/>
    <cellStyle name="Normální 84 2 4" xfId="6006"/>
    <cellStyle name="Normální 84 2 4 2" xfId="9202"/>
    <cellStyle name="Normální 84 2 4 2 2" xfId="19236"/>
    <cellStyle name="Normální 84 2 4 3" xfId="12260"/>
    <cellStyle name="Normální 84 2 4 4" xfId="15318"/>
    <cellStyle name="Normální 84 2 5" xfId="6612"/>
    <cellStyle name="Normální 84 2 5 2" xfId="9801"/>
    <cellStyle name="Normální 84 2 5 2 2" xfId="19237"/>
    <cellStyle name="Normální 84 2 5 3" xfId="12859"/>
    <cellStyle name="Normální 84 2 5 4" xfId="15917"/>
    <cellStyle name="Normální 84 2 6" xfId="7418"/>
    <cellStyle name="Normální 84 2 6 2" xfId="19238"/>
    <cellStyle name="Normální 84 2 7" xfId="10471"/>
    <cellStyle name="Normální 84 2 7 2" xfId="19233"/>
    <cellStyle name="Normální 84 2 8" xfId="13536"/>
    <cellStyle name="Normální 84 3" xfId="3282"/>
    <cellStyle name="Normální 84 3 2" xfId="19239"/>
    <cellStyle name="Normální 84 4" xfId="4126"/>
    <cellStyle name="Normální 84 4 2" xfId="7522"/>
    <cellStyle name="Normální 84 4 2 2" xfId="19240"/>
    <cellStyle name="Normální 84 4 3" xfId="10578"/>
    <cellStyle name="Normální 84 4 4" xfId="13639"/>
    <cellStyle name="Normální 84 5" xfId="5376"/>
    <cellStyle name="Normální 84 5 2" xfId="8599"/>
    <cellStyle name="Normální 84 5 2 2" xfId="19241"/>
    <cellStyle name="Normální 84 5 3" xfId="11657"/>
    <cellStyle name="Normální 84 5 4" xfId="14716"/>
    <cellStyle name="Normální 84 6" xfId="6005"/>
    <cellStyle name="Normální 84 6 2" xfId="9201"/>
    <cellStyle name="Normální 84 6 2 2" xfId="19242"/>
    <cellStyle name="Normální 84 6 3" xfId="12259"/>
    <cellStyle name="Normální 84 6 4" xfId="15317"/>
    <cellStyle name="Normální 84 7" xfId="6611"/>
    <cellStyle name="Normální 84 7 2" xfId="9800"/>
    <cellStyle name="Normální 84 7 2 2" xfId="19243"/>
    <cellStyle name="Normální 84 7 3" xfId="12858"/>
    <cellStyle name="Normální 84 7 4" xfId="15916"/>
    <cellStyle name="Normální 84 8" xfId="7007"/>
    <cellStyle name="Normální 84 8 2" xfId="19244"/>
    <cellStyle name="Normální 84 9" xfId="10051"/>
    <cellStyle name="Normální 84 9 2" xfId="19232"/>
    <cellStyle name="Normální 85" xfId="2820"/>
    <cellStyle name="Normální 85 10" xfId="13132"/>
    <cellStyle name="Normální 85 2" xfId="3622"/>
    <cellStyle name="Normální 85 2 2" xfId="4751"/>
    <cellStyle name="Normální 85 2 2 2" xfId="8052"/>
    <cellStyle name="Normální 85 2 2 2 2" xfId="19247"/>
    <cellStyle name="Normální 85 2 2 3" xfId="11108"/>
    <cellStyle name="Normální 85 2 2 4" xfId="14169"/>
    <cellStyle name="Normální 85 2 3" xfId="5379"/>
    <cellStyle name="Normální 85 2 3 2" xfId="8602"/>
    <cellStyle name="Normální 85 2 3 2 2" xfId="19248"/>
    <cellStyle name="Normální 85 2 3 3" xfId="11660"/>
    <cellStyle name="Normální 85 2 3 4" xfId="14719"/>
    <cellStyle name="Normální 85 2 4" xfId="6008"/>
    <cellStyle name="Normální 85 2 4 2" xfId="9204"/>
    <cellStyle name="Normální 85 2 4 2 2" xfId="19249"/>
    <cellStyle name="Normální 85 2 4 3" xfId="12262"/>
    <cellStyle name="Normální 85 2 4 4" xfId="15320"/>
    <cellStyle name="Normální 85 2 5" xfId="6614"/>
    <cellStyle name="Normální 85 2 5 2" xfId="9803"/>
    <cellStyle name="Normální 85 2 5 2 2" xfId="19250"/>
    <cellStyle name="Normální 85 2 5 3" xfId="12861"/>
    <cellStyle name="Normální 85 2 5 4" xfId="15919"/>
    <cellStyle name="Normální 85 2 6" xfId="7419"/>
    <cellStyle name="Normální 85 2 6 2" xfId="19251"/>
    <cellStyle name="Normální 85 2 7" xfId="10472"/>
    <cellStyle name="Normální 85 2 7 2" xfId="19246"/>
    <cellStyle name="Normální 85 2 8" xfId="13537"/>
    <cellStyle name="Normální 85 3" xfId="3383"/>
    <cellStyle name="Normální 85 3 2" xfId="19252"/>
    <cellStyle name="Normální 85 4" xfId="4127"/>
    <cellStyle name="Normální 85 4 2" xfId="7523"/>
    <cellStyle name="Normální 85 4 2 2" xfId="19253"/>
    <cellStyle name="Normální 85 4 3" xfId="10579"/>
    <cellStyle name="Normální 85 4 4" xfId="13640"/>
    <cellStyle name="Normální 85 5" xfId="5378"/>
    <cellStyle name="Normální 85 5 2" xfId="8601"/>
    <cellStyle name="Normální 85 5 2 2" xfId="19254"/>
    <cellStyle name="Normální 85 5 3" xfId="11659"/>
    <cellStyle name="Normální 85 5 4" xfId="14718"/>
    <cellStyle name="Normální 85 6" xfId="6007"/>
    <cellStyle name="Normální 85 6 2" xfId="9203"/>
    <cellStyle name="Normální 85 6 2 2" xfId="19255"/>
    <cellStyle name="Normální 85 6 3" xfId="12261"/>
    <cellStyle name="Normální 85 6 4" xfId="15319"/>
    <cellStyle name="Normální 85 7" xfId="6613"/>
    <cellStyle name="Normální 85 7 2" xfId="9802"/>
    <cellStyle name="Normální 85 7 2 2" xfId="19256"/>
    <cellStyle name="Normální 85 7 3" xfId="12860"/>
    <cellStyle name="Normální 85 7 4" xfId="15918"/>
    <cellStyle name="Normální 85 8" xfId="7008"/>
    <cellStyle name="Normální 85 8 2" xfId="19257"/>
    <cellStyle name="Normální 85 9" xfId="10052"/>
    <cellStyle name="Normální 85 9 2" xfId="19245"/>
    <cellStyle name="Normální 86" xfId="2821"/>
    <cellStyle name="Normální 86 10" xfId="13133"/>
    <cellStyle name="Normální 86 2" xfId="3623"/>
    <cellStyle name="Normální 86 2 2" xfId="4752"/>
    <cellStyle name="Normální 86 2 2 2" xfId="8053"/>
    <cellStyle name="Normální 86 2 2 2 2" xfId="19260"/>
    <cellStyle name="Normální 86 2 2 3" xfId="11109"/>
    <cellStyle name="Normální 86 2 2 4" xfId="14170"/>
    <cellStyle name="Normální 86 2 3" xfId="5381"/>
    <cellStyle name="Normální 86 2 3 2" xfId="8604"/>
    <cellStyle name="Normální 86 2 3 2 2" xfId="19261"/>
    <cellStyle name="Normální 86 2 3 3" xfId="11662"/>
    <cellStyle name="Normální 86 2 3 4" xfId="14721"/>
    <cellStyle name="Normální 86 2 4" xfId="6010"/>
    <cellStyle name="Normální 86 2 4 2" xfId="9206"/>
    <cellStyle name="Normální 86 2 4 2 2" xfId="19262"/>
    <cellStyle name="Normální 86 2 4 3" xfId="12264"/>
    <cellStyle name="Normální 86 2 4 4" xfId="15322"/>
    <cellStyle name="Normální 86 2 5" xfId="6616"/>
    <cellStyle name="Normální 86 2 5 2" xfId="9805"/>
    <cellStyle name="Normální 86 2 5 2 2" xfId="19263"/>
    <cellStyle name="Normální 86 2 5 3" xfId="12863"/>
    <cellStyle name="Normální 86 2 5 4" xfId="15921"/>
    <cellStyle name="Normální 86 2 6" xfId="7420"/>
    <cellStyle name="Normální 86 2 6 2" xfId="19264"/>
    <cellStyle name="Normální 86 2 7" xfId="10473"/>
    <cellStyle name="Normální 86 2 7 2" xfId="19259"/>
    <cellStyle name="Normální 86 2 8" xfId="13538"/>
    <cellStyle name="Normální 86 3" xfId="3388"/>
    <cellStyle name="Normální 86 3 2" xfId="19265"/>
    <cellStyle name="Normální 86 4" xfId="4128"/>
    <cellStyle name="Normální 86 4 2" xfId="7524"/>
    <cellStyle name="Normální 86 4 2 2" xfId="19266"/>
    <cellStyle name="Normální 86 4 3" xfId="10580"/>
    <cellStyle name="Normální 86 4 4" xfId="13641"/>
    <cellStyle name="Normální 86 5" xfId="5380"/>
    <cellStyle name="Normální 86 5 2" xfId="8603"/>
    <cellStyle name="Normální 86 5 2 2" xfId="19267"/>
    <cellStyle name="Normální 86 5 3" xfId="11661"/>
    <cellStyle name="Normální 86 5 4" xfId="14720"/>
    <cellStyle name="Normální 86 6" xfId="6009"/>
    <cellStyle name="Normální 86 6 2" xfId="9205"/>
    <cellStyle name="Normální 86 6 2 2" xfId="19268"/>
    <cellStyle name="Normální 86 6 3" xfId="12263"/>
    <cellStyle name="Normální 86 6 4" xfId="15321"/>
    <cellStyle name="Normální 86 7" xfId="6615"/>
    <cellStyle name="Normální 86 7 2" xfId="9804"/>
    <cellStyle name="Normální 86 7 2 2" xfId="19269"/>
    <cellStyle name="Normální 86 7 3" xfId="12862"/>
    <cellStyle name="Normální 86 7 4" xfId="15920"/>
    <cellStyle name="Normální 86 8" xfId="7009"/>
    <cellStyle name="Normální 86 8 2" xfId="19270"/>
    <cellStyle name="Normální 86 9" xfId="10053"/>
    <cellStyle name="Normální 86 9 2" xfId="19258"/>
    <cellStyle name="Normální 87" xfId="2822"/>
    <cellStyle name="Normální 87 10" xfId="13134"/>
    <cellStyle name="Normální 87 2" xfId="3624"/>
    <cellStyle name="Normální 87 2 2" xfId="4753"/>
    <cellStyle name="Normální 87 2 2 2" xfId="8054"/>
    <cellStyle name="Normální 87 2 2 2 2" xfId="19273"/>
    <cellStyle name="Normální 87 2 2 3" xfId="11110"/>
    <cellStyle name="Normální 87 2 2 4" xfId="14171"/>
    <cellStyle name="Normální 87 2 3" xfId="5383"/>
    <cellStyle name="Normální 87 2 3 2" xfId="8606"/>
    <cellStyle name="Normální 87 2 3 2 2" xfId="19274"/>
    <cellStyle name="Normální 87 2 3 3" xfId="11664"/>
    <cellStyle name="Normální 87 2 3 4" xfId="14723"/>
    <cellStyle name="Normální 87 2 4" xfId="6012"/>
    <cellStyle name="Normální 87 2 4 2" xfId="9208"/>
    <cellStyle name="Normální 87 2 4 2 2" xfId="19275"/>
    <cellStyle name="Normální 87 2 4 3" xfId="12266"/>
    <cellStyle name="Normální 87 2 4 4" xfId="15324"/>
    <cellStyle name="Normální 87 2 5" xfId="6618"/>
    <cellStyle name="Normální 87 2 5 2" xfId="9807"/>
    <cellStyle name="Normální 87 2 5 2 2" xfId="19276"/>
    <cellStyle name="Normální 87 2 5 3" xfId="12865"/>
    <cellStyle name="Normální 87 2 5 4" xfId="15923"/>
    <cellStyle name="Normální 87 2 6" xfId="7421"/>
    <cellStyle name="Normální 87 2 6 2" xfId="19277"/>
    <cellStyle name="Normální 87 2 7" xfId="10474"/>
    <cellStyle name="Normální 87 2 7 2" xfId="19272"/>
    <cellStyle name="Normální 87 2 8" xfId="13539"/>
    <cellStyle name="Normální 87 3" xfId="3386"/>
    <cellStyle name="Normální 87 3 2" xfId="19278"/>
    <cellStyle name="Normální 87 4" xfId="4129"/>
    <cellStyle name="Normální 87 4 2" xfId="7525"/>
    <cellStyle name="Normální 87 4 2 2" xfId="19279"/>
    <cellStyle name="Normální 87 4 3" xfId="10581"/>
    <cellStyle name="Normální 87 4 4" xfId="13642"/>
    <cellStyle name="Normální 87 5" xfId="5382"/>
    <cellStyle name="Normální 87 5 2" xfId="8605"/>
    <cellStyle name="Normální 87 5 2 2" xfId="19280"/>
    <cellStyle name="Normální 87 5 3" xfId="11663"/>
    <cellStyle name="Normální 87 5 4" xfId="14722"/>
    <cellStyle name="Normální 87 6" xfId="6011"/>
    <cellStyle name="Normální 87 6 2" xfId="9207"/>
    <cellStyle name="Normální 87 6 2 2" xfId="19281"/>
    <cellStyle name="Normální 87 6 3" xfId="12265"/>
    <cellStyle name="Normální 87 6 4" xfId="15323"/>
    <cellStyle name="Normální 87 7" xfId="6617"/>
    <cellStyle name="Normální 87 7 2" xfId="9806"/>
    <cellStyle name="Normální 87 7 2 2" xfId="19282"/>
    <cellStyle name="Normální 87 7 3" xfId="12864"/>
    <cellStyle name="Normální 87 7 4" xfId="15922"/>
    <cellStyle name="Normální 87 8" xfId="7010"/>
    <cellStyle name="Normální 87 8 2" xfId="19283"/>
    <cellStyle name="Normální 87 9" xfId="10054"/>
    <cellStyle name="Normální 87 9 2" xfId="19271"/>
    <cellStyle name="Normální 88" xfId="2823"/>
    <cellStyle name="Normální 88 10" xfId="13135"/>
    <cellStyle name="Normální 88 2" xfId="3625"/>
    <cellStyle name="Normální 88 2 2" xfId="4754"/>
    <cellStyle name="Normální 88 2 2 2" xfId="8055"/>
    <cellStyle name="Normální 88 2 2 2 2" xfId="19286"/>
    <cellStyle name="Normální 88 2 2 3" xfId="11111"/>
    <cellStyle name="Normální 88 2 2 4" xfId="14172"/>
    <cellStyle name="Normální 88 2 3" xfId="5385"/>
    <cellStyle name="Normální 88 2 3 2" xfId="8608"/>
    <cellStyle name="Normální 88 2 3 2 2" xfId="19287"/>
    <cellStyle name="Normální 88 2 3 3" xfId="11666"/>
    <cellStyle name="Normální 88 2 3 4" xfId="14725"/>
    <cellStyle name="Normální 88 2 4" xfId="6014"/>
    <cellStyle name="Normální 88 2 4 2" xfId="9210"/>
    <cellStyle name="Normální 88 2 4 2 2" xfId="19288"/>
    <cellStyle name="Normální 88 2 4 3" xfId="12268"/>
    <cellStyle name="Normální 88 2 4 4" xfId="15326"/>
    <cellStyle name="Normální 88 2 5" xfId="6620"/>
    <cellStyle name="Normální 88 2 5 2" xfId="9809"/>
    <cellStyle name="Normální 88 2 5 2 2" xfId="19289"/>
    <cellStyle name="Normální 88 2 5 3" xfId="12867"/>
    <cellStyle name="Normální 88 2 5 4" xfId="15925"/>
    <cellStyle name="Normální 88 2 6" xfId="7422"/>
    <cellStyle name="Normální 88 2 6 2" xfId="19290"/>
    <cellStyle name="Normální 88 2 7" xfId="10475"/>
    <cellStyle name="Normální 88 2 7 2" xfId="19285"/>
    <cellStyle name="Normální 88 2 8" xfId="13540"/>
    <cellStyle name="Normální 88 3" xfId="3387"/>
    <cellStyle name="Normální 88 3 2" xfId="19291"/>
    <cellStyle name="Normální 88 4" xfId="4130"/>
    <cellStyle name="Normální 88 4 2" xfId="7526"/>
    <cellStyle name="Normální 88 4 2 2" xfId="19292"/>
    <cellStyle name="Normální 88 4 3" xfId="10582"/>
    <cellStyle name="Normální 88 4 4" xfId="13643"/>
    <cellStyle name="Normální 88 5" xfId="5384"/>
    <cellStyle name="Normální 88 5 2" xfId="8607"/>
    <cellStyle name="Normální 88 5 2 2" xfId="19293"/>
    <cellStyle name="Normální 88 5 3" xfId="11665"/>
    <cellStyle name="Normální 88 5 4" xfId="14724"/>
    <cellStyle name="Normální 88 6" xfId="6013"/>
    <cellStyle name="Normální 88 6 2" xfId="9209"/>
    <cellStyle name="Normální 88 6 2 2" xfId="19294"/>
    <cellStyle name="Normální 88 6 3" xfId="12267"/>
    <cellStyle name="Normální 88 6 4" xfId="15325"/>
    <cellStyle name="Normální 88 7" xfId="6619"/>
    <cellStyle name="Normální 88 7 2" xfId="9808"/>
    <cellStyle name="Normální 88 7 2 2" xfId="19295"/>
    <cellStyle name="Normální 88 7 3" xfId="12866"/>
    <cellStyle name="Normální 88 7 4" xfId="15924"/>
    <cellStyle name="Normální 88 8" xfId="7011"/>
    <cellStyle name="Normální 88 8 2" xfId="19296"/>
    <cellStyle name="Normální 88 9" xfId="10055"/>
    <cellStyle name="Normální 88 9 2" xfId="19284"/>
    <cellStyle name="Normální 89" xfId="2824"/>
    <cellStyle name="Normální 89 10" xfId="13136"/>
    <cellStyle name="Normální 89 2" xfId="3626"/>
    <cellStyle name="Normální 89 2 2" xfId="4755"/>
    <cellStyle name="Normální 89 2 2 2" xfId="8056"/>
    <cellStyle name="Normální 89 2 2 2 2" xfId="19299"/>
    <cellStyle name="Normální 89 2 2 3" xfId="11112"/>
    <cellStyle name="Normální 89 2 2 4" xfId="14173"/>
    <cellStyle name="Normální 89 2 3" xfId="5387"/>
    <cellStyle name="Normální 89 2 3 2" xfId="8610"/>
    <cellStyle name="Normální 89 2 3 2 2" xfId="19300"/>
    <cellStyle name="Normální 89 2 3 3" xfId="11668"/>
    <cellStyle name="Normální 89 2 3 4" xfId="14727"/>
    <cellStyle name="Normální 89 2 4" xfId="6016"/>
    <cellStyle name="Normální 89 2 4 2" xfId="9212"/>
    <cellStyle name="Normální 89 2 4 2 2" xfId="19301"/>
    <cellStyle name="Normální 89 2 4 3" xfId="12270"/>
    <cellStyle name="Normální 89 2 4 4" xfId="15328"/>
    <cellStyle name="Normální 89 2 5" xfId="6622"/>
    <cellStyle name="Normální 89 2 5 2" xfId="9811"/>
    <cellStyle name="Normální 89 2 5 2 2" xfId="19302"/>
    <cellStyle name="Normální 89 2 5 3" xfId="12869"/>
    <cellStyle name="Normální 89 2 5 4" xfId="15927"/>
    <cellStyle name="Normální 89 2 6" xfId="7423"/>
    <cellStyle name="Normální 89 2 6 2" xfId="19303"/>
    <cellStyle name="Normální 89 2 7" xfId="10476"/>
    <cellStyle name="Normální 89 2 7 2" xfId="19298"/>
    <cellStyle name="Normální 89 2 8" xfId="13541"/>
    <cellStyle name="Normální 89 3" xfId="3390"/>
    <cellStyle name="Normální 89 3 2" xfId="19304"/>
    <cellStyle name="Normální 89 4" xfId="4131"/>
    <cellStyle name="Normální 89 4 2" xfId="7527"/>
    <cellStyle name="Normální 89 4 2 2" xfId="19305"/>
    <cellStyle name="Normální 89 4 3" xfId="10583"/>
    <cellStyle name="Normální 89 4 4" xfId="13644"/>
    <cellStyle name="Normální 89 5" xfId="5386"/>
    <cellStyle name="Normální 89 5 2" xfId="8609"/>
    <cellStyle name="Normální 89 5 2 2" xfId="19306"/>
    <cellStyle name="Normální 89 5 3" xfId="11667"/>
    <cellStyle name="Normální 89 5 4" xfId="14726"/>
    <cellStyle name="Normální 89 6" xfId="6015"/>
    <cellStyle name="Normální 89 6 2" xfId="9211"/>
    <cellStyle name="Normální 89 6 2 2" xfId="19307"/>
    <cellStyle name="Normální 89 6 3" xfId="12269"/>
    <cellStyle name="Normální 89 6 4" xfId="15327"/>
    <cellStyle name="Normální 89 7" xfId="6621"/>
    <cellStyle name="Normální 89 7 2" xfId="9810"/>
    <cellStyle name="Normální 89 7 2 2" xfId="19308"/>
    <cellStyle name="Normální 89 7 3" xfId="12868"/>
    <cellStyle name="Normální 89 7 4" xfId="15926"/>
    <cellStyle name="Normální 89 8" xfId="7012"/>
    <cellStyle name="Normální 89 8 2" xfId="19309"/>
    <cellStyle name="Normální 89 9" xfId="10056"/>
    <cellStyle name="Normální 89 9 2" xfId="19297"/>
    <cellStyle name="Normální 9" xfId="479"/>
    <cellStyle name="Normální 9 2" xfId="480"/>
    <cellStyle name="Normální 9 2 2" xfId="840"/>
    <cellStyle name="Normální 9 2 3" xfId="660"/>
    <cellStyle name="Normální 9 2 4" xfId="3687"/>
    <cellStyle name="Normální 9 2 5" xfId="19503"/>
    <cellStyle name="Normální 9 3" xfId="481"/>
    <cellStyle name="Normální 9 3 2" xfId="19311"/>
    <cellStyle name="Normální 9 3 3" xfId="19310"/>
    <cellStyle name="Normální 9 4" xfId="839"/>
    <cellStyle name="Normální 9 5" xfId="659"/>
    <cellStyle name="Normální 9 6" xfId="3681"/>
    <cellStyle name="Normální 9 7" xfId="19502"/>
    <cellStyle name="Normální 90" xfId="2825"/>
    <cellStyle name="Normální 90 10" xfId="13137"/>
    <cellStyle name="Normální 90 2" xfId="3630"/>
    <cellStyle name="Normální 90 2 2" xfId="4756"/>
    <cellStyle name="Normální 90 2 2 2" xfId="8057"/>
    <cellStyle name="Normální 90 2 2 2 2" xfId="19313"/>
    <cellStyle name="Normální 90 2 2 3" xfId="11113"/>
    <cellStyle name="Normální 90 2 2 4" xfId="14174"/>
    <cellStyle name="Normální 90 2 3" xfId="5389"/>
    <cellStyle name="Normální 90 2 3 2" xfId="8612"/>
    <cellStyle name="Normální 90 2 3 2 2" xfId="19314"/>
    <cellStyle name="Normální 90 2 3 3" xfId="11670"/>
    <cellStyle name="Normální 90 2 3 4" xfId="14729"/>
    <cellStyle name="Normální 90 2 4" xfId="6018"/>
    <cellStyle name="Normální 90 2 4 2" xfId="9214"/>
    <cellStyle name="Normální 90 2 4 2 2" xfId="19315"/>
    <cellStyle name="Normální 90 2 4 3" xfId="12272"/>
    <cellStyle name="Normální 90 2 4 4" xfId="15330"/>
    <cellStyle name="Normální 90 2 5" xfId="6624"/>
    <cellStyle name="Normální 90 2 5 2" xfId="9813"/>
    <cellStyle name="Normální 90 2 5 2 2" xfId="19316"/>
    <cellStyle name="Normální 90 2 5 3" xfId="12871"/>
    <cellStyle name="Normální 90 2 5 4" xfId="15929"/>
    <cellStyle name="Normální 90 2 6" xfId="7424"/>
    <cellStyle name="Normální 90 2 6 2" xfId="19317"/>
    <cellStyle name="Normální 90 2 7" xfId="10477"/>
    <cellStyle name="Normální 90 2 7 2" xfId="19312"/>
    <cellStyle name="Normální 90 2 8" xfId="13542"/>
    <cellStyle name="Normální 90 3" xfId="3394"/>
    <cellStyle name="Normální 90 4" xfId="4132"/>
    <cellStyle name="Normální 90 4 2" xfId="7528"/>
    <cellStyle name="Normální 90 4 2 2" xfId="19318"/>
    <cellStyle name="Normální 90 4 3" xfId="10584"/>
    <cellStyle name="Normální 90 4 4" xfId="13645"/>
    <cellStyle name="Normální 90 5" xfId="5388"/>
    <cellStyle name="Normální 90 5 2" xfId="8611"/>
    <cellStyle name="Normální 90 5 2 2" xfId="19319"/>
    <cellStyle name="Normální 90 5 3" xfId="11669"/>
    <cellStyle name="Normální 90 5 4" xfId="14728"/>
    <cellStyle name="Normální 90 6" xfId="6017"/>
    <cellStyle name="Normální 90 6 2" xfId="9213"/>
    <cellStyle name="Normální 90 6 2 2" xfId="19320"/>
    <cellStyle name="Normální 90 6 3" xfId="12271"/>
    <cellStyle name="Normální 90 6 4" xfId="15329"/>
    <cellStyle name="Normální 90 7" xfId="6623"/>
    <cellStyle name="Normální 90 7 2" xfId="9812"/>
    <cellStyle name="Normální 90 7 2 2" xfId="19321"/>
    <cellStyle name="Normální 90 7 3" xfId="12870"/>
    <cellStyle name="Normální 90 7 4" xfId="15928"/>
    <cellStyle name="Normální 90 8" xfId="7013"/>
    <cellStyle name="Normální 90 8 2" xfId="19619"/>
    <cellStyle name="Normální 90 9" xfId="10057"/>
    <cellStyle name="Normální 91" xfId="2826"/>
    <cellStyle name="Normální 91 10" xfId="13138"/>
    <cellStyle name="Normální 91 2" xfId="3631"/>
    <cellStyle name="Normální 91 2 2" xfId="4757"/>
    <cellStyle name="Normální 91 2 2 2" xfId="8058"/>
    <cellStyle name="Normální 91 2 2 2 2" xfId="19323"/>
    <cellStyle name="Normální 91 2 2 3" xfId="11114"/>
    <cellStyle name="Normální 91 2 2 4" xfId="14175"/>
    <cellStyle name="Normální 91 2 3" xfId="5391"/>
    <cellStyle name="Normální 91 2 3 2" xfId="8614"/>
    <cellStyle name="Normální 91 2 3 2 2" xfId="19324"/>
    <cellStyle name="Normální 91 2 3 3" xfId="11672"/>
    <cellStyle name="Normální 91 2 3 4" xfId="14731"/>
    <cellStyle name="Normální 91 2 4" xfId="6020"/>
    <cellStyle name="Normální 91 2 4 2" xfId="9216"/>
    <cellStyle name="Normální 91 2 4 2 2" xfId="19325"/>
    <cellStyle name="Normální 91 2 4 3" xfId="12274"/>
    <cellStyle name="Normální 91 2 4 4" xfId="15332"/>
    <cellStyle name="Normální 91 2 5" xfId="6626"/>
    <cellStyle name="Normální 91 2 5 2" xfId="9815"/>
    <cellStyle name="Normální 91 2 5 2 2" xfId="19326"/>
    <cellStyle name="Normální 91 2 5 3" xfId="12873"/>
    <cellStyle name="Normální 91 2 5 4" xfId="15931"/>
    <cellStyle name="Normální 91 2 6" xfId="7425"/>
    <cellStyle name="Normální 91 2 6 2" xfId="19327"/>
    <cellStyle name="Normální 91 2 7" xfId="10478"/>
    <cellStyle name="Normální 91 2 7 2" xfId="19322"/>
    <cellStyle name="Normální 91 2 8" xfId="13543"/>
    <cellStyle name="Normální 91 3" xfId="3395"/>
    <cellStyle name="Normální 91 4" xfId="4133"/>
    <cellStyle name="Normální 91 4 2" xfId="7529"/>
    <cellStyle name="Normální 91 4 2 2" xfId="19328"/>
    <cellStyle name="Normální 91 4 3" xfId="10585"/>
    <cellStyle name="Normální 91 4 4" xfId="13646"/>
    <cellStyle name="Normální 91 5" xfId="5390"/>
    <cellStyle name="Normální 91 5 2" xfId="8613"/>
    <cellStyle name="Normální 91 5 2 2" xfId="19329"/>
    <cellStyle name="Normální 91 5 3" xfId="11671"/>
    <cellStyle name="Normální 91 5 4" xfId="14730"/>
    <cellStyle name="Normální 91 6" xfId="6019"/>
    <cellStyle name="Normální 91 6 2" xfId="9215"/>
    <cellStyle name="Normální 91 6 2 2" xfId="19330"/>
    <cellStyle name="Normální 91 6 3" xfId="12273"/>
    <cellStyle name="Normální 91 6 4" xfId="15331"/>
    <cellStyle name="Normální 91 7" xfId="6625"/>
    <cellStyle name="Normální 91 7 2" xfId="9814"/>
    <cellStyle name="Normální 91 7 2 2" xfId="19331"/>
    <cellStyle name="Normální 91 7 3" xfId="12872"/>
    <cellStyle name="Normální 91 7 4" xfId="15930"/>
    <cellStyle name="Normální 91 8" xfId="7014"/>
    <cellStyle name="Normální 91 8 2" xfId="19620"/>
    <cellStyle name="Normální 91 9" xfId="10058"/>
    <cellStyle name="Normální 92" xfId="2827"/>
    <cellStyle name="Normální 92 10" xfId="13139"/>
    <cellStyle name="Normální 92 2" xfId="3632"/>
    <cellStyle name="Normální 92 2 2" xfId="4758"/>
    <cellStyle name="Normální 92 2 2 2" xfId="8059"/>
    <cellStyle name="Normální 92 2 2 2 2" xfId="19333"/>
    <cellStyle name="Normální 92 2 2 3" xfId="11115"/>
    <cellStyle name="Normální 92 2 2 4" xfId="14176"/>
    <cellStyle name="Normální 92 2 3" xfId="5393"/>
    <cellStyle name="Normální 92 2 3 2" xfId="8616"/>
    <cellStyle name="Normální 92 2 3 2 2" xfId="19334"/>
    <cellStyle name="Normální 92 2 3 3" xfId="11674"/>
    <cellStyle name="Normální 92 2 3 4" xfId="14733"/>
    <cellStyle name="Normální 92 2 4" xfId="6022"/>
    <cellStyle name="Normální 92 2 4 2" xfId="9218"/>
    <cellStyle name="Normální 92 2 4 2 2" xfId="19335"/>
    <cellStyle name="Normální 92 2 4 3" xfId="12276"/>
    <cellStyle name="Normální 92 2 4 4" xfId="15334"/>
    <cellStyle name="Normální 92 2 5" xfId="6628"/>
    <cellStyle name="Normální 92 2 5 2" xfId="9817"/>
    <cellStyle name="Normální 92 2 5 2 2" xfId="19336"/>
    <cellStyle name="Normální 92 2 5 3" xfId="12875"/>
    <cellStyle name="Normální 92 2 5 4" xfId="15933"/>
    <cellStyle name="Normální 92 2 6" xfId="7426"/>
    <cellStyle name="Normální 92 2 6 2" xfId="19337"/>
    <cellStyle name="Normální 92 2 7" xfId="10479"/>
    <cellStyle name="Normální 92 2 7 2" xfId="19332"/>
    <cellStyle name="Normální 92 2 8" xfId="13544"/>
    <cellStyle name="Normální 92 3" xfId="3396"/>
    <cellStyle name="Normální 92 4" xfId="4134"/>
    <cellStyle name="Normální 92 4 2" xfId="7530"/>
    <cellStyle name="Normální 92 4 2 2" xfId="19338"/>
    <cellStyle name="Normální 92 4 3" xfId="10586"/>
    <cellStyle name="Normální 92 4 4" xfId="13647"/>
    <cellStyle name="Normální 92 5" xfId="5392"/>
    <cellStyle name="Normální 92 5 2" xfId="8615"/>
    <cellStyle name="Normální 92 5 2 2" xfId="19339"/>
    <cellStyle name="Normální 92 5 3" xfId="11673"/>
    <cellStyle name="Normální 92 5 4" xfId="14732"/>
    <cellStyle name="Normální 92 6" xfId="6021"/>
    <cellStyle name="Normální 92 6 2" xfId="9217"/>
    <cellStyle name="Normální 92 6 2 2" xfId="19340"/>
    <cellStyle name="Normální 92 6 3" xfId="12275"/>
    <cellStyle name="Normální 92 6 4" xfId="15333"/>
    <cellStyle name="Normální 92 7" xfId="6627"/>
    <cellStyle name="Normální 92 7 2" xfId="9816"/>
    <cellStyle name="Normální 92 7 2 2" xfId="19341"/>
    <cellStyle name="Normální 92 7 3" xfId="12874"/>
    <cellStyle name="Normální 92 7 4" xfId="15932"/>
    <cellStyle name="Normální 92 8" xfId="7015"/>
    <cellStyle name="Normální 92 8 2" xfId="19621"/>
    <cellStyle name="Normální 92 9" xfId="10059"/>
    <cellStyle name="Normální 93" xfId="2828"/>
    <cellStyle name="Normální 93 10" xfId="10060"/>
    <cellStyle name="Normální 93 11" xfId="13140"/>
    <cellStyle name="Normální 93 2" xfId="2829"/>
    <cellStyle name="Normální 93 3" xfId="2830"/>
    <cellStyle name="Normální 93 4" xfId="3633"/>
    <cellStyle name="Normální 93 4 2" xfId="4759"/>
    <cellStyle name="Normální 93 4 2 2" xfId="8060"/>
    <cellStyle name="Normální 93 4 2 2 2" xfId="19343"/>
    <cellStyle name="Normální 93 4 2 3" xfId="11116"/>
    <cellStyle name="Normální 93 4 2 4" xfId="14177"/>
    <cellStyle name="Normální 93 4 3" xfId="5395"/>
    <cellStyle name="Normální 93 4 3 2" xfId="8618"/>
    <cellStyle name="Normální 93 4 3 2 2" xfId="19344"/>
    <cellStyle name="Normální 93 4 3 3" xfId="11676"/>
    <cellStyle name="Normální 93 4 3 4" xfId="14735"/>
    <cellStyle name="Normální 93 4 4" xfId="6024"/>
    <cellStyle name="Normální 93 4 4 2" xfId="9220"/>
    <cellStyle name="Normální 93 4 4 2 2" xfId="19345"/>
    <cellStyle name="Normální 93 4 4 3" xfId="12278"/>
    <cellStyle name="Normální 93 4 4 4" xfId="15336"/>
    <cellStyle name="Normální 93 4 5" xfId="6630"/>
    <cellStyle name="Normální 93 4 5 2" xfId="9819"/>
    <cellStyle name="Normální 93 4 5 2 2" xfId="19346"/>
    <cellStyle name="Normální 93 4 5 3" xfId="12877"/>
    <cellStyle name="Normální 93 4 5 4" xfId="15935"/>
    <cellStyle name="Normální 93 4 6" xfId="7427"/>
    <cellStyle name="Normální 93 4 6 2" xfId="19347"/>
    <cellStyle name="Normální 93 4 7" xfId="10480"/>
    <cellStyle name="Normální 93 4 7 2" xfId="19342"/>
    <cellStyle name="Normální 93 4 8" xfId="13545"/>
    <cellStyle name="Normální 93 5" xfId="4349"/>
    <cellStyle name="Normální 93 5 2" xfId="7655"/>
    <cellStyle name="Normální 93 5 2 2" xfId="19348"/>
    <cellStyle name="Normální 93 5 3" xfId="10711"/>
    <cellStyle name="Normální 93 5 4" xfId="13772"/>
    <cellStyle name="Normální 93 6" xfId="5394"/>
    <cellStyle name="Normální 93 6 2" xfId="8617"/>
    <cellStyle name="Normální 93 6 2 2" xfId="19349"/>
    <cellStyle name="Normální 93 6 3" xfId="11675"/>
    <cellStyle name="Normální 93 6 4" xfId="14734"/>
    <cellStyle name="Normální 93 7" xfId="6023"/>
    <cellStyle name="Normální 93 7 2" xfId="9219"/>
    <cellStyle name="Normální 93 7 2 2" xfId="19350"/>
    <cellStyle name="Normální 93 7 3" xfId="12277"/>
    <cellStyle name="Normální 93 7 4" xfId="15335"/>
    <cellStyle name="Normální 93 8" xfId="6629"/>
    <cellStyle name="Normální 93 8 2" xfId="9818"/>
    <cellStyle name="Normální 93 8 2 2" xfId="19351"/>
    <cellStyle name="Normální 93 8 3" xfId="12876"/>
    <cellStyle name="Normální 93 8 4" xfId="15934"/>
    <cellStyle name="Normální 93 9" xfId="7016"/>
    <cellStyle name="Normální 93 9 2" xfId="19622"/>
    <cellStyle name="Normální 94" xfId="2831"/>
    <cellStyle name="Normální 94 10" xfId="10061"/>
    <cellStyle name="Normální 94 11" xfId="13141"/>
    <cellStyle name="Normální 94 2" xfId="2832"/>
    <cellStyle name="Normální 94 3" xfId="2833"/>
    <cellStyle name="Normální 94 4" xfId="3636"/>
    <cellStyle name="Normální 94 4 2" xfId="4760"/>
    <cellStyle name="Normální 94 4 2 2" xfId="8061"/>
    <cellStyle name="Normální 94 4 2 2 2" xfId="19353"/>
    <cellStyle name="Normální 94 4 2 3" xfId="11117"/>
    <cellStyle name="Normální 94 4 2 4" xfId="14178"/>
    <cellStyle name="Normální 94 4 3" xfId="5397"/>
    <cellStyle name="Normální 94 4 3 2" xfId="8620"/>
    <cellStyle name="Normální 94 4 3 2 2" xfId="19354"/>
    <cellStyle name="Normální 94 4 3 3" xfId="11678"/>
    <cellStyle name="Normální 94 4 3 4" xfId="14737"/>
    <cellStyle name="Normální 94 4 4" xfId="6026"/>
    <cellStyle name="Normální 94 4 4 2" xfId="9222"/>
    <cellStyle name="Normální 94 4 4 2 2" xfId="19355"/>
    <cellStyle name="Normální 94 4 4 3" xfId="12280"/>
    <cellStyle name="Normální 94 4 4 4" xfId="15338"/>
    <cellStyle name="Normální 94 4 5" xfId="6632"/>
    <cellStyle name="Normální 94 4 5 2" xfId="9821"/>
    <cellStyle name="Normální 94 4 5 2 2" xfId="19356"/>
    <cellStyle name="Normální 94 4 5 3" xfId="12879"/>
    <cellStyle name="Normální 94 4 5 4" xfId="15937"/>
    <cellStyle name="Normální 94 4 6" xfId="7428"/>
    <cellStyle name="Normální 94 4 6 2" xfId="19357"/>
    <cellStyle name="Normální 94 4 7" xfId="10481"/>
    <cellStyle name="Normální 94 4 7 2" xfId="19352"/>
    <cellStyle name="Normální 94 4 8" xfId="13546"/>
    <cellStyle name="Normální 94 5" xfId="4350"/>
    <cellStyle name="Normální 94 5 2" xfId="7656"/>
    <cellStyle name="Normální 94 5 2 2" xfId="19358"/>
    <cellStyle name="Normální 94 5 3" xfId="10712"/>
    <cellStyle name="Normální 94 5 4" xfId="13773"/>
    <cellStyle name="Normální 94 6" xfId="5396"/>
    <cellStyle name="Normální 94 6 2" xfId="8619"/>
    <cellStyle name="Normální 94 6 2 2" xfId="19359"/>
    <cellStyle name="Normální 94 6 3" xfId="11677"/>
    <cellStyle name="Normální 94 6 4" xfId="14736"/>
    <cellStyle name="Normální 94 7" xfId="6025"/>
    <cellStyle name="Normální 94 7 2" xfId="9221"/>
    <cellStyle name="Normální 94 7 2 2" xfId="19360"/>
    <cellStyle name="Normální 94 7 3" xfId="12279"/>
    <cellStyle name="Normální 94 7 4" xfId="15337"/>
    <cellStyle name="Normální 94 8" xfId="6631"/>
    <cellStyle name="Normální 94 8 2" xfId="9820"/>
    <cellStyle name="Normální 94 8 2 2" xfId="19361"/>
    <cellStyle name="Normální 94 8 3" xfId="12878"/>
    <cellStyle name="Normální 94 8 4" xfId="15936"/>
    <cellStyle name="Normální 94 9" xfId="7017"/>
    <cellStyle name="Normální 94 9 2" xfId="19623"/>
    <cellStyle name="Normální 95" xfId="2834"/>
    <cellStyle name="Normální 95 10" xfId="10062"/>
    <cellStyle name="Normální 95 10 2" xfId="19624"/>
    <cellStyle name="Normální 95 11" xfId="13142"/>
    <cellStyle name="Normální 95 2" xfId="2835"/>
    <cellStyle name="Normální 95 3" xfId="2836"/>
    <cellStyle name="Normální 95 4" xfId="3639"/>
    <cellStyle name="Normální 95 4 2" xfId="4761"/>
    <cellStyle name="Normální 95 4 2 2" xfId="8062"/>
    <cellStyle name="Normální 95 4 2 2 2" xfId="19363"/>
    <cellStyle name="Normální 95 4 2 3" xfId="11118"/>
    <cellStyle name="Normální 95 4 2 4" xfId="14179"/>
    <cellStyle name="Normální 95 4 3" xfId="5399"/>
    <cellStyle name="Normální 95 4 3 2" xfId="8622"/>
    <cellStyle name="Normální 95 4 3 2 2" xfId="19364"/>
    <cellStyle name="Normální 95 4 3 3" xfId="11680"/>
    <cellStyle name="Normální 95 4 3 4" xfId="14739"/>
    <cellStyle name="Normální 95 4 4" xfId="6028"/>
    <cellStyle name="Normální 95 4 4 2" xfId="9224"/>
    <cellStyle name="Normální 95 4 4 2 2" xfId="19365"/>
    <cellStyle name="Normální 95 4 4 3" xfId="12282"/>
    <cellStyle name="Normální 95 4 4 4" xfId="15340"/>
    <cellStyle name="Normální 95 4 5" xfId="6634"/>
    <cellStyle name="Normální 95 4 5 2" xfId="9823"/>
    <cellStyle name="Normální 95 4 5 2 2" xfId="19366"/>
    <cellStyle name="Normální 95 4 5 3" xfId="12881"/>
    <cellStyle name="Normální 95 4 5 4" xfId="15939"/>
    <cellStyle name="Normální 95 4 6" xfId="7429"/>
    <cellStyle name="Normální 95 4 6 2" xfId="19362"/>
    <cellStyle name="Normální 95 4 7" xfId="10482"/>
    <cellStyle name="Normální 95 4 7 2" xfId="19625"/>
    <cellStyle name="Normální 95 4 8" xfId="13547"/>
    <cellStyle name="Normální 95 5" xfId="4351"/>
    <cellStyle name="Normální 95 5 2" xfId="7657"/>
    <cellStyle name="Normální 95 5 2 2" xfId="19367"/>
    <cellStyle name="Normální 95 5 3" xfId="10713"/>
    <cellStyle name="Normální 95 5 4" xfId="13774"/>
    <cellStyle name="Normální 95 6" xfId="5398"/>
    <cellStyle name="Normální 95 6 2" xfId="8621"/>
    <cellStyle name="Normální 95 6 2 2" xfId="19368"/>
    <cellStyle name="Normální 95 6 3" xfId="11679"/>
    <cellStyle name="Normální 95 6 4" xfId="14738"/>
    <cellStyle name="Normální 95 7" xfId="6027"/>
    <cellStyle name="Normální 95 7 2" xfId="9223"/>
    <cellStyle name="Normální 95 7 2 2" xfId="19369"/>
    <cellStyle name="Normální 95 7 3" xfId="12281"/>
    <cellStyle name="Normální 95 7 4" xfId="15339"/>
    <cellStyle name="Normální 95 8" xfId="6633"/>
    <cellStyle name="Normální 95 8 2" xfId="9822"/>
    <cellStyle name="Normální 95 8 2 2" xfId="19370"/>
    <cellStyle name="Normální 95 8 3" xfId="12880"/>
    <cellStyle name="Normální 95 8 4" xfId="15938"/>
    <cellStyle name="Normální 95 9" xfId="7018"/>
    <cellStyle name="Normální 95 9 2" xfId="19371"/>
    <cellStyle name="Normální 96" xfId="2837"/>
    <cellStyle name="Normální 96 10" xfId="10063"/>
    <cellStyle name="Normální 96 10 2" xfId="19626"/>
    <cellStyle name="Normální 96 11" xfId="13143"/>
    <cellStyle name="Normální 96 2" xfId="2838"/>
    <cellStyle name="Normální 96 3" xfId="2839"/>
    <cellStyle name="Normální 96 4" xfId="3642"/>
    <cellStyle name="Normální 96 4 2" xfId="4762"/>
    <cellStyle name="Normální 96 4 2 2" xfId="8063"/>
    <cellStyle name="Normální 96 4 2 2 2" xfId="19373"/>
    <cellStyle name="Normální 96 4 2 3" xfId="11119"/>
    <cellStyle name="Normální 96 4 2 4" xfId="14180"/>
    <cellStyle name="Normální 96 4 3" xfId="5401"/>
    <cellStyle name="Normální 96 4 3 2" xfId="8624"/>
    <cellStyle name="Normální 96 4 3 2 2" xfId="19374"/>
    <cellStyle name="Normální 96 4 3 3" xfId="11682"/>
    <cellStyle name="Normální 96 4 3 4" xfId="14741"/>
    <cellStyle name="Normální 96 4 4" xfId="6030"/>
    <cellStyle name="Normální 96 4 4 2" xfId="9226"/>
    <cellStyle name="Normální 96 4 4 2 2" xfId="19375"/>
    <cellStyle name="Normální 96 4 4 3" xfId="12284"/>
    <cellStyle name="Normální 96 4 4 4" xfId="15342"/>
    <cellStyle name="Normální 96 4 5" xfId="6636"/>
    <cellStyle name="Normální 96 4 5 2" xfId="9825"/>
    <cellStyle name="Normální 96 4 5 2 2" xfId="19376"/>
    <cellStyle name="Normální 96 4 5 3" xfId="12883"/>
    <cellStyle name="Normální 96 4 5 4" xfId="15941"/>
    <cellStyle name="Normální 96 4 6" xfId="7430"/>
    <cellStyle name="Normální 96 4 6 2" xfId="19372"/>
    <cellStyle name="Normální 96 4 7" xfId="10483"/>
    <cellStyle name="Normální 96 4 7 2" xfId="19627"/>
    <cellStyle name="Normální 96 4 8" xfId="13548"/>
    <cellStyle name="Normální 96 5" xfId="4352"/>
    <cellStyle name="Normální 96 5 2" xfId="7658"/>
    <cellStyle name="Normální 96 5 2 2" xfId="19377"/>
    <cellStyle name="Normální 96 5 3" xfId="10714"/>
    <cellStyle name="Normální 96 5 4" xfId="13775"/>
    <cellStyle name="Normální 96 6" xfId="5400"/>
    <cellStyle name="Normální 96 6 2" xfId="8623"/>
    <cellStyle name="Normální 96 6 2 2" xfId="19378"/>
    <cellStyle name="Normální 96 6 3" xfId="11681"/>
    <cellStyle name="Normální 96 6 4" xfId="14740"/>
    <cellStyle name="Normální 96 7" xfId="6029"/>
    <cellStyle name="Normální 96 7 2" xfId="9225"/>
    <cellStyle name="Normální 96 7 2 2" xfId="19379"/>
    <cellStyle name="Normální 96 7 3" xfId="12283"/>
    <cellStyle name="Normální 96 7 4" xfId="15341"/>
    <cellStyle name="Normální 96 8" xfId="6635"/>
    <cellStyle name="Normální 96 8 2" xfId="9824"/>
    <cellStyle name="Normální 96 8 2 2" xfId="19380"/>
    <cellStyle name="Normální 96 8 3" xfId="12882"/>
    <cellStyle name="Normální 96 8 4" xfId="15940"/>
    <cellStyle name="Normální 96 9" xfId="7019"/>
    <cellStyle name="Normální 96 9 2" xfId="19381"/>
    <cellStyle name="Normální 97" xfId="2840"/>
    <cellStyle name="Normální 97 10" xfId="10064"/>
    <cellStyle name="Normální 97 10 2" xfId="19628"/>
    <cellStyle name="Normální 97 11" xfId="13144"/>
    <cellStyle name="Normální 97 2" xfId="2841"/>
    <cellStyle name="Normální 97 3" xfId="2842"/>
    <cellStyle name="Normální 97 4" xfId="3644"/>
    <cellStyle name="Normální 97 4 2" xfId="4763"/>
    <cellStyle name="Normální 97 4 2 2" xfId="8064"/>
    <cellStyle name="Normální 97 4 2 2 2" xfId="19383"/>
    <cellStyle name="Normální 97 4 2 3" xfId="11120"/>
    <cellStyle name="Normální 97 4 2 4" xfId="14181"/>
    <cellStyle name="Normální 97 4 3" xfId="5403"/>
    <cellStyle name="Normální 97 4 3 2" xfId="8626"/>
    <cellStyle name="Normální 97 4 3 2 2" xfId="19384"/>
    <cellStyle name="Normální 97 4 3 3" xfId="11684"/>
    <cellStyle name="Normální 97 4 3 4" xfId="14743"/>
    <cellStyle name="Normální 97 4 4" xfId="6032"/>
    <cellStyle name="Normální 97 4 4 2" xfId="9228"/>
    <cellStyle name="Normální 97 4 4 2 2" xfId="19385"/>
    <cellStyle name="Normální 97 4 4 3" xfId="12286"/>
    <cellStyle name="Normální 97 4 4 4" xfId="15344"/>
    <cellStyle name="Normální 97 4 5" xfId="6638"/>
    <cellStyle name="Normální 97 4 5 2" xfId="9827"/>
    <cellStyle name="Normální 97 4 5 2 2" xfId="19386"/>
    <cellStyle name="Normální 97 4 5 3" xfId="12885"/>
    <cellStyle name="Normální 97 4 5 4" xfId="15943"/>
    <cellStyle name="Normální 97 4 6" xfId="7431"/>
    <cellStyle name="Normální 97 4 6 2" xfId="19382"/>
    <cellStyle name="Normální 97 4 7" xfId="10484"/>
    <cellStyle name="Normální 97 4 7 2" xfId="19629"/>
    <cellStyle name="Normální 97 4 8" xfId="13549"/>
    <cellStyle name="Normální 97 5" xfId="4353"/>
    <cellStyle name="Normální 97 5 2" xfId="7659"/>
    <cellStyle name="Normální 97 5 2 2" xfId="19387"/>
    <cellStyle name="Normální 97 5 3" xfId="10715"/>
    <cellStyle name="Normální 97 5 4" xfId="13776"/>
    <cellStyle name="Normální 97 6" xfId="5402"/>
    <cellStyle name="Normální 97 6 2" xfId="8625"/>
    <cellStyle name="Normální 97 6 2 2" xfId="19388"/>
    <cellStyle name="Normální 97 6 3" xfId="11683"/>
    <cellStyle name="Normální 97 6 4" xfId="14742"/>
    <cellStyle name="Normální 97 7" xfId="6031"/>
    <cellStyle name="Normální 97 7 2" xfId="9227"/>
    <cellStyle name="Normální 97 7 2 2" xfId="19389"/>
    <cellStyle name="Normální 97 7 3" xfId="12285"/>
    <cellStyle name="Normální 97 7 4" xfId="15343"/>
    <cellStyle name="Normální 97 8" xfId="6637"/>
    <cellStyle name="Normální 97 8 2" xfId="9826"/>
    <cellStyle name="Normální 97 8 2 2" xfId="19390"/>
    <cellStyle name="Normální 97 8 3" xfId="12884"/>
    <cellStyle name="Normální 97 8 4" xfId="15942"/>
    <cellStyle name="Normální 97 9" xfId="7020"/>
    <cellStyle name="Normální 97 9 2" xfId="19391"/>
    <cellStyle name="Normální 98" xfId="2843"/>
    <cellStyle name="Normální 98 10" xfId="10065"/>
    <cellStyle name="Normální 98 10 2" xfId="19630"/>
    <cellStyle name="Normální 98 11" xfId="13145"/>
    <cellStyle name="Normální 98 2" xfId="2844"/>
    <cellStyle name="Normální 98 3" xfId="2845"/>
    <cellStyle name="Normální 98 4" xfId="3647"/>
    <cellStyle name="Normální 98 4 2" xfId="4764"/>
    <cellStyle name="Normální 98 4 2 2" xfId="8065"/>
    <cellStyle name="Normální 98 4 2 2 2" xfId="19393"/>
    <cellStyle name="Normální 98 4 2 3" xfId="11121"/>
    <cellStyle name="Normální 98 4 2 4" xfId="14182"/>
    <cellStyle name="Normální 98 4 3" xfId="5405"/>
    <cellStyle name="Normální 98 4 3 2" xfId="8628"/>
    <cellStyle name="Normální 98 4 3 2 2" xfId="19394"/>
    <cellStyle name="Normální 98 4 3 3" xfId="11686"/>
    <cellStyle name="Normální 98 4 3 4" xfId="14745"/>
    <cellStyle name="Normální 98 4 4" xfId="6034"/>
    <cellStyle name="Normální 98 4 4 2" xfId="9230"/>
    <cellStyle name="Normální 98 4 4 2 2" xfId="19395"/>
    <cellStyle name="Normální 98 4 4 3" xfId="12288"/>
    <cellStyle name="Normální 98 4 4 4" xfId="15346"/>
    <cellStyle name="Normální 98 4 5" xfId="6640"/>
    <cellStyle name="Normální 98 4 5 2" xfId="9829"/>
    <cellStyle name="Normální 98 4 5 2 2" xfId="19396"/>
    <cellStyle name="Normální 98 4 5 3" xfId="12887"/>
    <cellStyle name="Normální 98 4 5 4" xfId="15945"/>
    <cellStyle name="Normální 98 4 6" xfId="7432"/>
    <cellStyle name="Normální 98 4 6 2" xfId="19392"/>
    <cellStyle name="Normální 98 4 7" xfId="10485"/>
    <cellStyle name="Normální 98 4 7 2" xfId="19631"/>
    <cellStyle name="Normální 98 4 8" xfId="13550"/>
    <cellStyle name="Normální 98 5" xfId="4354"/>
    <cellStyle name="Normální 98 5 2" xfId="7660"/>
    <cellStyle name="Normální 98 5 2 2" xfId="19397"/>
    <cellStyle name="Normální 98 5 3" xfId="10716"/>
    <cellStyle name="Normální 98 5 4" xfId="13777"/>
    <cellStyle name="Normální 98 6" xfId="5404"/>
    <cellStyle name="Normální 98 6 2" xfId="8627"/>
    <cellStyle name="Normální 98 6 2 2" xfId="19398"/>
    <cellStyle name="Normální 98 6 3" xfId="11685"/>
    <cellStyle name="Normální 98 6 4" xfId="14744"/>
    <cellStyle name="Normální 98 7" xfId="6033"/>
    <cellStyle name="Normální 98 7 2" xfId="9229"/>
    <cellStyle name="Normální 98 7 2 2" xfId="19399"/>
    <cellStyle name="Normální 98 7 3" xfId="12287"/>
    <cellStyle name="Normální 98 7 4" xfId="15345"/>
    <cellStyle name="Normální 98 8" xfId="6639"/>
    <cellStyle name="Normální 98 8 2" xfId="9828"/>
    <cellStyle name="Normální 98 8 2 2" xfId="19400"/>
    <cellStyle name="Normální 98 8 3" xfId="12886"/>
    <cellStyle name="Normální 98 8 4" xfId="15944"/>
    <cellStyle name="Normální 98 9" xfId="7021"/>
    <cellStyle name="Normální 98 9 2" xfId="19401"/>
    <cellStyle name="Normální 99" xfId="2846"/>
    <cellStyle name="Normální 99 10" xfId="10066"/>
    <cellStyle name="Normální 99 10 2" xfId="19632"/>
    <cellStyle name="Normální 99 11" xfId="13146"/>
    <cellStyle name="Normální 99 2" xfId="2847"/>
    <cellStyle name="Normální 99 3" xfId="2848"/>
    <cellStyle name="Normální 99 4" xfId="3650"/>
    <cellStyle name="Normální 99 4 2" xfId="4765"/>
    <cellStyle name="Normální 99 4 2 2" xfId="8066"/>
    <cellStyle name="Normální 99 4 2 2 2" xfId="19403"/>
    <cellStyle name="Normální 99 4 2 3" xfId="11122"/>
    <cellStyle name="Normální 99 4 2 4" xfId="14183"/>
    <cellStyle name="Normální 99 4 3" xfId="5407"/>
    <cellStyle name="Normální 99 4 3 2" xfId="8630"/>
    <cellStyle name="Normální 99 4 3 2 2" xfId="19404"/>
    <cellStyle name="Normální 99 4 3 3" xfId="11688"/>
    <cellStyle name="Normální 99 4 3 4" xfId="14747"/>
    <cellStyle name="Normální 99 4 4" xfId="6036"/>
    <cellStyle name="Normální 99 4 4 2" xfId="9232"/>
    <cellStyle name="Normální 99 4 4 2 2" xfId="19405"/>
    <cellStyle name="Normální 99 4 4 3" xfId="12290"/>
    <cellStyle name="Normální 99 4 4 4" xfId="15348"/>
    <cellStyle name="Normální 99 4 5" xfId="6642"/>
    <cellStyle name="Normální 99 4 5 2" xfId="9831"/>
    <cellStyle name="Normální 99 4 5 2 2" xfId="19406"/>
    <cellStyle name="Normální 99 4 5 3" xfId="12889"/>
    <cellStyle name="Normální 99 4 5 4" xfId="15947"/>
    <cellStyle name="Normální 99 4 6" xfId="7433"/>
    <cellStyle name="Normální 99 4 6 2" xfId="19402"/>
    <cellStyle name="Normální 99 4 7" xfId="10486"/>
    <cellStyle name="Normální 99 4 7 2" xfId="19633"/>
    <cellStyle name="Normální 99 4 8" xfId="13551"/>
    <cellStyle name="Normální 99 5" xfId="4355"/>
    <cellStyle name="Normální 99 5 2" xfId="7661"/>
    <cellStyle name="Normální 99 5 2 2" xfId="19407"/>
    <cellStyle name="Normální 99 5 3" xfId="10717"/>
    <cellStyle name="Normální 99 5 4" xfId="13778"/>
    <cellStyle name="Normální 99 6" xfId="5406"/>
    <cellStyle name="Normální 99 6 2" xfId="8629"/>
    <cellStyle name="Normální 99 6 2 2" xfId="19408"/>
    <cellStyle name="Normální 99 6 3" xfId="11687"/>
    <cellStyle name="Normální 99 6 4" xfId="14746"/>
    <cellStyle name="Normální 99 7" xfId="6035"/>
    <cellStyle name="Normální 99 7 2" xfId="9231"/>
    <cellStyle name="Normální 99 7 2 2" xfId="19409"/>
    <cellStyle name="Normální 99 7 3" xfId="12289"/>
    <cellStyle name="Normální 99 7 4" xfId="15347"/>
    <cellStyle name="Normální 99 8" xfId="6641"/>
    <cellStyle name="Normální 99 8 2" xfId="9830"/>
    <cellStyle name="Normální 99 8 2 2" xfId="19410"/>
    <cellStyle name="Normální 99 8 3" xfId="12888"/>
    <cellStyle name="Normální 99 8 4" xfId="15946"/>
    <cellStyle name="Normální 99 9" xfId="7022"/>
    <cellStyle name="Normální 99 9 2" xfId="19411"/>
    <cellStyle name="P/N" xfId="482"/>
    <cellStyle name="P/N 2" xfId="19413"/>
    <cellStyle name="P/N 3" xfId="19412"/>
    <cellStyle name="Percent [2]" xfId="483"/>
    <cellStyle name="Percent [2] 2" xfId="19415"/>
    <cellStyle name="Percent [2] 3" xfId="19504"/>
    <cellStyle name="Percent [2] 4" xfId="19414"/>
    <cellStyle name="Percent_HP" xfId="484"/>
    <cellStyle name="Pevné texty v krycím listu" xfId="485"/>
    <cellStyle name="Pevné texty v krycím listu 2" xfId="19417"/>
    <cellStyle name="Pevné texty v krycím listu 3" xfId="19416"/>
    <cellStyle name="Popis" xfId="486"/>
    <cellStyle name="Popis 2" xfId="19419"/>
    <cellStyle name="Popis 3" xfId="19418"/>
    <cellStyle name="PoradCisloPolozky" xfId="487"/>
    <cellStyle name="PoradCisloPolozky 2" xfId="19421"/>
    <cellStyle name="PoradCisloPolozky 3" xfId="19420"/>
    <cellStyle name="PorizovaniSkutecnosti" xfId="488"/>
    <cellStyle name="PorizovaniSkutecnosti 2" xfId="19423"/>
    <cellStyle name="PorizovaniSkutecnosti 3" xfId="19422"/>
    <cellStyle name="procent 2" xfId="489"/>
    <cellStyle name="procent 2 2" xfId="19425"/>
    <cellStyle name="procent 2 3" xfId="19424"/>
    <cellStyle name="Procenta 2" xfId="2849"/>
    <cellStyle name="Procenta 2 2" xfId="2850"/>
    <cellStyle name="Procenta 2 2 2" xfId="19428"/>
    <cellStyle name="Procenta 2 2 3" xfId="19427"/>
    <cellStyle name="Procenta 2 3" xfId="2851"/>
    <cellStyle name="Procenta 2 3 2" xfId="19430"/>
    <cellStyle name="Procenta 2 3 3" xfId="19429"/>
    <cellStyle name="Procenta 2 4" xfId="19431"/>
    <cellStyle name="Procenta 2 5" xfId="19426"/>
    <cellStyle name="ProcentoPrirazPol" xfId="490"/>
    <cellStyle name="ProcentoPrirazPol 2" xfId="19433"/>
    <cellStyle name="ProcentoPrirazPol 3" xfId="19432"/>
    <cellStyle name="RekapCisloOdd" xfId="491"/>
    <cellStyle name="RekapCisloOdd 2" xfId="19435"/>
    <cellStyle name="RekapCisloOdd 3" xfId="19434"/>
    <cellStyle name="RekapNazOdd" xfId="492"/>
    <cellStyle name="RekapNazOdd 2" xfId="19437"/>
    <cellStyle name="RekapNazOdd 3" xfId="19436"/>
    <cellStyle name="RekapOddiluSoucet" xfId="493"/>
    <cellStyle name="RekapOddiluSoucet 2" xfId="19439"/>
    <cellStyle name="RekapOddiluSoucet 3" xfId="19438"/>
    <cellStyle name="RekapTonaz" xfId="494"/>
    <cellStyle name="RekapTonaz 2" xfId="19441"/>
    <cellStyle name="RekapTonaz 3" xfId="19440"/>
    <cellStyle name="SoucetHmotOddilu" xfId="495"/>
    <cellStyle name="SoucetHmotOddilu 2" xfId="19443"/>
    <cellStyle name="SoucetHmotOddilu 3" xfId="19442"/>
    <cellStyle name="SoucetMontaziOddilu" xfId="496"/>
    <cellStyle name="SoucetMontaziOddilu 2" xfId="19445"/>
    <cellStyle name="SoucetMontaziOddilu 3" xfId="19444"/>
    <cellStyle name="Styl 1" xfId="497"/>
    <cellStyle name="Styl 1 2" xfId="498"/>
    <cellStyle name="Styl 1 2 2" xfId="3286"/>
    <cellStyle name="Styl 1 2 2 2" xfId="19449"/>
    <cellStyle name="Styl 1 2 2 3" xfId="19448"/>
    <cellStyle name="Styl 1 2 3" xfId="3695"/>
    <cellStyle name="Styl 1 2 3 2" xfId="19451"/>
    <cellStyle name="Styl 1 2 3 3" xfId="19450"/>
    <cellStyle name="Styl 1 2 4" xfId="19452"/>
    <cellStyle name="Styl 1 2 5" xfId="19453"/>
    <cellStyle name="Styl 1 2 6" xfId="19447"/>
    <cellStyle name="Styl 1 3" xfId="499"/>
    <cellStyle name="Styl 1 3 2" xfId="19455"/>
    <cellStyle name="Styl 1 3 3" xfId="19454"/>
    <cellStyle name="Styl 1 4" xfId="661"/>
    <cellStyle name="Styl 1 4 2" xfId="19457"/>
    <cellStyle name="Styl 1 4 3" xfId="19456"/>
    <cellStyle name="Styl 1 5" xfId="19458"/>
    <cellStyle name="Styl 1 6" xfId="19505"/>
    <cellStyle name="Styl 1 7" xfId="19446"/>
    <cellStyle name="subhead" xfId="500"/>
    <cellStyle name="subhead 2" xfId="19460"/>
    <cellStyle name="subhead 3" xfId="19506"/>
    <cellStyle name="subhead 4" xfId="19459"/>
    <cellStyle name="Text v krycím listu" xfId="501"/>
    <cellStyle name="Text v krycím listu 2" xfId="19462"/>
    <cellStyle name="Text v krycím listu 3" xfId="19461"/>
    <cellStyle name="TonazSute" xfId="502"/>
    <cellStyle name="TonazSute 2" xfId="19464"/>
    <cellStyle name="TonazSute 3" xfId="19463"/>
    <cellStyle name="Velký nadpis" xfId="503"/>
    <cellStyle name="Velký nadpis 2" xfId="19466"/>
    <cellStyle name="Velký nadpis 3" xfId="19465"/>
    <cellStyle name="VykazPolozka" xfId="504"/>
    <cellStyle name="VykazPolozka 2" xfId="19468"/>
    <cellStyle name="VykazPolozka 3" xfId="19467"/>
    <cellStyle name="VykazPorCisPolozky" xfId="505"/>
    <cellStyle name="VykazPorCisPolozky 2" xfId="19470"/>
    <cellStyle name="VykazPorCisPolozky 3" xfId="19469"/>
    <cellStyle name="VykazVzorec" xfId="506"/>
    <cellStyle name="VykazVzorec 2" xfId="19472"/>
    <cellStyle name="VykazVzorec 3" xfId="19471"/>
    <cellStyle name="VypocetSkutecnosti" xfId="507"/>
    <cellStyle name="VypocetSkutecnosti 2" xfId="19474"/>
    <cellStyle name="VypocetSkutecnosti 3" xfId="19473"/>
    <cellStyle name="Záhlaví" xfId="508"/>
    <cellStyle name="Záhlaví 2" xfId="19476"/>
    <cellStyle name="Záhlaví 3" xfId="19475"/>
    <cellStyle name="뒤에 오는 하이퍼링크" xfId="509"/>
    <cellStyle name="뒤에 오는 하이퍼링크 2" xfId="19478"/>
    <cellStyle name="뒤에 오는 하이퍼링크 3" xfId="19507"/>
    <cellStyle name="뒤에 오는 하이퍼링크 4" xfId="19477"/>
    <cellStyle name="백분율 2" xfId="510"/>
    <cellStyle name="백분율 2 2" xfId="19480"/>
    <cellStyle name="백분율 2 3" xfId="19508"/>
    <cellStyle name="백분율 2 4" xfId="19479"/>
    <cellStyle name="콤마 [0]_  종  합  " xfId="511"/>
    <cellStyle name="콤마_  종  합  " xfId="512"/>
    <cellStyle name="표준 2" xfId="513"/>
    <cellStyle name="표준 2 2" xfId="19482"/>
    <cellStyle name="표준 2 3" xfId="19509"/>
    <cellStyle name="표준 2 4" xfId="19481"/>
    <cellStyle name="표준_7월가격인하(EU)(0620))_13593" xfId="514"/>
    <cellStyle name="標準_17&quot;, 20&quot; APCC" xfId="5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le&#353;/Documents/Firemn&#237;/Nab&#237;dky/&#352;KOLY/Z&#225;kladn&#237;%20&#353;koly/Z&#352;%20Kam&#237;nky%20Brno/ITI/Projekt%20Z&#352;%20Brno%20-%20Kam&#237;nky%20II._12.11.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le&#353;/Documents/Firemn&#237;/Nab&#237;dky/&#352;KOLY/Z&#225;kladn&#237;%20&#353;koly/Z&#352;%20Kam&#237;nky%20Brno/ITI/kalkulace_ZS_Kaminky.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KAPITULACE"/>
      <sheetName val="3. NP KABINET PŘÍRODOPISU"/>
      <sheetName val="3.NP UČEBNA PŘÍRODOPISU"/>
      <sheetName val="3.NP KABINET FYZIKY"/>
      <sheetName val="3.NP UČEBNA FY-DG"/>
      <sheetName val="3.NP KABINET CHEMIE"/>
      <sheetName val="3.NP UČEBNA CHEMIE "/>
      <sheetName val="3.NP LABORATOŘ CHEMIE"/>
      <sheetName val="F a CH pomůcky"/>
      <sheetName val="Přírodopis-pomůcky"/>
      <sheetName val="Přírodopis-pomůcky-II."/>
      <sheetName val="IT-konektivi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Nabídkový list"/>
      <sheetName val="rozpis prací a dopravy"/>
    </sheetNames>
    <sheetDataSet>
      <sheetData sheetId="0"/>
      <sheetData sheetId="1">
        <row r="3">
          <cell r="J3">
            <v>1</v>
          </cell>
        </row>
      </sheetData>
    </sheetDataSet>
  </externalBook>
</externalLink>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pageSetUpPr fitToPage="1"/>
  </sheetPr>
  <dimension ref="A1:G60"/>
  <sheetViews>
    <sheetView tabSelected="1" zoomScale="120" zoomScaleNormal="120" workbookViewId="0">
      <selection activeCell="D11" sqref="D11"/>
    </sheetView>
  </sheetViews>
  <sheetFormatPr defaultColWidth="9" defaultRowHeight="11.8"/>
  <cols>
    <col min="1" max="1" width="3.3984375" style="1" customWidth="1"/>
    <col min="2" max="2" width="49.69921875" style="1" customWidth="1"/>
    <col min="3" max="3" width="14" style="2" bestFit="1" customWidth="1"/>
    <col min="4" max="4" width="17.296875" style="3" customWidth="1"/>
    <col min="5" max="5" width="11.09765625" style="1" customWidth="1"/>
    <col min="6" max="16384" width="9" style="1"/>
  </cols>
  <sheetData>
    <row r="1" spans="1:7" ht="6.05" customHeight="1" thickBot="1"/>
    <row r="2" spans="1:7" ht="36" customHeight="1">
      <c r="B2" s="287" t="s">
        <v>32</v>
      </c>
      <c r="C2" s="288"/>
      <c r="D2" s="289"/>
    </row>
    <row r="3" spans="1:7" ht="6.75" customHeight="1" thickBot="1">
      <c r="B3" s="290"/>
      <c r="C3" s="291"/>
      <c r="D3" s="292"/>
      <c r="E3" s="36"/>
      <c r="F3" s="36"/>
      <c r="G3" s="36"/>
    </row>
    <row r="4" spans="1:7" ht="12.45" thickBot="1">
      <c r="B4" s="6"/>
      <c r="C4" s="7"/>
      <c r="D4" s="7"/>
    </row>
    <row r="5" spans="1:7" s="5" customFormat="1" ht="13.75" customHeight="1" thickBot="1">
      <c r="B5" s="143" t="s">
        <v>0</v>
      </c>
      <c r="C5" s="144" t="s">
        <v>12</v>
      </c>
      <c r="D5" s="145" t="s">
        <v>13</v>
      </c>
    </row>
    <row r="6" spans="1:7" s="39" customFormat="1" ht="11.95" customHeight="1" thickTop="1">
      <c r="A6" s="41"/>
      <c r="B6" s="139" t="str">
        <f>'Odborná učebna přírodopisu'!B2</f>
        <v>Odborná učebna přírodopisu</v>
      </c>
      <c r="C6" s="225">
        <f>'Odborná učebna přírodopisu'!F35</f>
        <v>0</v>
      </c>
      <c r="D6" s="228">
        <f>'Odborná učebna přírodopisu'!F39</f>
        <v>0</v>
      </c>
      <c r="E6" s="138"/>
    </row>
    <row r="7" spans="1:7" s="39" customFormat="1" ht="11.95" customHeight="1">
      <c r="A7" s="41"/>
      <c r="B7" s="43" t="str">
        <f>'Odborná učebna fyziky'!B2</f>
        <v>Odborná učebna fyziky</v>
      </c>
      <c r="C7" s="226">
        <f>'Odborná učebna fyziky'!F40</f>
        <v>0</v>
      </c>
      <c r="D7" s="229">
        <f>'Odborná učebna fyziky'!F44</f>
        <v>0</v>
      </c>
      <c r="E7" s="138"/>
    </row>
    <row r="8" spans="1:7" s="39" customFormat="1" ht="11.95" customHeight="1">
      <c r="A8" s="41"/>
      <c r="B8" s="43" t="str">
        <f>'Kabinet přírodopisu'!B2</f>
        <v>Kabinet přírodopisu</v>
      </c>
      <c r="C8" s="226">
        <f>'Kabinet přírodopisu'!F18</f>
        <v>0</v>
      </c>
      <c r="D8" s="229">
        <f>'Kabinet přírodopisu'!F22</f>
        <v>0</v>
      </c>
      <c r="E8" s="138"/>
    </row>
    <row r="9" spans="1:7" s="39" customFormat="1" ht="11.95" customHeight="1" thickBot="1">
      <c r="A9" s="41"/>
      <c r="B9" s="159" t="s">
        <v>6</v>
      </c>
      <c r="C9" s="227">
        <f>SUM(C6:C8)</f>
        <v>0</v>
      </c>
      <c r="D9" s="230">
        <f>SUM(D6:D8)</f>
        <v>0</v>
      </c>
    </row>
    <row r="10" spans="1:7" s="41" customFormat="1" ht="9" customHeight="1" thickBot="1">
      <c r="B10" s="15"/>
      <c r="C10" s="16"/>
      <c r="D10" s="231"/>
    </row>
    <row r="11" spans="1:7" s="39" customFormat="1" ht="15.05" customHeight="1" thickBot="1">
      <c r="A11" s="41"/>
      <c r="B11" s="146" t="s">
        <v>8</v>
      </c>
      <c r="C11" s="147"/>
      <c r="D11" s="232">
        <f>C9</f>
        <v>0</v>
      </c>
    </row>
    <row r="12" spans="1:7" s="41" customFormat="1" ht="10.5" customHeight="1" thickBot="1">
      <c r="B12" s="15"/>
      <c r="C12" s="16"/>
      <c r="D12" s="233"/>
    </row>
    <row r="13" spans="1:7" s="39" customFormat="1" ht="15.05" customHeight="1" thickBot="1">
      <c r="A13" s="41"/>
      <c r="B13" s="146" t="s">
        <v>15</v>
      </c>
      <c r="C13" s="147"/>
      <c r="D13" s="232">
        <f>D15-D11</f>
        <v>0</v>
      </c>
    </row>
    <row r="14" spans="1:7" s="41" customFormat="1" ht="11.3" customHeight="1" thickBot="1">
      <c r="B14" s="15"/>
      <c r="C14" s="16"/>
      <c r="D14" s="233"/>
    </row>
    <row r="15" spans="1:7" s="32" customFormat="1" ht="15.75" thickBot="1">
      <c r="A15" s="42"/>
      <c r="B15" s="148" t="s">
        <v>3</v>
      </c>
      <c r="C15" s="149"/>
      <c r="D15" s="222">
        <f>D9</f>
        <v>0</v>
      </c>
    </row>
    <row r="16" spans="1:7" ht="6.05" customHeight="1">
      <c r="B16" s="28"/>
      <c r="C16" s="29"/>
      <c r="D16" s="112"/>
    </row>
    <row r="17" spans="2:4" s="39" customFormat="1">
      <c r="B17" s="15"/>
      <c r="C17" s="16"/>
      <c r="D17" s="15"/>
    </row>
    <row r="18" spans="2:4">
      <c r="B18" s="150" t="s">
        <v>25</v>
      </c>
      <c r="C18" s="151"/>
      <c r="D18" s="152"/>
    </row>
    <row r="19" spans="2:4" ht="83.15" customHeight="1">
      <c r="B19" s="293" t="s">
        <v>31</v>
      </c>
      <c r="C19" s="294"/>
      <c r="D19" s="295"/>
    </row>
    <row r="20" spans="2:4">
      <c r="B20" s="18"/>
      <c r="D20" s="19"/>
    </row>
    <row r="21" spans="2:4">
      <c r="B21" s="153" t="s">
        <v>26</v>
      </c>
      <c r="C21" s="154"/>
      <c r="D21" s="155"/>
    </row>
    <row r="22" spans="2:4" ht="14.4" customHeight="1">
      <c r="B22" s="156" t="s">
        <v>27</v>
      </c>
      <c r="C22" s="157"/>
      <c r="D22" s="158"/>
    </row>
    <row r="23" spans="2:4">
      <c r="D23" s="19"/>
    </row>
    <row r="24" spans="2:4">
      <c r="D24" s="19"/>
    </row>
    <row r="25" spans="2:4">
      <c r="D25" s="19"/>
    </row>
    <row r="26" spans="2:4">
      <c r="D26" s="19"/>
    </row>
    <row r="27" spans="2:4">
      <c r="D27" s="19"/>
    </row>
    <row r="28" spans="2:4">
      <c r="D28" s="19"/>
    </row>
    <row r="29" spans="2:4">
      <c r="D29" s="20"/>
    </row>
    <row r="30" spans="2:4">
      <c r="D30" s="19"/>
    </row>
    <row r="31" spans="2:4">
      <c r="B31" s="18"/>
      <c r="D31" s="19"/>
    </row>
    <row r="32" spans="2:4">
      <c r="D32" s="19"/>
    </row>
    <row r="33" spans="2:4">
      <c r="D33" s="19"/>
    </row>
    <row r="34" spans="2:4">
      <c r="D34" s="19"/>
    </row>
    <row r="35" spans="2:4">
      <c r="D35" s="19"/>
    </row>
    <row r="36" spans="2:4">
      <c r="D36" s="19"/>
    </row>
    <row r="37" spans="2:4">
      <c r="D37" s="19"/>
    </row>
    <row r="38" spans="2:4">
      <c r="D38" s="19"/>
    </row>
    <row r="39" spans="2:4">
      <c r="D39" s="19"/>
    </row>
    <row r="40" spans="2:4">
      <c r="D40" s="19"/>
    </row>
    <row r="41" spans="2:4">
      <c r="D41" s="20"/>
    </row>
    <row r="42" spans="2:4">
      <c r="D42" s="19"/>
    </row>
    <row r="43" spans="2:4">
      <c r="B43" s="18"/>
    </row>
    <row r="45" spans="2:4">
      <c r="D45" s="19"/>
    </row>
    <row r="47" spans="2:4">
      <c r="D47" s="19"/>
    </row>
    <row r="48" spans="2:4">
      <c r="D48" s="20"/>
    </row>
    <row r="49" spans="2:4">
      <c r="B49" s="22"/>
    </row>
    <row r="50" spans="2:4">
      <c r="B50" s="23"/>
    </row>
    <row r="51" spans="2:4">
      <c r="C51" s="24"/>
      <c r="D51" s="25"/>
    </row>
    <row r="56" spans="2:4" ht="12.8" customHeight="1"/>
    <row r="59" spans="2:4">
      <c r="B59" s="23"/>
    </row>
    <row r="60" spans="2:4">
      <c r="C60" s="26"/>
      <c r="D60" s="27"/>
    </row>
  </sheetData>
  <sheetProtection password="CC4B" sheet="1" objects="1" scenarios="1"/>
  <mergeCells count="3">
    <mergeCell ref="B2:D2"/>
    <mergeCell ref="B3:D3"/>
    <mergeCell ref="B19:D19"/>
  </mergeCells>
  <printOptions horizontalCentered="1"/>
  <pageMargins left="0.70866141732283472" right="0.70866141732283472" top="0.78740157480314965" bottom="0.78740157480314965" header="0.31496062992125984" footer="0.31496062992125984"/>
  <pageSetup paperSize="9" scale="95" fitToHeight="0" orientation="portrait" r:id="rId1"/>
  <headerFooter>
    <oddHeader>&amp;CPříloha č.1 Technická specifikace požadovaného plnění - část mobiliář
ZŠ Hodonín, U Červených domků 40</oddHeader>
  </headerFooter>
</worksheet>
</file>

<file path=xl/worksheets/sheet2.xml><?xml version="1.0" encoding="utf-8"?>
<worksheet xmlns="http://schemas.openxmlformats.org/spreadsheetml/2006/main" xmlns:r="http://schemas.openxmlformats.org/officeDocument/2006/relationships">
  <sheetPr>
    <pageSetUpPr fitToPage="1"/>
  </sheetPr>
  <dimension ref="B1:K48"/>
  <sheetViews>
    <sheetView topLeftCell="A18" zoomScale="90" zoomScaleNormal="90" workbookViewId="0">
      <selection activeCell="E37" sqref="E37"/>
    </sheetView>
  </sheetViews>
  <sheetFormatPr defaultRowHeight="12.45"/>
  <cols>
    <col min="1" max="1" width="3.3984375" customWidth="1"/>
    <col min="2" max="2" width="35.3984375" style="141" customWidth="1"/>
    <col min="3" max="3" width="49.8984375" customWidth="1"/>
    <col min="4" max="4" width="3" customWidth="1"/>
    <col min="5" max="5" width="11.19921875" style="259" customWidth="1"/>
    <col min="6" max="6" width="19" customWidth="1"/>
    <col min="7" max="7" width="12.59765625" customWidth="1"/>
  </cols>
  <sheetData>
    <row r="1" spans="2:7" ht="13.1" thickBot="1"/>
    <row r="2" spans="2:7" ht="29.95" customHeight="1" thickBot="1">
      <c r="B2" s="160" t="s">
        <v>33</v>
      </c>
      <c r="C2" s="161"/>
      <c r="D2" s="162"/>
      <c r="E2" s="260"/>
      <c r="F2" s="163"/>
    </row>
    <row r="3" spans="2:7" ht="13.1" thickBot="1">
      <c r="B3" s="58"/>
      <c r="C3" s="59"/>
      <c r="D3" s="60"/>
      <c r="E3" s="261"/>
      <c r="F3" s="62"/>
    </row>
    <row r="4" spans="2:7" ht="24.75" customHeight="1">
      <c r="B4" s="164" t="s">
        <v>0</v>
      </c>
      <c r="C4" s="165" t="s">
        <v>9</v>
      </c>
      <c r="D4" s="166" t="s">
        <v>1</v>
      </c>
      <c r="E4" s="262" t="s">
        <v>28</v>
      </c>
      <c r="F4" s="167" t="s">
        <v>2</v>
      </c>
    </row>
    <row r="5" spans="2:7" ht="11.95" customHeight="1">
      <c r="B5" s="190" t="s">
        <v>4</v>
      </c>
      <c r="C5" s="168"/>
      <c r="D5" s="63"/>
      <c r="E5" s="214"/>
      <c r="F5" s="64"/>
    </row>
    <row r="6" spans="2:7" ht="78.55">
      <c r="B6" s="117" t="s">
        <v>36</v>
      </c>
      <c r="C6" s="113" t="s">
        <v>37</v>
      </c>
      <c r="D6" s="86">
        <v>1</v>
      </c>
      <c r="E6" s="263">
        <v>0</v>
      </c>
      <c r="F6" s="216">
        <f>SUM(D6*E6)</f>
        <v>0</v>
      </c>
      <c r="G6" s="122"/>
    </row>
    <row r="7" spans="2:7" ht="52.4">
      <c r="B7" s="140" t="s">
        <v>38</v>
      </c>
      <c r="C7" s="87" t="s">
        <v>72</v>
      </c>
      <c r="D7" s="88">
        <v>1</v>
      </c>
      <c r="E7" s="264">
        <v>0</v>
      </c>
      <c r="F7" s="216">
        <f t="shared" ref="F7" si="0">SUM(D7*E7)</f>
        <v>0</v>
      </c>
      <c r="G7" s="107"/>
    </row>
    <row r="8" spans="2:7" s="135" customFormat="1" ht="19.649999999999999">
      <c r="B8" s="140" t="s">
        <v>54</v>
      </c>
      <c r="C8" s="87" t="s">
        <v>73</v>
      </c>
      <c r="D8" s="88">
        <v>1</v>
      </c>
      <c r="E8" s="264">
        <v>0</v>
      </c>
      <c r="F8" s="216">
        <f t="shared" ref="F8" si="1">SUM(D8*E8)</f>
        <v>0</v>
      </c>
      <c r="G8" s="107"/>
    </row>
    <row r="9" spans="2:7" s="135" customFormat="1" ht="13.75" customHeight="1">
      <c r="B9" s="192" t="s">
        <v>6</v>
      </c>
      <c r="C9" s="193"/>
      <c r="D9" s="194"/>
      <c r="E9" s="235"/>
      <c r="F9" s="242">
        <f>SUM(F6:F8)</f>
        <v>0</v>
      </c>
      <c r="G9" s="107"/>
    </row>
    <row r="10" spans="2:7" s="278" customFormat="1" ht="7.7" customHeight="1">
      <c r="B10" s="273"/>
      <c r="C10" s="274"/>
      <c r="D10" s="134"/>
      <c r="E10" s="275"/>
      <c r="F10" s="276"/>
      <c r="G10" s="277"/>
    </row>
    <row r="11" spans="2:7" s="135" customFormat="1" ht="15.75" customHeight="1">
      <c r="B11" s="190" t="s">
        <v>5</v>
      </c>
      <c r="C11" s="191"/>
      <c r="D11" s="126"/>
      <c r="E11" s="236"/>
      <c r="F11" s="244"/>
      <c r="G11" s="107"/>
    </row>
    <row r="12" spans="2:7" ht="65.45">
      <c r="B12" s="68" t="s">
        <v>39</v>
      </c>
      <c r="C12" s="97" t="s">
        <v>43</v>
      </c>
      <c r="D12" s="89">
        <v>4</v>
      </c>
      <c r="E12" s="258">
        <v>0</v>
      </c>
      <c r="F12" s="216">
        <f>SUM(D12*E12)</f>
        <v>0</v>
      </c>
      <c r="G12" s="110"/>
    </row>
    <row r="13" spans="2:7" ht="65.45">
      <c r="B13" s="68" t="s">
        <v>40</v>
      </c>
      <c r="C13" s="90" t="s">
        <v>44</v>
      </c>
      <c r="D13" s="91">
        <v>15</v>
      </c>
      <c r="E13" s="265">
        <v>0</v>
      </c>
      <c r="F13" s="216">
        <f>SUM(D13*E13)</f>
        <v>0</v>
      </c>
      <c r="G13" s="55"/>
    </row>
    <row r="14" spans="2:7" s="135" customFormat="1" ht="78.55">
      <c r="B14" s="68" t="s">
        <v>41</v>
      </c>
      <c r="C14" s="90" t="s">
        <v>42</v>
      </c>
      <c r="D14" s="91">
        <v>34</v>
      </c>
      <c r="E14" s="265">
        <v>0</v>
      </c>
      <c r="F14" s="216">
        <f>SUM(D14*E14)</f>
        <v>0</v>
      </c>
      <c r="G14" s="122"/>
    </row>
    <row r="15" spans="2:7" s="135" customFormat="1" ht="14.4">
      <c r="B15" s="192" t="s">
        <v>6</v>
      </c>
      <c r="C15" s="193"/>
      <c r="D15" s="194"/>
      <c r="E15" s="235"/>
      <c r="F15" s="242">
        <f>SUM(F12:F14)</f>
        <v>0</v>
      </c>
      <c r="G15" s="122"/>
    </row>
    <row r="16" spans="2:7" s="278" customFormat="1" ht="9.35" customHeight="1">
      <c r="B16" s="279"/>
      <c r="C16" s="280"/>
      <c r="D16" s="281"/>
      <c r="E16" s="275"/>
      <c r="F16" s="276"/>
      <c r="G16" s="282"/>
    </row>
    <row r="17" spans="2:7" s="135" customFormat="1" ht="13.1">
      <c r="B17" s="190" t="s">
        <v>21</v>
      </c>
      <c r="C17" s="191"/>
      <c r="D17" s="126"/>
      <c r="E17" s="236"/>
      <c r="F17" s="244"/>
      <c r="G17" s="122"/>
    </row>
    <row r="18" spans="2:7" ht="52.4">
      <c r="B18" s="94" t="s">
        <v>45</v>
      </c>
      <c r="C18" s="90" t="s">
        <v>62</v>
      </c>
      <c r="D18" s="91">
        <v>2</v>
      </c>
      <c r="E18" s="265">
        <v>0</v>
      </c>
      <c r="F18" s="216">
        <f>SUM(D18*E18)</f>
        <v>0</v>
      </c>
      <c r="G18" s="55"/>
    </row>
    <row r="19" spans="2:7" s="135" customFormat="1" ht="52.4">
      <c r="B19" s="94" t="s">
        <v>45</v>
      </c>
      <c r="C19" s="90" t="s">
        <v>46</v>
      </c>
      <c r="D19" s="91">
        <v>4</v>
      </c>
      <c r="E19" s="265">
        <v>0</v>
      </c>
      <c r="F19" s="216">
        <f>SUM(D19*E19)</f>
        <v>0</v>
      </c>
      <c r="G19" s="122"/>
    </row>
    <row r="20" spans="2:7" ht="13.75" customHeight="1">
      <c r="B20" s="169" t="s">
        <v>6</v>
      </c>
      <c r="C20" s="170"/>
      <c r="D20" s="171"/>
      <c r="E20" s="212"/>
      <c r="F20" s="217">
        <f>SUM(F18:F19)</f>
        <v>0</v>
      </c>
    </row>
    <row r="21" spans="2:7" s="120" customFormat="1" ht="6.75" customHeight="1">
      <c r="B21" s="137"/>
      <c r="C21" s="105"/>
      <c r="D21" s="106"/>
      <c r="E21" s="213"/>
      <c r="F21" s="218"/>
    </row>
    <row r="22" spans="2:7" s="135" customFormat="1" ht="13.1" customHeight="1">
      <c r="B22" s="190" t="s">
        <v>24</v>
      </c>
      <c r="C22" s="191"/>
      <c r="D22" s="53"/>
      <c r="E22" s="237"/>
      <c r="F22" s="247"/>
    </row>
    <row r="23" spans="2:7" s="135" customFormat="1" ht="12.45" customHeight="1">
      <c r="B23" s="283" t="s">
        <v>65</v>
      </c>
      <c r="C23" s="131" t="s">
        <v>66</v>
      </c>
      <c r="D23" s="133">
        <v>1</v>
      </c>
      <c r="E23" s="238">
        <v>0</v>
      </c>
      <c r="F23" s="240">
        <f t="shared" ref="F23" si="2">SUM(D23*E23)</f>
        <v>0</v>
      </c>
    </row>
    <row r="24" spans="2:7" s="135" customFormat="1" ht="15.75" customHeight="1">
      <c r="B24" s="192" t="s">
        <v>6</v>
      </c>
      <c r="C24" s="193"/>
      <c r="D24" s="194"/>
      <c r="E24" s="235"/>
      <c r="F24" s="242">
        <f>SUM(F23)</f>
        <v>0</v>
      </c>
    </row>
    <row r="25" spans="2:7" s="135" customFormat="1" ht="5.9" customHeight="1">
      <c r="B25" s="137"/>
      <c r="C25" s="105"/>
      <c r="D25" s="106"/>
      <c r="E25" s="213"/>
      <c r="F25" s="218"/>
    </row>
    <row r="26" spans="2:7" s="135" customFormat="1" ht="13.75" customHeight="1">
      <c r="B26" s="190" t="s">
        <v>74</v>
      </c>
      <c r="C26" s="191"/>
      <c r="D26" s="53"/>
      <c r="E26" s="237"/>
      <c r="F26" s="247"/>
    </row>
    <row r="27" spans="2:7" s="135" customFormat="1" ht="17.05" customHeight="1">
      <c r="B27" s="283" t="s">
        <v>75</v>
      </c>
      <c r="C27" s="131" t="s">
        <v>77</v>
      </c>
      <c r="D27" s="133">
        <v>3</v>
      </c>
      <c r="E27" s="238">
        <v>0</v>
      </c>
      <c r="F27" s="240">
        <f t="shared" ref="F27:F28" si="3">SUM(D27*E27)</f>
        <v>0</v>
      </c>
    </row>
    <row r="28" spans="2:7" s="135" customFormat="1" ht="17.05" customHeight="1">
      <c r="B28" s="283" t="s">
        <v>76</v>
      </c>
      <c r="C28" s="131"/>
      <c r="D28" s="133">
        <v>1</v>
      </c>
      <c r="E28" s="238">
        <v>0</v>
      </c>
      <c r="F28" s="240">
        <f t="shared" si="3"/>
        <v>0</v>
      </c>
    </row>
    <row r="29" spans="2:7" s="135" customFormat="1" ht="13.75" customHeight="1">
      <c r="B29" s="192" t="s">
        <v>6</v>
      </c>
      <c r="C29" s="193"/>
      <c r="D29" s="194"/>
      <c r="E29" s="235"/>
      <c r="F29" s="242">
        <f>SUM(F27:F28)</f>
        <v>0</v>
      </c>
    </row>
    <row r="30" spans="2:7" s="135" customFormat="1" ht="7.85" customHeight="1">
      <c r="B30" s="137"/>
      <c r="C30" s="105"/>
      <c r="D30" s="106"/>
      <c r="E30" s="213"/>
      <c r="F30" s="218"/>
    </row>
    <row r="31" spans="2:7" ht="11.95" customHeight="1">
      <c r="B31" s="172" t="s">
        <v>7</v>
      </c>
      <c r="C31" s="173"/>
      <c r="D31" s="63"/>
      <c r="E31" s="214"/>
      <c r="F31" s="219"/>
    </row>
    <row r="32" spans="2:7" ht="13.1">
      <c r="B32" s="66" t="s">
        <v>30</v>
      </c>
      <c r="C32" s="132" t="s">
        <v>11</v>
      </c>
      <c r="D32" s="71">
        <v>1</v>
      </c>
      <c r="E32" s="215">
        <v>0</v>
      </c>
      <c r="F32" s="216">
        <f>SUM(D32*E32)</f>
        <v>0</v>
      </c>
      <c r="G32" s="69"/>
    </row>
    <row r="33" spans="2:11" ht="13.1" thickBot="1">
      <c r="B33" s="174" t="s">
        <v>6</v>
      </c>
      <c r="C33" s="175"/>
      <c r="D33" s="176"/>
      <c r="E33" s="266"/>
      <c r="F33" s="220">
        <f>SUM(F32:F32)</f>
        <v>0</v>
      </c>
    </row>
    <row r="34" spans="2:11" ht="10" customHeight="1" thickBot="1">
      <c r="B34" s="72"/>
      <c r="C34" s="72"/>
      <c r="D34" s="73"/>
      <c r="E34" s="221"/>
      <c r="F34" s="221"/>
      <c r="K34" s="70"/>
    </row>
    <row r="35" spans="2:11" ht="15.75" thickBot="1">
      <c r="B35" s="177" t="s">
        <v>14</v>
      </c>
      <c r="C35" s="178"/>
      <c r="D35" s="179"/>
      <c r="E35" s="267"/>
      <c r="F35" s="222">
        <f>SUM(F9,F15,F20,F24,F29,F33)</f>
        <v>0</v>
      </c>
      <c r="G35" s="65"/>
      <c r="K35" s="70"/>
    </row>
    <row r="36" spans="2:11" s="135" customFormat="1" ht="10" customHeight="1" thickBot="1">
      <c r="B36" s="72"/>
      <c r="C36" s="72"/>
      <c r="D36" s="73"/>
      <c r="E36" s="221"/>
      <c r="F36" s="221"/>
      <c r="K36" s="70"/>
    </row>
    <row r="37" spans="2:11" ht="14.4" thickBot="1">
      <c r="B37" s="177" t="s">
        <v>15</v>
      </c>
      <c r="C37" s="178"/>
      <c r="D37" s="179"/>
      <c r="E37" s="267"/>
      <c r="F37" s="222">
        <f>F39-F35</f>
        <v>0</v>
      </c>
    </row>
    <row r="38" spans="2:11" ht="9.1999999999999993" customHeight="1" thickBot="1">
      <c r="B38" s="75"/>
      <c r="C38" s="76"/>
      <c r="D38" s="77"/>
      <c r="E38" s="268"/>
      <c r="F38" s="223"/>
    </row>
    <row r="39" spans="2:11" ht="15.75" thickBot="1">
      <c r="B39" s="181" t="s">
        <v>16</v>
      </c>
      <c r="C39" s="182"/>
      <c r="D39" s="183"/>
      <c r="E39" s="269"/>
      <c r="F39" s="224">
        <f>F35*1.21</f>
        <v>0</v>
      </c>
    </row>
    <row r="40" spans="2:11" ht="6.55" customHeight="1">
      <c r="B40" s="80"/>
      <c r="C40" s="80"/>
      <c r="D40" s="81"/>
      <c r="E40" s="270"/>
      <c r="F40" s="82"/>
      <c r="G40" s="67"/>
    </row>
    <row r="41" spans="2:11" ht="19.649999999999999" customHeight="1">
      <c r="B41" s="211"/>
      <c r="C41" s="83"/>
      <c r="D41" s="84"/>
      <c r="E41" s="271"/>
      <c r="F41" s="85"/>
    </row>
    <row r="47" spans="2:11">
      <c r="G47" s="79"/>
    </row>
    <row r="48" spans="2:11" ht="30.8" customHeight="1">
      <c r="G48" s="65"/>
    </row>
  </sheetData>
  <sheetProtection password="CC4B" sheet="1" objects="1" scenarios="1"/>
  <printOptions horizontalCentered="1"/>
  <pageMargins left="0.35433070866141736" right="0.70866141732283472" top="0.62992125984251968" bottom="0.39370078740157483" header="0.31496062992125984" footer="0.31496062992125984"/>
  <pageSetup paperSize="9" scale="66" orientation="portrait" r:id="rId1"/>
  <headerFooter>
    <oddHeader>&amp;CPříloha č.1 Technická specifikace požadovaného plnění - část mobiliář
ZŠ Hodonín, U Červených domků 40</oddHeader>
  </headerFooter>
</worksheet>
</file>

<file path=xl/worksheets/sheet3.xml><?xml version="1.0" encoding="utf-8"?>
<worksheet xmlns="http://schemas.openxmlformats.org/spreadsheetml/2006/main" xmlns:r="http://schemas.openxmlformats.org/officeDocument/2006/relationships">
  <sheetPr>
    <pageSetUpPr fitToPage="1"/>
  </sheetPr>
  <dimension ref="B1:I90"/>
  <sheetViews>
    <sheetView topLeftCell="A24" zoomScale="90" zoomScaleNormal="90" workbookViewId="0">
      <selection activeCell="E38" sqref="E38"/>
    </sheetView>
  </sheetViews>
  <sheetFormatPr defaultColWidth="9" defaultRowHeight="13.75"/>
  <cols>
    <col min="1" max="1" width="3.59765625" style="1" customWidth="1"/>
    <col min="2" max="2" width="34.69921875" style="1" customWidth="1"/>
    <col min="3" max="3" width="49.8984375" style="47" customWidth="1"/>
    <col min="4" max="4" width="3.5" style="2" bestFit="1" customWidth="1"/>
    <col min="5" max="5" width="12.59765625" style="3" customWidth="1"/>
    <col min="6" max="6" width="19.296875" style="4" customWidth="1"/>
    <col min="7" max="16384" width="9" style="1"/>
  </cols>
  <sheetData>
    <row r="1" spans="2:7" ht="14.4" thickBot="1"/>
    <row r="2" spans="2:7" ht="29.95" customHeight="1" thickBot="1">
      <c r="B2" s="185" t="s">
        <v>35</v>
      </c>
      <c r="C2" s="161"/>
      <c r="D2" s="162"/>
      <c r="E2" s="162"/>
      <c r="F2" s="163"/>
    </row>
    <row r="3" spans="2:7" ht="14.4" thickBot="1">
      <c r="B3" s="6"/>
      <c r="C3" s="48"/>
      <c r="D3" s="7"/>
      <c r="E3" s="7"/>
      <c r="F3" s="8"/>
    </row>
    <row r="4" spans="2:7" s="5" customFormat="1" ht="23.25" customHeight="1">
      <c r="B4" s="186" t="s">
        <v>0</v>
      </c>
      <c r="C4" s="187" t="s">
        <v>9</v>
      </c>
      <c r="D4" s="188" t="s">
        <v>1</v>
      </c>
      <c r="E4" s="234" t="s">
        <v>28</v>
      </c>
      <c r="F4" s="189" t="s">
        <v>2</v>
      </c>
    </row>
    <row r="5" spans="2:7" s="9" customFormat="1" ht="13.1">
      <c r="B5" s="190" t="s">
        <v>4</v>
      </c>
      <c r="C5" s="191"/>
      <c r="D5" s="11"/>
      <c r="E5" s="37"/>
      <c r="F5" s="38"/>
    </row>
    <row r="6" spans="2:7" s="9" customFormat="1" ht="130.94999999999999">
      <c r="B6" s="40" t="s">
        <v>20</v>
      </c>
      <c r="C6" s="96" t="s">
        <v>53</v>
      </c>
      <c r="D6" s="95">
        <v>1</v>
      </c>
      <c r="E6" s="284">
        <v>0</v>
      </c>
      <c r="F6" s="240">
        <f t="shared" ref="F6:F8" si="0">SUM(D6*E6)</f>
        <v>0</v>
      </c>
      <c r="G6" s="107"/>
    </row>
    <row r="7" spans="2:7" s="9" customFormat="1" ht="39.299999999999997">
      <c r="B7" s="140" t="s">
        <v>38</v>
      </c>
      <c r="C7" s="87" t="s">
        <v>63</v>
      </c>
      <c r="D7" s="88">
        <v>1</v>
      </c>
      <c r="E7" s="264">
        <v>0</v>
      </c>
      <c r="F7" s="216">
        <f t="shared" si="0"/>
        <v>0</v>
      </c>
      <c r="G7" s="55"/>
    </row>
    <row r="8" spans="2:7" s="9" customFormat="1" ht="65.45">
      <c r="B8" s="54" t="s">
        <v>55</v>
      </c>
      <c r="C8" s="44" t="s">
        <v>64</v>
      </c>
      <c r="D8" s="95">
        <v>1</v>
      </c>
      <c r="E8" s="284">
        <v>0</v>
      </c>
      <c r="F8" s="241">
        <f t="shared" si="0"/>
        <v>0</v>
      </c>
      <c r="G8" s="55"/>
    </row>
    <row r="9" spans="2:7" s="124" customFormat="1" ht="52.4">
      <c r="B9" s="54" t="s">
        <v>56</v>
      </c>
      <c r="C9" s="44" t="s">
        <v>57</v>
      </c>
      <c r="D9" s="95">
        <v>2</v>
      </c>
      <c r="E9" s="284">
        <v>0</v>
      </c>
      <c r="F9" s="241">
        <f t="shared" ref="F9" si="1">SUM(D9*E9)</f>
        <v>0</v>
      </c>
      <c r="G9" s="122"/>
    </row>
    <row r="10" spans="2:7" s="124" customFormat="1" ht="13.1">
      <c r="B10" s="140" t="s">
        <v>54</v>
      </c>
      <c r="C10" s="87" t="s">
        <v>73</v>
      </c>
      <c r="D10" s="88">
        <v>1</v>
      </c>
      <c r="E10" s="264">
        <v>0</v>
      </c>
      <c r="F10" s="216">
        <f t="shared" ref="F10" si="2">SUM(D10*E10)</f>
        <v>0</v>
      </c>
    </row>
    <row r="11" spans="2:7">
      <c r="B11" s="192" t="s">
        <v>6</v>
      </c>
      <c r="C11" s="193"/>
      <c r="D11" s="194"/>
      <c r="E11" s="235"/>
      <c r="F11" s="242">
        <f>SUM(F6:F10)</f>
        <v>0</v>
      </c>
    </row>
    <row r="12" spans="2:7" s="9" customFormat="1" ht="7.55" customHeight="1">
      <c r="B12" s="10"/>
      <c r="C12" s="52"/>
      <c r="D12" s="11"/>
      <c r="E12" s="236"/>
      <c r="F12" s="243"/>
    </row>
    <row r="13" spans="2:7" s="9" customFormat="1" ht="13.1">
      <c r="B13" s="190" t="s">
        <v>5</v>
      </c>
      <c r="C13" s="191"/>
      <c r="D13" s="11"/>
      <c r="E13" s="236"/>
      <c r="F13" s="244"/>
    </row>
    <row r="14" spans="2:7" ht="78.55">
      <c r="B14" s="99" t="s">
        <v>58</v>
      </c>
      <c r="C14" s="100" t="s">
        <v>59</v>
      </c>
      <c r="D14" s="101">
        <v>6</v>
      </c>
      <c r="E14" s="285">
        <v>0</v>
      </c>
      <c r="F14" s="245">
        <f>SUM(D14*E14)</f>
        <v>0</v>
      </c>
    </row>
    <row r="15" spans="2:7" ht="78.55">
      <c r="B15" s="99" t="s">
        <v>60</v>
      </c>
      <c r="C15" s="100" t="s">
        <v>61</v>
      </c>
      <c r="D15" s="101">
        <v>14</v>
      </c>
      <c r="E15" s="285">
        <v>0</v>
      </c>
      <c r="F15" s="241">
        <f>SUM(D15*E15)</f>
        <v>0</v>
      </c>
    </row>
    <row r="16" spans="2:7" ht="78.55">
      <c r="B16" s="111" t="s">
        <v>41</v>
      </c>
      <c r="C16" s="90" t="s">
        <v>42</v>
      </c>
      <c r="D16" s="142">
        <v>34</v>
      </c>
      <c r="E16" s="285">
        <v>0</v>
      </c>
      <c r="F16" s="246">
        <f>SUM(D16*E16)</f>
        <v>0</v>
      </c>
      <c r="G16" s="118"/>
    </row>
    <row r="17" spans="2:7" s="9" customFormat="1" ht="13.1">
      <c r="B17" s="192" t="s">
        <v>6</v>
      </c>
      <c r="C17" s="193"/>
      <c r="D17" s="194"/>
      <c r="E17" s="235"/>
      <c r="F17" s="242">
        <f>SUM(F14:F16)</f>
        <v>0</v>
      </c>
      <c r="G17" s="55"/>
    </row>
    <row r="18" spans="2:7" s="9" customFormat="1" ht="7.55" customHeight="1">
      <c r="B18" s="10"/>
      <c r="C18" s="52"/>
      <c r="D18" s="11"/>
      <c r="E18" s="236"/>
      <c r="F18" s="243"/>
    </row>
    <row r="19" spans="2:7" s="9" customFormat="1" ht="13.1">
      <c r="B19" s="190" t="s">
        <v>21</v>
      </c>
      <c r="C19" s="191"/>
      <c r="D19" s="11"/>
      <c r="E19" s="236"/>
      <c r="F19" s="244"/>
    </row>
    <row r="20" spans="2:7" s="9" customFormat="1" ht="52.4">
      <c r="B20" s="94" t="s">
        <v>45</v>
      </c>
      <c r="C20" s="90" t="s">
        <v>62</v>
      </c>
      <c r="D20" s="91">
        <v>4</v>
      </c>
      <c r="E20" s="265">
        <v>0</v>
      </c>
      <c r="F20" s="216">
        <f t="shared" ref="F20:F21" si="3">SUM(D20*E20)</f>
        <v>0</v>
      </c>
    </row>
    <row r="21" spans="2:7" s="9" customFormat="1" ht="52.4">
      <c r="B21" s="68" t="s">
        <v>23</v>
      </c>
      <c r="C21" s="92" t="s">
        <v>49</v>
      </c>
      <c r="D21" s="89">
        <v>4</v>
      </c>
      <c r="E21" s="272">
        <v>0</v>
      </c>
      <c r="F21" s="241">
        <f t="shared" si="3"/>
        <v>0</v>
      </c>
      <c r="G21" s="108"/>
    </row>
    <row r="22" spans="2:7" s="9" customFormat="1" ht="16.55" customHeight="1">
      <c r="B22" s="192" t="s">
        <v>6</v>
      </c>
      <c r="C22" s="193"/>
      <c r="D22" s="194"/>
      <c r="E22" s="235"/>
      <c r="F22" s="242">
        <f>SUM(F20:F21)</f>
        <v>0</v>
      </c>
      <c r="G22" s="109"/>
    </row>
    <row r="23" spans="2:7" s="9" customFormat="1" ht="7.55" customHeight="1">
      <c r="B23" s="10"/>
      <c r="C23" s="52"/>
      <c r="D23" s="11"/>
      <c r="E23" s="236"/>
      <c r="F23" s="243"/>
      <c r="G23" s="104"/>
    </row>
    <row r="24" spans="2:7" s="121" customFormat="1" ht="13.1">
      <c r="B24" s="190" t="s">
        <v>24</v>
      </c>
      <c r="C24" s="191"/>
      <c r="D24" s="53"/>
      <c r="E24" s="237"/>
      <c r="F24" s="247"/>
    </row>
    <row r="25" spans="2:7" s="121" customFormat="1" ht="24.25" customHeight="1">
      <c r="B25" s="283" t="s">
        <v>65</v>
      </c>
      <c r="C25" s="131" t="s">
        <v>66</v>
      </c>
      <c r="D25" s="133">
        <v>1</v>
      </c>
      <c r="E25" s="238">
        <v>0</v>
      </c>
      <c r="F25" s="240">
        <f t="shared" ref="F25" si="4">SUM(D25*E25)</f>
        <v>0</v>
      </c>
    </row>
    <row r="26" spans="2:7" s="124" customFormat="1" ht="24.25" customHeight="1">
      <c r="B26" s="283" t="s">
        <v>67</v>
      </c>
      <c r="C26" s="131" t="s">
        <v>68</v>
      </c>
      <c r="D26" s="133">
        <v>1</v>
      </c>
      <c r="E26" s="238">
        <v>0</v>
      </c>
      <c r="F26" s="240">
        <f t="shared" ref="F26:F28" si="5">SUM(D26*E26)</f>
        <v>0</v>
      </c>
    </row>
    <row r="27" spans="2:7" s="124" customFormat="1" ht="24.25" customHeight="1">
      <c r="B27" s="283" t="s">
        <v>69</v>
      </c>
      <c r="C27" s="131" t="s">
        <v>68</v>
      </c>
      <c r="D27" s="133">
        <v>1</v>
      </c>
      <c r="E27" s="238">
        <v>0</v>
      </c>
      <c r="F27" s="240">
        <f t="shared" si="5"/>
        <v>0</v>
      </c>
    </row>
    <row r="28" spans="2:7" s="124" customFormat="1" ht="24.25" customHeight="1">
      <c r="B28" s="283" t="s">
        <v>70</v>
      </c>
      <c r="C28" s="131" t="s">
        <v>71</v>
      </c>
      <c r="D28" s="133">
        <v>1</v>
      </c>
      <c r="E28" s="238">
        <v>0</v>
      </c>
      <c r="F28" s="240">
        <f t="shared" si="5"/>
        <v>0</v>
      </c>
    </row>
    <row r="29" spans="2:7" s="121" customFormat="1" ht="13.1">
      <c r="B29" s="192" t="s">
        <v>6</v>
      </c>
      <c r="C29" s="193"/>
      <c r="D29" s="194"/>
      <c r="E29" s="235"/>
      <c r="F29" s="242">
        <f>SUM(F25:F28)</f>
        <v>0</v>
      </c>
    </row>
    <row r="30" spans="2:7" s="124" customFormat="1" ht="7.55" customHeight="1">
      <c r="B30" s="125"/>
      <c r="C30" s="127"/>
      <c r="D30" s="126"/>
      <c r="E30" s="236"/>
      <c r="F30" s="243"/>
    </row>
    <row r="31" spans="2:7" s="124" customFormat="1" ht="16.399999999999999" customHeight="1">
      <c r="B31" s="190" t="s">
        <v>74</v>
      </c>
      <c r="C31" s="191"/>
      <c r="D31" s="53"/>
      <c r="E31" s="237"/>
      <c r="F31" s="247"/>
    </row>
    <row r="32" spans="2:7" s="124" customFormat="1" ht="18.350000000000001" customHeight="1">
      <c r="B32" s="283" t="s">
        <v>75</v>
      </c>
      <c r="C32" s="131" t="s">
        <v>77</v>
      </c>
      <c r="D32" s="133">
        <v>4</v>
      </c>
      <c r="E32" s="238">
        <v>0</v>
      </c>
      <c r="F32" s="240">
        <f t="shared" ref="F32:F33" si="6">SUM(D32*E32)</f>
        <v>0</v>
      </c>
    </row>
    <row r="33" spans="2:9" s="124" customFormat="1" ht="18.350000000000001" customHeight="1">
      <c r="B33" s="283" t="s">
        <v>76</v>
      </c>
      <c r="C33" s="131"/>
      <c r="D33" s="133">
        <v>1</v>
      </c>
      <c r="E33" s="238">
        <v>0</v>
      </c>
      <c r="F33" s="240">
        <f t="shared" si="6"/>
        <v>0</v>
      </c>
    </row>
    <row r="34" spans="2:9" s="124" customFormat="1" ht="14.4" customHeight="1">
      <c r="B34" s="192" t="s">
        <v>6</v>
      </c>
      <c r="C34" s="193"/>
      <c r="D34" s="194"/>
      <c r="E34" s="235"/>
      <c r="F34" s="242">
        <f>SUM(F32:F33)</f>
        <v>0</v>
      </c>
    </row>
    <row r="35" spans="2:9" s="33" customFormat="1" ht="9.85" customHeight="1">
      <c r="B35" s="273"/>
      <c r="C35" s="274"/>
      <c r="D35" s="134"/>
      <c r="E35" s="275"/>
      <c r="F35" s="286"/>
    </row>
    <row r="36" spans="2:9" s="9" customFormat="1" ht="13.1">
      <c r="B36" s="192" t="s">
        <v>7</v>
      </c>
      <c r="C36" s="193"/>
      <c r="D36" s="11"/>
      <c r="E36" s="236"/>
      <c r="F36" s="244"/>
    </row>
    <row r="37" spans="2:9" s="9" customFormat="1" ht="13.1">
      <c r="B37" s="119" t="s">
        <v>29</v>
      </c>
      <c r="C37" s="56" t="s">
        <v>11</v>
      </c>
      <c r="D37" s="103">
        <v>1</v>
      </c>
      <c r="E37" s="239">
        <v>0</v>
      </c>
      <c r="F37" s="248">
        <f>SUM(D37*E37)</f>
        <v>0</v>
      </c>
    </row>
    <row r="38" spans="2:9" s="9" customFormat="1" thickBot="1">
      <c r="B38" s="195" t="s">
        <v>6</v>
      </c>
      <c r="C38" s="196"/>
      <c r="D38" s="197"/>
      <c r="E38" s="198"/>
      <c r="F38" s="249">
        <f>SUM(F37:F37)</f>
        <v>0</v>
      </c>
    </row>
    <row r="39" spans="2:9" s="135" customFormat="1" ht="10" customHeight="1" thickBot="1">
      <c r="B39" s="72"/>
      <c r="C39" s="72"/>
      <c r="D39" s="73"/>
      <c r="E39" s="74"/>
      <c r="F39" s="221"/>
      <c r="I39" s="70"/>
    </row>
    <row r="40" spans="2:9" s="9" customFormat="1" ht="16.399999999999999" thickBot="1">
      <c r="B40" s="177" t="s">
        <v>14</v>
      </c>
      <c r="C40" s="199"/>
      <c r="D40" s="149"/>
      <c r="E40" s="200"/>
      <c r="F40" s="222">
        <f>SUM(F11,F17,F22,F29,F34,F38)</f>
        <v>0</v>
      </c>
      <c r="G40" s="57"/>
    </row>
    <row r="41" spans="2:9" s="135" customFormat="1" ht="10" customHeight="1" thickBot="1">
      <c r="B41" s="72"/>
      <c r="C41" s="72"/>
      <c r="D41" s="73"/>
      <c r="E41" s="74"/>
      <c r="F41" s="221"/>
      <c r="I41" s="70"/>
    </row>
    <row r="42" spans="2:9" s="9" customFormat="1" ht="16.399999999999999" thickBot="1">
      <c r="B42" s="177" t="s">
        <v>15</v>
      </c>
      <c r="C42" s="199"/>
      <c r="D42" s="149"/>
      <c r="E42" s="200"/>
      <c r="F42" s="222">
        <f>F44-F40</f>
        <v>0</v>
      </c>
      <c r="G42" s="57"/>
    </row>
    <row r="43" spans="2:9" s="57" customFormat="1" thickBot="1">
      <c r="C43" s="45"/>
      <c r="D43" s="34"/>
      <c r="E43" s="35"/>
      <c r="F43" s="250"/>
      <c r="G43" s="9"/>
    </row>
    <row r="44" spans="2:9" s="9" customFormat="1" ht="16.399999999999999" thickBot="1">
      <c r="B44" s="201" t="s">
        <v>3</v>
      </c>
      <c r="C44" s="199"/>
      <c r="D44" s="149"/>
      <c r="E44" s="200"/>
      <c r="F44" s="222">
        <f>F40*1.21</f>
        <v>0</v>
      </c>
    </row>
    <row r="45" spans="2:9" s="9" customFormat="1">
      <c r="B45" s="12"/>
      <c r="C45" s="45"/>
      <c r="D45" s="13"/>
      <c r="E45" s="31"/>
      <c r="F45" s="30"/>
    </row>
    <row r="46" spans="2:9" s="9" customFormat="1">
      <c r="B46" s="211"/>
      <c r="C46" s="47"/>
      <c r="D46" s="34"/>
      <c r="E46" s="35"/>
      <c r="F46" s="35"/>
    </row>
    <row r="47" spans="2:9" s="9" customFormat="1">
      <c r="B47" s="15"/>
      <c r="C47" s="49"/>
      <c r="D47" s="16"/>
      <c r="E47" s="15"/>
      <c r="F47" s="17"/>
    </row>
    <row r="48" spans="2:9" s="9" customFormat="1">
      <c r="B48" s="1"/>
      <c r="C48" s="47"/>
      <c r="D48" s="2"/>
      <c r="E48" s="20"/>
      <c r="F48" s="21"/>
    </row>
    <row r="49" spans="2:7" s="9" customFormat="1">
      <c r="B49" s="1"/>
      <c r="C49" s="47"/>
      <c r="D49" s="2"/>
      <c r="E49" s="19"/>
      <c r="F49" s="4"/>
    </row>
    <row r="50" spans="2:7" s="9" customFormat="1">
      <c r="B50" s="18"/>
      <c r="C50" s="46"/>
      <c r="D50" s="2"/>
      <c r="E50" s="19"/>
      <c r="F50" s="4"/>
    </row>
    <row r="51" spans="2:7" s="9" customFormat="1">
      <c r="B51" s="1"/>
      <c r="C51" s="47"/>
      <c r="D51" s="2"/>
      <c r="E51" s="19"/>
      <c r="F51" s="4"/>
      <c r="G51" s="33"/>
    </row>
    <row r="52" spans="2:7" s="33" customFormat="1">
      <c r="B52" s="1"/>
      <c r="C52" s="47"/>
      <c r="D52" s="2"/>
      <c r="E52" s="19"/>
      <c r="F52" s="4"/>
      <c r="G52" s="57"/>
    </row>
    <row r="53" spans="2:7" s="57" customFormat="1" ht="15.75">
      <c r="B53" s="1"/>
      <c r="C53" s="47"/>
      <c r="D53" s="2"/>
      <c r="E53" s="19"/>
      <c r="F53" s="4"/>
      <c r="G53" s="32"/>
    </row>
    <row r="54" spans="2:7" s="32" customFormat="1" ht="15.75">
      <c r="B54" s="1"/>
      <c r="C54" s="47"/>
      <c r="D54" s="2"/>
      <c r="E54" s="19"/>
      <c r="F54" s="4"/>
    </row>
    <row r="55" spans="2:7" s="32" customFormat="1" ht="15.75">
      <c r="B55" s="1"/>
      <c r="C55" s="47"/>
      <c r="D55" s="2"/>
      <c r="E55" s="19"/>
      <c r="F55" s="4"/>
      <c r="G55" s="1"/>
    </row>
    <row r="56" spans="2:7" ht="15.75">
      <c r="E56" s="19"/>
      <c r="G56" s="32"/>
    </row>
    <row r="57" spans="2:7" s="32" customFormat="1" ht="15.75">
      <c r="B57" s="1"/>
      <c r="C57" s="47"/>
      <c r="D57" s="2"/>
      <c r="E57" s="19"/>
      <c r="F57" s="4"/>
      <c r="G57" s="1"/>
    </row>
    <row r="58" spans="2:7">
      <c r="E58" s="19"/>
    </row>
    <row r="59" spans="2:7">
      <c r="E59" s="20"/>
      <c r="F59" s="21"/>
      <c r="G59" s="9"/>
    </row>
    <row r="60" spans="2:7" s="9" customFormat="1">
      <c r="B60" s="1"/>
      <c r="C60" s="47"/>
      <c r="D60" s="2"/>
      <c r="E60" s="19"/>
      <c r="F60" s="4"/>
      <c r="G60" s="14"/>
    </row>
    <row r="61" spans="2:7" s="14" customFormat="1">
      <c r="B61" s="18"/>
      <c r="C61" s="46"/>
      <c r="D61" s="2"/>
      <c r="E61" s="19"/>
      <c r="F61" s="4"/>
      <c r="G61" s="1"/>
    </row>
    <row r="62" spans="2:7">
      <c r="E62" s="19"/>
    </row>
    <row r="63" spans="2:7">
      <c r="E63" s="19"/>
    </row>
    <row r="64" spans="2:7">
      <c r="E64" s="19"/>
    </row>
    <row r="65" spans="2:6">
      <c r="E65" s="19"/>
    </row>
    <row r="66" spans="2:6">
      <c r="E66" s="19"/>
    </row>
    <row r="67" spans="2:6">
      <c r="E67" s="19"/>
    </row>
    <row r="68" spans="2:6">
      <c r="E68" s="19"/>
    </row>
    <row r="69" spans="2:6">
      <c r="E69" s="19"/>
    </row>
    <row r="70" spans="2:6">
      <c r="E70" s="19"/>
    </row>
    <row r="71" spans="2:6">
      <c r="E71" s="20"/>
      <c r="F71" s="21"/>
    </row>
    <row r="72" spans="2:6">
      <c r="E72" s="19"/>
    </row>
    <row r="73" spans="2:6">
      <c r="B73" s="18"/>
      <c r="C73" s="46"/>
    </row>
    <row r="75" spans="2:6">
      <c r="E75" s="19"/>
    </row>
    <row r="77" spans="2:6">
      <c r="E77" s="19"/>
    </row>
    <row r="78" spans="2:6">
      <c r="E78" s="20"/>
      <c r="F78" s="21"/>
    </row>
    <row r="79" spans="2:6">
      <c r="B79" s="22"/>
      <c r="C79" s="50"/>
    </row>
    <row r="80" spans="2:6">
      <c r="B80" s="23"/>
      <c r="C80" s="51"/>
    </row>
    <row r="81" spans="2:6">
      <c r="D81" s="24"/>
      <c r="E81" s="25"/>
      <c r="F81" s="21"/>
    </row>
    <row r="86" spans="2:6">
      <c r="F86" s="1"/>
    </row>
    <row r="89" spans="2:6">
      <c r="B89" s="23"/>
      <c r="C89" s="51"/>
      <c r="F89" s="1"/>
    </row>
    <row r="90" spans="2:6">
      <c r="D90" s="26"/>
      <c r="E90" s="27"/>
      <c r="F90" s="1"/>
    </row>
  </sheetData>
  <sheetProtection password="CC4B" sheet="1" objects="1" scenarios="1"/>
  <printOptions horizontalCentered="1"/>
  <pageMargins left="0.51181102362204722" right="0.55118110236220474" top="0.59055118110236227" bottom="0.39370078740157483" header="0.31496062992125984" footer="0.31496062992125984"/>
  <pageSetup paperSize="9" scale="66" orientation="portrait" r:id="rId1"/>
  <headerFooter>
    <oddHeader>&amp;CPříloha č.1 Technická specifikace požadovaného plnění - část mobiliář
ZŠ Hodonín, U Červených domků 40</oddHeader>
  </headerFooter>
  <rowBreaks count="1" manualBreakCount="1">
    <brk id="18" min="1" max="5" man="1"/>
  </rowBreaks>
</worksheet>
</file>

<file path=xl/worksheets/sheet4.xml><?xml version="1.0" encoding="utf-8"?>
<worksheet xmlns="http://schemas.openxmlformats.org/spreadsheetml/2006/main" xmlns:r="http://schemas.openxmlformats.org/officeDocument/2006/relationships">
  <sheetPr>
    <pageSetUpPr fitToPage="1"/>
  </sheetPr>
  <dimension ref="B1:K31"/>
  <sheetViews>
    <sheetView zoomScale="90" zoomScaleNormal="90" workbookViewId="0">
      <selection activeCell="E16" sqref="E16"/>
    </sheetView>
  </sheetViews>
  <sheetFormatPr defaultRowHeight="12.45"/>
  <cols>
    <col min="1" max="1" width="3.3984375" customWidth="1"/>
    <col min="2" max="2" width="34.69921875" customWidth="1"/>
    <col min="3" max="3" width="49.8984375" customWidth="1"/>
    <col min="4" max="4" width="3.5" bestFit="1" customWidth="1"/>
    <col min="5" max="5" width="13.59765625" customWidth="1"/>
    <col min="6" max="6" width="20.796875" customWidth="1"/>
    <col min="7" max="7" width="12.59765625" customWidth="1"/>
  </cols>
  <sheetData>
    <row r="1" spans="2:7" ht="13.1" thickBot="1"/>
    <row r="2" spans="2:7" ht="29.95" customHeight="1" thickBot="1">
      <c r="B2" s="185" t="s">
        <v>34</v>
      </c>
      <c r="C2" s="161"/>
      <c r="D2" s="162"/>
      <c r="E2" s="162"/>
      <c r="F2" s="163"/>
    </row>
    <row r="3" spans="2:7" ht="13.1" thickBot="1">
      <c r="B3" s="58"/>
      <c r="C3" s="59"/>
      <c r="D3" s="60"/>
      <c r="E3" s="61"/>
      <c r="F3" s="62"/>
    </row>
    <row r="4" spans="2:7" ht="13.1" thickBot="1">
      <c r="B4" s="164" t="s">
        <v>0</v>
      </c>
      <c r="C4" s="165" t="s">
        <v>9</v>
      </c>
      <c r="D4" s="202" t="s">
        <v>1</v>
      </c>
      <c r="E4" s="251" t="s">
        <v>28</v>
      </c>
      <c r="F4" s="203" t="s">
        <v>2</v>
      </c>
    </row>
    <row r="5" spans="2:7" ht="11.95" customHeight="1">
      <c r="B5" s="204" t="s">
        <v>10</v>
      </c>
      <c r="C5" s="205"/>
      <c r="D5" s="114"/>
      <c r="E5" s="115"/>
      <c r="F5" s="116"/>
    </row>
    <row r="6" spans="2:7" ht="71.2" customHeight="1">
      <c r="B6" s="117" t="s">
        <v>47</v>
      </c>
      <c r="C6" s="113" t="s">
        <v>48</v>
      </c>
      <c r="D6" s="86">
        <v>2</v>
      </c>
      <c r="E6" s="263">
        <v>0</v>
      </c>
      <c r="F6" s="241">
        <f>SUM(D6*E6)</f>
        <v>0</v>
      </c>
      <c r="G6" s="122"/>
    </row>
    <row r="7" spans="2:7" ht="26.2">
      <c r="B7" s="93" t="s">
        <v>17</v>
      </c>
      <c r="C7" s="87" t="s">
        <v>18</v>
      </c>
      <c r="D7" s="88">
        <v>2</v>
      </c>
      <c r="E7" s="264">
        <v>0</v>
      </c>
      <c r="F7" s="241">
        <f t="shared" ref="F7:F10" si="0">SUM(D7*E7)</f>
        <v>0</v>
      </c>
      <c r="G7" s="55"/>
    </row>
    <row r="8" spans="2:7" ht="52.4">
      <c r="B8" s="98" t="s">
        <v>19</v>
      </c>
      <c r="C8" s="90" t="s">
        <v>46</v>
      </c>
      <c r="D8" s="89">
        <v>2</v>
      </c>
      <c r="E8" s="272">
        <v>0</v>
      </c>
      <c r="F8" s="241">
        <f t="shared" si="0"/>
        <v>0</v>
      </c>
      <c r="G8" s="55"/>
    </row>
    <row r="9" spans="2:7" ht="52.4">
      <c r="B9" s="68" t="s">
        <v>23</v>
      </c>
      <c r="C9" s="92" t="s">
        <v>49</v>
      </c>
      <c r="D9" s="89">
        <v>2</v>
      </c>
      <c r="E9" s="272">
        <v>0</v>
      </c>
      <c r="F9" s="241">
        <f t="shared" si="0"/>
        <v>0</v>
      </c>
      <c r="G9" s="55"/>
    </row>
    <row r="10" spans="2:7" s="135" customFormat="1" ht="78.55">
      <c r="B10" s="68" t="s">
        <v>22</v>
      </c>
      <c r="C10" s="92" t="s">
        <v>50</v>
      </c>
      <c r="D10" s="89">
        <v>1</v>
      </c>
      <c r="E10" s="272">
        <v>0</v>
      </c>
      <c r="F10" s="241">
        <f t="shared" si="0"/>
        <v>0</v>
      </c>
      <c r="G10" s="122"/>
    </row>
    <row r="11" spans="2:7" s="135" customFormat="1" ht="52.4">
      <c r="B11" s="68" t="s">
        <v>51</v>
      </c>
      <c r="C11" s="92" t="s">
        <v>52</v>
      </c>
      <c r="D11" s="89">
        <v>2</v>
      </c>
      <c r="E11" s="272">
        <v>0</v>
      </c>
      <c r="F11" s="241">
        <f t="shared" ref="F11" si="1">SUM(D11*E11)</f>
        <v>0</v>
      </c>
      <c r="G11" s="122"/>
    </row>
    <row r="12" spans="2:7" ht="13.75" customHeight="1">
      <c r="B12" s="169" t="s">
        <v>6</v>
      </c>
      <c r="C12" s="168"/>
      <c r="D12" s="168"/>
      <c r="E12" s="252"/>
      <c r="F12" s="254">
        <f>SUM(F6:F11)</f>
        <v>0</v>
      </c>
    </row>
    <row r="13" spans="2:7" s="123" customFormat="1" ht="6.75" customHeight="1">
      <c r="B13" s="129"/>
      <c r="C13" s="130"/>
      <c r="D13" s="128"/>
      <c r="E13" s="253"/>
      <c r="F13" s="255"/>
    </row>
    <row r="14" spans="2:7">
      <c r="B14" s="172" t="s">
        <v>7</v>
      </c>
      <c r="C14" s="173"/>
      <c r="D14" s="63"/>
      <c r="E14" s="214"/>
      <c r="F14" s="256"/>
      <c r="G14" s="136"/>
    </row>
    <row r="15" spans="2:7" ht="13.1">
      <c r="B15" s="102" t="s">
        <v>30</v>
      </c>
      <c r="C15" s="132" t="s">
        <v>11</v>
      </c>
      <c r="D15" s="71">
        <v>1</v>
      </c>
      <c r="E15" s="215">
        <v>0</v>
      </c>
      <c r="F15" s="241">
        <f>SUM(D15*E15)</f>
        <v>0</v>
      </c>
      <c r="G15" s="136"/>
    </row>
    <row r="16" spans="2:7" ht="13.1" thickBot="1">
      <c r="B16" s="206" t="s">
        <v>6</v>
      </c>
      <c r="C16" s="207"/>
      <c r="D16" s="208"/>
      <c r="E16" s="209"/>
      <c r="F16" s="257">
        <f>SUM(F15:F15)</f>
        <v>0</v>
      </c>
    </row>
    <row r="17" spans="2:11" s="135" customFormat="1" ht="10" customHeight="1" thickBot="1">
      <c r="B17" s="72"/>
      <c r="C17" s="72"/>
      <c r="D17" s="73"/>
      <c r="E17" s="74"/>
      <c r="F17" s="221"/>
      <c r="K17" s="70"/>
    </row>
    <row r="18" spans="2:11" ht="15.75" thickBot="1">
      <c r="B18" s="177" t="s">
        <v>14</v>
      </c>
      <c r="C18" s="178"/>
      <c r="D18" s="179"/>
      <c r="E18" s="180"/>
      <c r="F18" s="222">
        <f>SUM(F12,F16)</f>
        <v>0</v>
      </c>
      <c r="G18" s="65"/>
      <c r="K18" s="70"/>
    </row>
    <row r="19" spans="2:11" s="135" customFormat="1" ht="10" customHeight="1" thickBot="1">
      <c r="B19" s="72"/>
      <c r="C19" s="72"/>
      <c r="D19" s="73"/>
      <c r="E19" s="74"/>
      <c r="F19" s="221"/>
      <c r="K19" s="70"/>
    </row>
    <row r="20" spans="2:11" ht="14.4" thickBot="1">
      <c r="B20" s="177" t="s">
        <v>15</v>
      </c>
      <c r="C20" s="178"/>
      <c r="D20" s="179"/>
      <c r="E20" s="180"/>
      <c r="F20" s="222">
        <f>F22-F18</f>
        <v>0</v>
      </c>
    </row>
    <row r="21" spans="2:11" ht="13.1" thickBot="1">
      <c r="B21" s="75"/>
      <c r="C21" s="76"/>
      <c r="D21" s="77"/>
      <c r="E21" s="78"/>
      <c r="F21" s="223"/>
    </row>
    <row r="22" spans="2:11" ht="15.75" thickBot="1">
      <c r="B22" s="210" t="s">
        <v>16</v>
      </c>
      <c r="C22" s="182"/>
      <c r="D22" s="183"/>
      <c r="E22" s="184"/>
      <c r="F22" s="224">
        <f>F18*1.21</f>
        <v>0</v>
      </c>
    </row>
    <row r="23" spans="2:11">
      <c r="B23" s="80"/>
      <c r="C23" s="80"/>
      <c r="D23" s="81"/>
      <c r="E23" s="82"/>
      <c r="F23" s="82"/>
      <c r="G23" s="67"/>
    </row>
    <row r="24" spans="2:11" ht="13.75">
      <c r="B24" s="211"/>
      <c r="C24" s="83"/>
      <c r="D24" s="84"/>
      <c r="E24" s="85"/>
      <c r="F24" s="85"/>
    </row>
    <row r="30" spans="2:11">
      <c r="G30" s="79"/>
    </row>
    <row r="31" spans="2:11" ht="30.8" customHeight="1">
      <c r="G31" s="65"/>
    </row>
  </sheetData>
  <sheetProtection password="CC4B" sheet="1" objects="1" scenarios="1"/>
  <printOptions horizontalCentered="1"/>
  <pageMargins left="0.55118110236220474" right="0.59055118110236227" top="0.62" bottom="0.35433070866141736" header="0.31496062992125984" footer="0.31496062992125984"/>
  <pageSetup paperSize="9" scale="65" orientation="portrait" r:id="rId1"/>
  <headerFooter>
    <oddHeader>&amp;CPříloha č.1 Technická specifikace požadovaného plnění - část mobiliář
ZŠ Hodonín, U Červených domků 40</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3</vt:i4>
      </vt:variant>
    </vt:vector>
  </HeadingPairs>
  <TitlesOfParts>
    <vt:vector size="7" baseType="lpstr">
      <vt:lpstr>REKAPITULACE</vt:lpstr>
      <vt:lpstr>Odborná učebna přírodopisu</vt:lpstr>
      <vt:lpstr>Odborná učebna fyziky</vt:lpstr>
      <vt:lpstr>Kabinet přírodopisu</vt:lpstr>
      <vt:lpstr>'Kabinet přírodopisu'!Oblast_tisku</vt:lpstr>
      <vt:lpstr>'Odborná učebna fyziky'!Oblast_tisku</vt:lpstr>
      <vt:lpstr>REKAPITULACE!Oblast_tisku</vt:lpstr>
    </vt:vector>
  </TitlesOfParts>
  <Company>Microsoft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Aleš</dc:creator>
  <cp:lastModifiedBy>Aleš</cp:lastModifiedBy>
  <cp:lastPrinted>2019-01-19T10:38:10Z</cp:lastPrinted>
  <dcterms:created xsi:type="dcterms:W3CDTF">2005-03-09T06:47:35Z</dcterms:created>
  <dcterms:modified xsi:type="dcterms:W3CDTF">2019-01-19T10:40:00Z</dcterms:modified>
</cp:coreProperties>
</file>