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035" windowHeight="89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74" i="1"/>
  <c r="F42"/>
  <c r="F43"/>
  <c r="F45"/>
  <c r="F46"/>
  <c r="F73"/>
  <c r="F72"/>
  <c r="F71"/>
  <c r="F70"/>
  <c r="F69"/>
  <c r="F68"/>
  <c r="F67"/>
  <c r="F11"/>
  <c r="F38"/>
  <c r="F55"/>
  <c r="F12" l="1"/>
  <c r="F13"/>
  <c r="F14"/>
  <c r="F15"/>
  <c r="F16"/>
  <c r="F7"/>
  <c r="F66" l="1"/>
  <c r="F65"/>
  <c r="F64"/>
  <c r="F63"/>
  <c r="F62"/>
  <c r="F61"/>
  <c r="F60"/>
  <c r="F59"/>
  <c r="F58"/>
  <c r="F57"/>
  <c r="F56"/>
  <c r="F54"/>
  <c r="F53"/>
  <c r="F52"/>
  <c r="F51"/>
  <c r="F50"/>
  <c r="F49"/>
  <c r="F48"/>
  <c r="F47"/>
  <c r="F44"/>
  <c r="F41"/>
  <c r="F40"/>
  <c r="F39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0"/>
  <c r="F9"/>
  <c r="F8"/>
  <c r="F6"/>
  <c r="F5"/>
</calcChain>
</file>

<file path=xl/sharedStrings.xml><?xml version="1.0" encoding="utf-8"?>
<sst xmlns="http://schemas.openxmlformats.org/spreadsheetml/2006/main" count="146" uniqueCount="84">
  <si>
    <t>Popis</t>
  </si>
  <si>
    <t>MJ</t>
  </si>
  <si>
    <t>Množství</t>
  </si>
  <si>
    <t>m2</t>
  </si>
  <si>
    <t>m</t>
  </si>
  <si>
    <t xml:space="preserve">      Bourání zdiva z betonu prostého neprokládaného ručně</t>
  </si>
  <si>
    <t>m3</t>
  </si>
  <si>
    <t xml:space="preserve">      Úprava pláně v hornině tř. 1 až 4 se zhutněním</t>
  </si>
  <si>
    <t xml:space="preserve">      Zřízení vrstvy z geotextilie v rovině nebo ve sklonu do 1:5 š do 8,5 m</t>
  </si>
  <si>
    <t>kus</t>
  </si>
  <si>
    <t xml:space="preserve">      Kolejnice žlábková NT3 - 900 - bez dodávky materiálu</t>
  </si>
  <si>
    <t>t</t>
  </si>
  <si>
    <t xml:space="preserve">      Směrové a výškové vyrovnání koleje automatickou podbíječkou</t>
  </si>
  <si>
    <t xml:space="preserve">      Asfaltový beton vrstva podkladní ACP 22 (obalované kamenivo OKH) tl 100 mm š do 3 m</t>
  </si>
  <si>
    <t xml:space="preserve">      Postřik živičný spojovací z asfaltu v množství do 0,70 kg/m2</t>
  </si>
  <si>
    <t xml:space="preserve">      Asfaltový beton vrstva obrusná ACO 11 (ABS) tř. I tl 50 mm š do 3 m z modifikovaného asfaltu</t>
  </si>
  <si>
    <t xml:space="preserve">      Asfaltový beton vrstva ložní ACL 22 tl 60 mm š do 3 m z modifikovaného asfaltu</t>
  </si>
  <si>
    <t xml:space="preserve">      Ocelová odvodňovací skříň - bez dodávky materiálu</t>
  </si>
  <si>
    <t xml:space="preserve">      Odstranění nánosu z drenážních šachtic hl do 2 m</t>
  </si>
  <si>
    <t xml:space="preserve">      Demontáž a zpětná montáž ukolejňování vodiče od kolejnice nebo stykového transformátoru</t>
  </si>
  <si>
    <t xml:space="preserve">      Demontáž a montáž nové skříňky ke kolejnici (D+M)</t>
  </si>
  <si>
    <t xml:space="preserve">      Demontáž + výroba a montáž nového příčného propojení</t>
  </si>
  <si>
    <t xml:space="preserve">      Geodetické práce při provádění stavby</t>
  </si>
  <si>
    <t xml:space="preserve">      Dokumentace skutečného provedení stavby</t>
  </si>
  <si>
    <t xml:space="preserve">      Nátěr paty nebo stojiny žlábkové kolejnice asfaltovou emulzí (ALP)</t>
  </si>
  <si>
    <t xml:space="preserve">      Poplatek za uložení betonového odpadu na skládce (skládkovné), vč. naložení, odvozu, složení</t>
  </si>
  <si>
    <t xml:space="preserve">      Poplatek za uložení odpadu z asfaltových povrchů na skládce (skládkovné), vč. naložení, odvozu, složení</t>
  </si>
  <si>
    <t xml:space="preserve">      Zkoušky zatěžkávací (zatěžovací) statické</t>
  </si>
  <si>
    <t xml:space="preserve">      Kolejové lože z kameniva hrubého drceného fr. 32-63 B1, včetně dopravy , D+M</t>
  </si>
  <si>
    <t xml:space="preserve">      Rozebrání kolejových roštů na pražcích s výplní boků kolejnic, vč. geotextilie, vč. příčných řezů žlábkových kolejnic,vč.naložení , odvozu a uložení na skládku zhotovitele</t>
  </si>
  <si>
    <t xml:space="preserve">      Odkup vytěžených kolejových roštů</t>
  </si>
  <si>
    <t>cel</t>
  </si>
  <si>
    <t>ks</t>
  </si>
  <si>
    <t xml:space="preserve">      Náklady za výlukovou náhradní dopravu</t>
  </si>
  <si>
    <t xml:space="preserve">      Odstranění panelu mezi kolejnicemi nebo mezi kolejemi, vč. stávajících zálivek, vč.naložení, odvozu a uložení na skládku zhotovitele</t>
  </si>
  <si>
    <t xml:space="preserve">      Výplň mezi pražci a prahy z kameniva hrubého drceného fr. 32-63 B1, včetně dopravy, D+M</t>
  </si>
  <si>
    <t>Jednotková cena</t>
  </si>
  <si>
    <t>Celková cena</t>
  </si>
  <si>
    <t xml:space="preserve">      Montáž odvodnění koleje z ocelových skříní nebo trub dvoukolejná trať osová l 3 m, včetně napojení do šachtic s dodávkou potrubí</t>
  </si>
  <si>
    <t xml:space="preserve">      Kamerové prohlídky kanalizačních přípojek</t>
  </si>
  <si>
    <t xml:space="preserve">      Podbíjení příčných pražců mezilehlých i stykových dřevěných - ruční</t>
  </si>
  <si>
    <t>Celkem</t>
  </si>
  <si>
    <t xml:space="preserve">      Geotextilie š.4,0m 30kN/m2 tkaná - bez dodávky materiálu</t>
  </si>
  <si>
    <t xml:space="preserve">      Výšková úprava poklopu kanalizační šachtice</t>
  </si>
  <si>
    <t xml:space="preserve">      Geotextilie š.3,5m 10kN/m2-bez dodávky materiálu</t>
  </si>
  <si>
    <t xml:space="preserve">      Sanační vrstva ze ŠD - přírodního kameniva fr. 0-128 A v tloušťce 300 mm, včetně materiálu, odkopávek, naložení a složení, odvozu a dovozu, D+M, hutnění, skládkovného nebo recyklace</t>
  </si>
  <si>
    <t xml:space="preserve">      Náklady na zařízení staveniště + zábory veřejného prostranství</t>
  </si>
  <si>
    <t xml:space="preserve">     Obsyp potrubí bez prohození sypaniny z hornin tř. 1 až 4 uloženým do 3 m od kraje výkopu (ŠD frakce 8-16 A)</t>
  </si>
  <si>
    <t xml:space="preserve">      Poplatek za uložení sypaniny na skládce (skládkovné), vč. naložení, odvozu, složení</t>
  </si>
  <si>
    <t xml:space="preserve">      Napojení kanalizačního/drenážního potrubí do šachtic</t>
  </si>
  <si>
    <t xml:space="preserve">      Řezání spár a vytvoření komůrky š 20 mm hl 40 mm pro těsnící zálivku v živičném krytu</t>
  </si>
  <si>
    <t xml:space="preserve">      Těsnění spár modifikovanou asf. zálivkou za tepla pro komůrky š 20 mm hl 40 mm (podél kolejnic)</t>
  </si>
  <si>
    <t xml:space="preserve">      Vodorovné dopravní značení šířky 250 mm retroreflexní bílou barvou (čára typu V4), včetně předznačení</t>
  </si>
  <si>
    <t xml:space="preserve">      Zásyp výkopu pro potrubí a šachtice - ŠD frakce 0-63 A se zhutněním</t>
  </si>
  <si>
    <t xml:space="preserve">      Odkup použitých zádlažbových panelů (A, B, C)</t>
  </si>
  <si>
    <t xml:space="preserve">      Odstranění kanalizačních přípojek vč. výkopu</t>
  </si>
  <si>
    <t xml:space="preserve">      Zajištění odpojení a nového zapojení EPD nebo jiného ukolejnění + dodávka nových malých skříněk ke kolejnici</t>
  </si>
  <si>
    <t xml:space="preserve">      Řezání spár a vytvoření komůrky š 15 mm hl 30 mm pro těsnící zálivku v živičném krytu</t>
  </si>
  <si>
    <t xml:space="preserve">      Těsnění spár modifikovanou asf. zálivkou za tepla pro komůrky š 15 mm hl 30 mm (ve styku se silnicí)</t>
  </si>
  <si>
    <t xml:space="preserve">      Odstranění podkladu pl přes 200 m2 živičných tl 250 mm (kolejiště)</t>
  </si>
  <si>
    <t xml:space="preserve">      Svár žlábkových kolejnic elektrický s příložkou</t>
  </si>
  <si>
    <t xml:space="preserve">      Napojení odvodňovacích skříní do šachtic (D+M)</t>
  </si>
  <si>
    <t xml:space="preserve">      Řezání stávajícího živičného krytu tl.150 mm</t>
  </si>
  <si>
    <t xml:space="preserve">      Dovoz materiálů ze skládky objednatele pro zřízení nového kolejového roštu, vč. geotextilie, vč. naložení a složení, trasa délky 13 km</t>
  </si>
  <si>
    <t xml:space="preserve">      Odstranění panelů mezi kolejnicí a vozovkou, vč. stávajících zálivek, vč.naložení, odvozu a uložení na skládku zhotovitele</t>
  </si>
  <si>
    <t xml:space="preserve">      Rýhy pro osazení nového kanalizačního potrubí přípojek</t>
  </si>
  <si>
    <t xml:space="preserve">      Vodorovné dopravní značení retroreflexní bílou barvou přechody pro chodce, šipky nebo symboly, stíny, včetně předznačení</t>
  </si>
  <si>
    <t xml:space="preserve">      Geometrický plán</t>
  </si>
  <si>
    <t xml:space="preserve">      Pročištění kanalizačního potrubí a přípojek odvodnění DN 400 - 500</t>
  </si>
  <si>
    <t xml:space="preserve">      Kanalizační potrubí z tvrdého PVC-systém KG tuhost třídy SN8 DN160-200 (D+M)</t>
  </si>
  <si>
    <t xml:space="preserve">      Demolice konstrukcí objektů z betonu prostého těžkou mechanizací (mezipražcový prostor)</t>
  </si>
  <si>
    <t xml:space="preserve">      pražec vystrojený B 03 DP 04 pružné bezpodkladnicové, systém Vossloh W14 </t>
  </si>
  <si>
    <t xml:space="preserve">      Odkup vytěženého kameniva z kolejového lože (s příměsí vybouraného betonu)</t>
  </si>
  <si>
    <t xml:space="preserve">      Odstranění kolejového lože z kameniva po rozebrání koleje, s příměsí vybouraného betonu,vč.naložení , odvozu a uložení na skládku zhotovitele</t>
  </si>
  <si>
    <t xml:space="preserve">      Náklady za zvláštní užívání silnice ul. Pavlovova</t>
  </si>
  <si>
    <t xml:space="preserve">      Provizorní dopravní značení po dobu realizace stavby D+M</t>
  </si>
  <si>
    <t xml:space="preserve">      Revize a úpravy odvodňovací šachtice vč. napojení + dodávka nového poklopu + rámu (D400)</t>
  </si>
  <si>
    <t xml:space="preserve">      Vyříznutí a utěsnění otvoru ve stěně šachty DN 200   </t>
  </si>
  <si>
    <t xml:space="preserve">Oprava tramvajové tratě na ulici Pavlovova, v úseku zastávek Kpt. Vajdy - křižovatky Kpt. Vajdy
</t>
  </si>
  <si>
    <t xml:space="preserve">      Výměna konusových dílů šachtic (odstranění, dodávka + montáž)</t>
  </si>
  <si>
    <t xml:space="preserve">      Odkalovací šachtice z betonových skruží nebo trub, hl do 2,0 m (odstranění, dodávka + montáž)</t>
  </si>
  <si>
    <t xml:space="preserve">      Výměna stupadel v šachtách (nová ocelová PE povlak vidlicová s vysekáním otvoru v betonu, odstranění starých)   </t>
  </si>
  <si>
    <t xml:space="preserve">      Zřízení koleje stykované ze žlábkových kolejnic na nových pražcích betonových rozdělení 650 mm - bez dodávky materiálu</t>
  </si>
  <si>
    <t>ZADÁVACÍ VÝKAZ VÝMĚR</t>
  </si>
</sst>
</file>

<file path=xl/styles.xml><?xml version="1.0" encoding="utf-8"?>
<styleSheet xmlns="http://schemas.openxmlformats.org/spreadsheetml/2006/main">
  <numFmts count="1">
    <numFmt numFmtId="164" formatCode="#,##0.000;\-#,##0.000"/>
  </numFmts>
  <fonts count="6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C0000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2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1" xfId="0" applyFont="1" applyFill="1" applyBorder="1" applyAlignment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  <protection locked="0"/>
    </xf>
    <xf numFmtId="0" fontId="1" fillId="2" borderId="1" xfId="0" applyFont="1" applyFill="1" applyBorder="1" applyAlignment="1">
      <alignment horizontal="left" vertical="center" wrapText="1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4" fillId="0" borderId="7" xfId="0" applyFont="1" applyBorder="1" applyAlignment="1">
      <alignment horizontal="left" vertical="center"/>
      <protection locked="0"/>
    </xf>
    <xf numFmtId="164" fontId="2" fillId="0" borderId="8" xfId="0" applyNumberFormat="1" applyFont="1" applyBorder="1" applyAlignment="1">
      <alignment horizontal="right" vertical="center"/>
      <protection locked="0"/>
    </xf>
    <xf numFmtId="0" fontId="5" fillId="0" borderId="5" xfId="0" applyFont="1" applyFill="1" applyBorder="1" applyAlignment="1">
      <alignment horizontal="center" vertical="center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164" fontId="1" fillId="2" borderId="1" xfId="0" applyNumberFormat="1" applyFont="1" applyFill="1" applyBorder="1" applyAlignment="1">
      <alignment horizontal="right" vertical="top"/>
      <protection locked="0"/>
    </xf>
    <xf numFmtId="164" fontId="1" fillId="0" borderId="9" xfId="0" applyNumberFormat="1" applyFont="1" applyFill="1" applyBorder="1" applyAlignment="1">
      <alignment horizontal="right" vertical="top"/>
      <protection locked="0"/>
    </xf>
    <xf numFmtId="0" fontId="4" fillId="0" borderId="0" xfId="0" applyFont="1" applyAlignment="1">
      <alignment horizontal="left" vertical="center" wrapText="1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zoomScaleNormal="100" workbookViewId="0">
      <selection activeCell="B14" sqref="B14"/>
    </sheetView>
  </sheetViews>
  <sheetFormatPr defaultColWidth="10.6640625" defaultRowHeight="12" customHeight="1"/>
  <cols>
    <col min="1" max="1" width="8.1640625" style="2" customWidth="1"/>
    <col min="2" max="2" width="70.6640625" style="2" customWidth="1"/>
    <col min="3" max="3" width="6.6640625" style="2" customWidth="1"/>
    <col min="4" max="4" width="10.1640625" style="2" customWidth="1"/>
    <col min="5" max="5" width="11.6640625" style="2" customWidth="1"/>
    <col min="6" max="6" width="15.33203125" style="2" customWidth="1"/>
    <col min="7" max="7" width="15.83203125" style="2" customWidth="1"/>
    <col min="8" max="8" width="18.6640625" style="2" customWidth="1"/>
    <col min="9" max="9" width="12.6640625" style="2" customWidth="1"/>
    <col min="10" max="10" width="12.5" style="2" customWidth="1"/>
    <col min="11" max="11" width="5.33203125" style="2" customWidth="1"/>
    <col min="12" max="12" width="19.33203125" style="2" customWidth="1"/>
    <col min="13" max="13" width="19.83203125" style="2" customWidth="1"/>
    <col min="14" max="16384" width="10.6640625" style="1"/>
  </cols>
  <sheetData>
    <row r="1" spans="1:12" s="2" customFormat="1" ht="24" customHeight="1">
      <c r="A1" s="21" t="s">
        <v>83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2" customFormat="1" ht="24" customHeight="1">
      <c r="A2" s="19" t="s">
        <v>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2" customHeight="1" thickBot="1"/>
    <row r="4" spans="1:12" ht="24" customHeight="1">
      <c r="A4" s="8"/>
      <c r="B4" s="9" t="s">
        <v>0</v>
      </c>
      <c r="C4" s="9" t="s">
        <v>1</v>
      </c>
      <c r="D4" s="9" t="s">
        <v>2</v>
      </c>
      <c r="E4" s="9" t="s">
        <v>36</v>
      </c>
      <c r="F4" s="10" t="s">
        <v>37</v>
      </c>
    </row>
    <row r="5" spans="1:12" ht="24" customHeight="1">
      <c r="A5" s="16">
        <v>1</v>
      </c>
      <c r="B5" s="3" t="s">
        <v>59</v>
      </c>
      <c r="C5" s="4" t="s">
        <v>3</v>
      </c>
      <c r="D5" s="18">
        <v>302</v>
      </c>
      <c r="E5" s="7">
        <v>0</v>
      </c>
      <c r="F5" s="11">
        <f t="shared" ref="F5:F7" si="0">PRODUCT(D5:E5)</f>
        <v>0</v>
      </c>
    </row>
    <row r="6" spans="1:12" ht="24" customHeight="1">
      <c r="A6" s="16">
        <v>2</v>
      </c>
      <c r="B6" s="3" t="s">
        <v>34</v>
      </c>
      <c r="C6" s="4" t="s">
        <v>3</v>
      </c>
      <c r="D6" s="7">
        <v>936</v>
      </c>
      <c r="E6" s="7">
        <v>0</v>
      </c>
      <c r="F6" s="11">
        <f t="shared" si="0"/>
        <v>0</v>
      </c>
    </row>
    <row r="7" spans="1:12" ht="24" customHeight="1">
      <c r="A7" s="16">
        <v>3</v>
      </c>
      <c r="B7" s="3" t="s">
        <v>64</v>
      </c>
      <c r="C7" s="4" t="s">
        <v>3</v>
      </c>
      <c r="D7" s="7">
        <v>212</v>
      </c>
      <c r="E7" s="7">
        <v>0</v>
      </c>
      <c r="F7" s="11">
        <f t="shared" si="0"/>
        <v>0</v>
      </c>
    </row>
    <row r="8" spans="1:12" ht="24" customHeight="1">
      <c r="A8" s="16">
        <v>4</v>
      </c>
      <c r="B8" s="3" t="s">
        <v>5</v>
      </c>
      <c r="C8" s="4" t="s">
        <v>6</v>
      </c>
      <c r="D8" s="7">
        <v>10</v>
      </c>
      <c r="E8" s="7">
        <v>0</v>
      </c>
      <c r="F8" s="11">
        <f t="shared" ref="F8:F10" si="1">PRODUCT(D8:E8)</f>
        <v>0</v>
      </c>
    </row>
    <row r="9" spans="1:12" ht="24" customHeight="1">
      <c r="A9" s="16">
        <v>5</v>
      </c>
      <c r="B9" s="3" t="s">
        <v>29</v>
      </c>
      <c r="C9" s="4" t="s">
        <v>4</v>
      </c>
      <c r="D9" s="7">
        <v>438</v>
      </c>
      <c r="E9" s="7">
        <v>0</v>
      </c>
      <c r="F9" s="11">
        <f t="shared" si="1"/>
        <v>0</v>
      </c>
    </row>
    <row r="10" spans="1:12" ht="24" customHeight="1">
      <c r="A10" s="16">
        <v>6</v>
      </c>
      <c r="B10" s="3" t="s">
        <v>73</v>
      </c>
      <c r="C10" s="4" t="s">
        <v>6</v>
      </c>
      <c r="D10" s="7">
        <v>295</v>
      </c>
      <c r="E10" s="7">
        <v>0</v>
      </c>
      <c r="F10" s="11">
        <f t="shared" si="1"/>
        <v>0</v>
      </c>
    </row>
    <row r="11" spans="1:12" ht="24" customHeight="1">
      <c r="A11" s="16">
        <v>7</v>
      </c>
      <c r="B11" s="3" t="s">
        <v>70</v>
      </c>
      <c r="C11" s="4" t="s">
        <v>6</v>
      </c>
      <c r="D11" s="7">
        <v>150</v>
      </c>
      <c r="E11" s="7">
        <v>0</v>
      </c>
      <c r="F11" s="11">
        <f t="shared" ref="F11" si="2">PRODUCT(D11:E11)</f>
        <v>0</v>
      </c>
    </row>
    <row r="12" spans="1:12" ht="24" customHeight="1">
      <c r="A12" s="16">
        <v>8</v>
      </c>
      <c r="B12" s="3" t="s">
        <v>7</v>
      </c>
      <c r="C12" s="4" t="s">
        <v>3</v>
      </c>
      <c r="D12" s="7">
        <v>1450</v>
      </c>
      <c r="E12" s="7">
        <v>0</v>
      </c>
      <c r="F12" s="11">
        <f t="shared" ref="F12:F19" si="3">PRODUCT(D12:E12)</f>
        <v>0</v>
      </c>
    </row>
    <row r="13" spans="1:12" ht="24" customHeight="1">
      <c r="A13" s="16">
        <v>9</v>
      </c>
      <c r="B13" s="3" t="s">
        <v>40</v>
      </c>
      <c r="C13" s="4" t="s">
        <v>9</v>
      </c>
      <c r="D13" s="7">
        <v>8</v>
      </c>
      <c r="E13" s="7">
        <v>0</v>
      </c>
      <c r="F13" s="11">
        <f t="shared" si="3"/>
        <v>0</v>
      </c>
    </row>
    <row r="14" spans="1:12" ht="24" customHeight="1">
      <c r="A14" s="16">
        <v>10</v>
      </c>
      <c r="B14" s="3" t="s">
        <v>8</v>
      </c>
      <c r="C14" s="4" t="s">
        <v>3</v>
      </c>
      <c r="D14" s="7">
        <v>1450</v>
      </c>
      <c r="E14" s="7">
        <v>0</v>
      </c>
      <c r="F14" s="11">
        <f t="shared" si="3"/>
        <v>0</v>
      </c>
    </row>
    <row r="15" spans="1:12" ht="24" customHeight="1">
      <c r="A15" s="16">
        <v>11</v>
      </c>
      <c r="B15" s="6" t="s">
        <v>44</v>
      </c>
      <c r="C15" s="5" t="s">
        <v>3</v>
      </c>
      <c r="D15" s="17">
        <v>0</v>
      </c>
      <c r="E15" s="7">
        <v>0</v>
      </c>
      <c r="F15" s="11">
        <f t="shared" si="3"/>
        <v>0</v>
      </c>
    </row>
    <row r="16" spans="1:12" ht="24" customHeight="1">
      <c r="A16" s="16">
        <v>12</v>
      </c>
      <c r="B16" s="6" t="s">
        <v>42</v>
      </c>
      <c r="C16" s="5" t="s">
        <v>3</v>
      </c>
      <c r="D16" s="17">
        <v>0</v>
      </c>
      <c r="E16" s="7">
        <v>0</v>
      </c>
      <c r="F16" s="11">
        <f t="shared" si="3"/>
        <v>0</v>
      </c>
    </row>
    <row r="17" spans="1:6" ht="24" customHeight="1">
      <c r="A17" s="16">
        <v>13</v>
      </c>
      <c r="B17" s="3" t="s">
        <v>28</v>
      </c>
      <c r="C17" s="4" t="s">
        <v>6</v>
      </c>
      <c r="D17" s="7">
        <v>220</v>
      </c>
      <c r="E17" s="7">
        <v>0</v>
      </c>
      <c r="F17" s="11">
        <f t="shared" si="3"/>
        <v>0</v>
      </c>
    </row>
    <row r="18" spans="1:6" ht="24" customHeight="1">
      <c r="A18" s="16">
        <v>14</v>
      </c>
      <c r="B18" s="3" t="s">
        <v>35</v>
      </c>
      <c r="C18" s="4" t="s">
        <v>6</v>
      </c>
      <c r="D18" s="7">
        <v>225</v>
      </c>
      <c r="E18" s="7">
        <v>0</v>
      </c>
      <c r="F18" s="11">
        <f t="shared" si="3"/>
        <v>0</v>
      </c>
    </row>
    <row r="19" spans="1:6" ht="30" customHeight="1">
      <c r="A19" s="16">
        <v>15</v>
      </c>
      <c r="B19" s="3" t="s">
        <v>45</v>
      </c>
      <c r="C19" s="4" t="s">
        <v>3</v>
      </c>
      <c r="D19" s="7">
        <v>200</v>
      </c>
      <c r="E19" s="7">
        <v>0</v>
      </c>
      <c r="F19" s="11">
        <f t="shared" si="3"/>
        <v>0</v>
      </c>
    </row>
    <row r="20" spans="1:6" ht="24" customHeight="1">
      <c r="A20" s="16">
        <v>16</v>
      </c>
      <c r="B20" s="3" t="s">
        <v>82</v>
      </c>
      <c r="C20" s="4" t="s">
        <v>4</v>
      </c>
      <c r="D20" s="7">
        <v>438</v>
      </c>
      <c r="E20" s="7">
        <v>0</v>
      </c>
      <c r="F20" s="11">
        <f t="shared" ref="F20:F22" si="4">PRODUCT(D20:E20)</f>
        <v>0</v>
      </c>
    </row>
    <row r="21" spans="1:6" ht="24" customHeight="1">
      <c r="A21" s="16">
        <v>17</v>
      </c>
      <c r="B21" s="6" t="s">
        <v>71</v>
      </c>
      <c r="C21" s="5" t="s">
        <v>9</v>
      </c>
      <c r="D21" s="17">
        <v>0</v>
      </c>
      <c r="E21" s="7">
        <v>0</v>
      </c>
      <c r="F21" s="11">
        <f t="shared" si="4"/>
        <v>0</v>
      </c>
    </row>
    <row r="22" spans="1:6" ht="24" customHeight="1">
      <c r="A22" s="16">
        <v>18</v>
      </c>
      <c r="B22" s="6" t="s">
        <v>10</v>
      </c>
      <c r="C22" s="5" t="s">
        <v>11</v>
      </c>
      <c r="D22" s="17">
        <v>0</v>
      </c>
      <c r="E22" s="7">
        <v>0</v>
      </c>
      <c r="F22" s="11">
        <f t="shared" si="4"/>
        <v>0</v>
      </c>
    </row>
    <row r="23" spans="1:6" ht="24" customHeight="1">
      <c r="A23" s="16">
        <v>19</v>
      </c>
      <c r="B23" s="3" t="s">
        <v>12</v>
      </c>
      <c r="C23" s="4" t="s">
        <v>4</v>
      </c>
      <c r="D23" s="7">
        <v>876</v>
      </c>
      <c r="E23" s="7">
        <v>0</v>
      </c>
      <c r="F23" s="11">
        <f t="shared" ref="F23:F24" si="5">PRODUCT(D23:E23)</f>
        <v>0</v>
      </c>
    </row>
    <row r="24" spans="1:6" ht="24" customHeight="1">
      <c r="A24" s="16">
        <v>20</v>
      </c>
      <c r="B24" s="3" t="s">
        <v>60</v>
      </c>
      <c r="C24" s="4" t="s">
        <v>9</v>
      </c>
      <c r="D24" s="7">
        <v>56</v>
      </c>
      <c r="E24" s="7">
        <v>0</v>
      </c>
      <c r="F24" s="11">
        <f t="shared" si="5"/>
        <v>0</v>
      </c>
    </row>
    <row r="25" spans="1:6" ht="24" customHeight="1">
      <c r="A25" s="16">
        <v>21</v>
      </c>
      <c r="B25" s="3" t="s">
        <v>14</v>
      </c>
      <c r="C25" s="4" t="s">
        <v>3</v>
      </c>
      <c r="D25" s="7">
        <v>2900</v>
      </c>
      <c r="E25" s="7">
        <v>0</v>
      </c>
      <c r="F25" s="11">
        <f t="shared" ref="F25:F34" si="6">PRODUCT(D25:E25)</f>
        <v>0</v>
      </c>
    </row>
    <row r="26" spans="1:6" ht="24" customHeight="1">
      <c r="A26" s="16">
        <v>22</v>
      </c>
      <c r="B26" s="3" t="s">
        <v>13</v>
      </c>
      <c r="C26" s="4" t="s">
        <v>3</v>
      </c>
      <c r="D26" s="7">
        <v>1450</v>
      </c>
      <c r="E26" s="7">
        <v>0</v>
      </c>
      <c r="F26" s="11">
        <f t="shared" si="6"/>
        <v>0</v>
      </c>
    </row>
    <row r="27" spans="1:6" ht="24" customHeight="1">
      <c r="A27" s="16">
        <v>23</v>
      </c>
      <c r="B27" s="3" t="s">
        <v>15</v>
      </c>
      <c r="C27" s="4" t="s">
        <v>3</v>
      </c>
      <c r="D27" s="7">
        <v>1450</v>
      </c>
      <c r="E27" s="7">
        <v>0</v>
      </c>
      <c r="F27" s="11">
        <f t="shared" si="6"/>
        <v>0</v>
      </c>
    </row>
    <row r="28" spans="1:6" ht="24" customHeight="1">
      <c r="A28" s="16">
        <v>24</v>
      </c>
      <c r="B28" s="3" t="s">
        <v>16</v>
      </c>
      <c r="C28" s="4" t="s">
        <v>3</v>
      </c>
      <c r="D28" s="7">
        <v>1450</v>
      </c>
      <c r="E28" s="7">
        <v>0</v>
      </c>
      <c r="F28" s="11">
        <f t="shared" si="6"/>
        <v>0</v>
      </c>
    </row>
    <row r="29" spans="1:6" ht="24" customHeight="1">
      <c r="A29" s="16">
        <v>25</v>
      </c>
      <c r="B29" s="3" t="s">
        <v>57</v>
      </c>
      <c r="C29" s="4" t="s">
        <v>4</v>
      </c>
      <c r="D29" s="7">
        <v>455</v>
      </c>
      <c r="E29" s="7">
        <v>0</v>
      </c>
      <c r="F29" s="11">
        <f t="shared" si="6"/>
        <v>0</v>
      </c>
    </row>
    <row r="30" spans="1:6" ht="24" customHeight="1">
      <c r="A30" s="16">
        <v>26</v>
      </c>
      <c r="B30" s="3" t="s">
        <v>50</v>
      </c>
      <c r="C30" s="4" t="s">
        <v>4</v>
      </c>
      <c r="D30" s="7">
        <v>1752</v>
      </c>
      <c r="E30" s="7">
        <v>0</v>
      </c>
      <c r="F30" s="11">
        <f t="shared" si="6"/>
        <v>0</v>
      </c>
    </row>
    <row r="31" spans="1:6" ht="24" customHeight="1">
      <c r="A31" s="16">
        <v>27</v>
      </c>
      <c r="B31" s="3" t="s">
        <v>62</v>
      </c>
      <c r="C31" s="4" t="s">
        <v>4</v>
      </c>
      <c r="D31" s="7">
        <v>455</v>
      </c>
      <c r="E31" s="7">
        <v>0</v>
      </c>
      <c r="F31" s="11">
        <f t="shared" si="6"/>
        <v>0</v>
      </c>
    </row>
    <row r="32" spans="1:6" ht="24" customHeight="1">
      <c r="A32" s="16">
        <v>28</v>
      </c>
      <c r="B32" s="3" t="s">
        <v>58</v>
      </c>
      <c r="C32" s="4" t="s">
        <v>4</v>
      </c>
      <c r="D32" s="7">
        <v>455</v>
      </c>
      <c r="E32" s="7">
        <v>0</v>
      </c>
      <c r="F32" s="11">
        <f t="shared" si="6"/>
        <v>0</v>
      </c>
    </row>
    <row r="33" spans="1:6" ht="24" customHeight="1">
      <c r="A33" s="16">
        <v>29</v>
      </c>
      <c r="B33" s="3" t="s">
        <v>51</v>
      </c>
      <c r="C33" s="4" t="s">
        <v>4</v>
      </c>
      <c r="D33" s="7">
        <v>1752</v>
      </c>
      <c r="E33" s="7">
        <v>0</v>
      </c>
      <c r="F33" s="11">
        <f t="shared" si="6"/>
        <v>0</v>
      </c>
    </row>
    <row r="34" spans="1:6" ht="24" customHeight="1">
      <c r="A34" s="16">
        <v>30</v>
      </c>
      <c r="B34" s="3" t="s">
        <v>24</v>
      </c>
      <c r="C34" s="4" t="s">
        <v>4</v>
      </c>
      <c r="D34" s="7">
        <v>1752</v>
      </c>
      <c r="E34" s="7">
        <v>0</v>
      </c>
      <c r="F34" s="11">
        <f t="shared" si="6"/>
        <v>0</v>
      </c>
    </row>
    <row r="35" spans="1:6" ht="24" customHeight="1">
      <c r="A35" s="16">
        <v>31</v>
      </c>
      <c r="B35" s="3" t="s">
        <v>38</v>
      </c>
      <c r="C35" s="4" t="s">
        <v>9</v>
      </c>
      <c r="D35" s="7">
        <v>10</v>
      </c>
      <c r="E35" s="7">
        <v>0</v>
      </c>
      <c r="F35" s="11">
        <f t="shared" ref="F35:F53" si="7">PRODUCT(D35:E35)</f>
        <v>0</v>
      </c>
    </row>
    <row r="36" spans="1:6" ht="24" customHeight="1">
      <c r="A36" s="16">
        <v>32</v>
      </c>
      <c r="B36" s="6" t="s">
        <v>17</v>
      </c>
      <c r="C36" s="5" t="s">
        <v>9</v>
      </c>
      <c r="D36" s="17">
        <v>0</v>
      </c>
      <c r="E36" s="7">
        <v>0</v>
      </c>
      <c r="F36" s="11">
        <f t="shared" si="7"/>
        <v>0</v>
      </c>
    </row>
    <row r="37" spans="1:6" ht="24" customHeight="1">
      <c r="A37" s="16">
        <v>33</v>
      </c>
      <c r="B37" s="3" t="s">
        <v>68</v>
      </c>
      <c r="C37" s="4" t="s">
        <v>4</v>
      </c>
      <c r="D37" s="7">
        <v>270</v>
      </c>
      <c r="E37" s="7">
        <v>0</v>
      </c>
      <c r="F37" s="11">
        <f t="shared" si="7"/>
        <v>0</v>
      </c>
    </row>
    <row r="38" spans="1:6" ht="24" customHeight="1">
      <c r="A38" s="16">
        <v>34</v>
      </c>
      <c r="B38" s="3" t="s">
        <v>39</v>
      </c>
      <c r="C38" s="4" t="s">
        <v>4</v>
      </c>
      <c r="D38" s="7">
        <v>270</v>
      </c>
      <c r="E38" s="7">
        <v>0</v>
      </c>
      <c r="F38" s="11">
        <f t="shared" si="7"/>
        <v>0</v>
      </c>
    </row>
    <row r="39" spans="1:6" ht="24" customHeight="1">
      <c r="A39" s="16">
        <v>35</v>
      </c>
      <c r="B39" s="3" t="s">
        <v>18</v>
      </c>
      <c r="C39" s="4" t="s">
        <v>6</v>
      </c>
      <c r="D39" s="7">
        <v>8</v>
      </c>
      <c r="E39" s="7">
        <v>0</v>
      </c>
      <c r="F39" s="11">
        <f t="shared" si="7"/>
        <v>0</v>
      </c>
    </row>
    <row r="40" spans="1:6" ht="24" customHeight="1">
      <c r="A40" s="16">
        <v>36</v>
      </c>
      <c r="B40" s="3" t="s">
        <v>61</v>
      </c>
      <c r="C40" s="4" t="s">
        <v>9</v>
      </c>
      <c r="D40" s="7">
        <v>10</v>
      </c>
      <c r="E40" s="7">
        <v>0</v>
      </c>
      <c r="F40" s="11">
        <f t="shared" si="7"/>
        <v>0</v>
      </c>
    </row>
    <row r="41" spans="1:6" ht="24" customHeight="1">
      <c r="A41" s="16">
        <v>37</v>
      </c>
      <c r="B41" s="3" t="s">
        <v>80</v>
      </c>
      <c r="C41" s="4" t="s">
        <v>9</v>
      </c>
      <c r="D41" s="7">
        <v>8</v>
      </c>
      <c r="E41" s="7">
        <v>0</v>
      </c>
      <c r="F41" s="11">
        <f t="shared" si="7"/>
        <v>0</v>
      </c>
    </row>
    <row r="42" spans="1:6" ht="24" customHeight="1">
      <c r="A42" s="16">
        <v>38</v>
      </c>
      <c r="B42" s="3" t="s">
        <v>79</v>
      </c>
      <c r="C42" s="4" t="s">
        <v>9</v>
      </c>
      <c r="D42" s="7">
        <v>8</v>
      </c>
      <c r="E42" s="7">
        <v>0</v>
      </c>
      <c r="F42" s="11">
        <f t="shared" ref="F42" si="8">PRODUCT(D42:E42)</f>
        <v>0</v>
      </c>
    </row>
    <row r="43" spans="1:6" ht="24" customHeight="1">
      <c r="A43" s="16">
        <v>39</v>
      </c>
      <c r="B43" s="3" t="s">
        <v>76</v>
      </c>
      <c r="C43" s="4" t="s">
        <v>9</v>
      </c>
      <c r="D43" s="7">
        <v>8</v>
      </c>
      <c r="E43" s="7">
        <v>0</v>
      </c>
      <c r="F43" s="11">
        <f t="shared" ref="F43" si="9">PRODUCT(D43:E43)</f>
        <v>0</v>
      </c>
    </row>
    <row r="44" spans="1:6" ht="24" customHeight="1">
      <c r="A44" s="16">
        <v>40</v>
      </c>
      <c r="B44" s="3" t="s">
        <v>77</v>
      </c>
      <c r="C44" s="4" t="s">
        <v>9</v>
      </c>
      <c r="D44" s="7">
        <v>8</v>
      </c>
      <c r="E44" s="7">
        <v>0</v>
      </c>
      <c r="F44" s="11">
        <f t="shared" si="7"/>
        <v>0</v>
      </c>
    </row>
    <row r="45" spans="1:6" ht="24" customHeight="1">
      <c r="A45" s="16">
        <v>41</v>
      </c>
      <c r="B45" s="3" t="s">
        <v>81</v>
      </c>
      <c r="C45" s="4" t="s">
        <v>9</v>
      </c>
      <c r="D45" s="7">
        <v>40</v>
      </c>
      <c r="E45" s="7">
        <v>0</v>
      </c>
      <c r="F45" s="11">
        <f t="shared" ref="F45" si="10">PRODUCT(D45:E45)</f>
        <v>0</v>
      </c>
    </row>
    <row r="46" spans="1:6" ht="24" customHeight="1">
      <c r="A46" s="16">
        <v>42</v>
      </c>
      <c r="B46" s="3" t="s">
        <v>49</v>
      </c>
      <c r="C46" s="4" t="s">
        <v>9</v>
      </c>
      <c r="D46" s="7">
        <v>8</v>
      </c>
      <c r="E46" s="7">
        <v>0</v>
      </c>
      <c r="F46" s="11">
        <f t="shared" si="7"/>
        <v>0</v>
      </c>
    </row>
    <row r="47" spans="1:6" ht="24" customHeight="1">
      <c r="A47" s="16">
        <v>43</v>
      </c>
      <c r="B47" s="3" t="s">
        <v>43</v>
      </c>
      <c r="C47" s="4" t="s">
        <v>9</v>
      </c>
      <c r="D47" s="7">
        <v>8</v>
      </c>
      <c r="E47" s="7">
        <v>0</v>
      </c>
      <c r="F47" s="11">
        <f t="shared" si="7"/>
        <v>0</v>
      </c>
    </row>
    <row r="48" spans="1:6" ht="24" customHeight="1">
      <c r="A48" s="16">
        <v>44</v>
      </c>
      <c r="B48" s="3" t="s">
        <v>65</v>
      </c>
      <c r="C48" s="4" t="s">
        <v>4</v>
      </c>
      <c r="D48" s="7">
        <v>25</v>
      </c>
      <c r="E48" s="7">
        <v>0</v>
      </c>
      <c r="F48" s="11">
        <f t="shared" si="7"/>
        <v>0</v>
      </c>
    </row>
    <row r="49" spans="1:6" ht="24" customHeight="1">
      <c r="A49" s="16">
        <v>45</v>
      </c>
      <c r="B49" s="3" t="s">
        <v>69</v>
      </c>
      <c r="C49" s="4" t="s">
        <v>4</v>
      </c>
      <c r="D49" s="7">
        <v>25</v>
      </c>
      <c r="E49" s="7">
        <v>0</v>
      </c>
      <c r="F49" s="11">
        <f t="shared" si="7"/>
        <v>0</v>
      </c>
    </row>
    <row r="50" spans="1:6" ht="24" customHeight="1">
      <c r="A50" s="16">
        <v>46</v>
      </c>
      <c r="B50" s="3" t="s">
        <v>55</v>
      </c>
      <c r="C50" s="4" t="s">
        <v>4</v>
      </c>
      <c r="D50" s="7">
        <v>25</v>
      </c>
      <c r="E50" s="7">
        <v>0</v>
      </c>
      <c r="F50" s="11">
        <f t="shared" si="7"/>
        <v>0</v>
      </c>
    </row>
    <row r="51" spans="1:6" ht="24" customHeight="1">
      <c r="A51" s="16">
        <v>47</v>
      </c>
      <c r="B51" s="3" t="s">
        <v>47</v>
      </c>
      <c r="C51" s="4" t="s">
        <v>6</v>
      </c>
      <c r="D51" s="7">
        <v>5</v>
      </c>
      <c r="E51" s="7">
        <v>0</v>
      </c>
      <c r="F51" s="11">
        <f t="shared" si="7"/>
        <v>0</v>
      </c>
    </row>
    <row r="52" spans="1:6" ht="24" customHeight="1">
      <c r="A52" s="16">
        <v>48</v>
      </c>
      <c r="B52" s="3" t="s">
        <v>53</v>
      </c>
      <c r="C52" s="4" t="s">
        <v>6</v>
      </c>
      <c r="D52" s="7">
        <v>15</v>
      </c>
      <c r="E52" s="7">
        <v>0</v>
      </c>
      <c r="F52" s="11">
        <f t="shared" si="7"/>
        <v>0</v>
      </c>
    </row>
    <row r="53" spans="1:6" ht="24" customHeight="1">
      <c r="A53" s="16">
        <v>49</v>
      </c>
      <c r="B53" s="6" t="s">
        <v>56</v>
      </c>
      <c r="C53" s="5" t="s">
        <v>9</v>
      </c>
      <c r="D53" s="17">
        <v>0</v>
      </c>
      <c r="E53" s="7">
        <v>0</v>
      </c>
      <c r="F53" s="11">
        <f t="shared" si="7"/>
        <v>0</v>
      </c>
    </row>
    <row r="54" spans="1:6" ht="24" customHeight="1">
      <c r="A54" s="16">
        <v>50</v>
      </c>
      <c r="B54" s="3" t="s">
        <v>52</v>
      </c>
      <c r="C54" s="4" t="s">
        <v>4</v>
      </c>
      <c r="D54" s="7">
        <v>460</v>
      </c>
      <c r="E54" s="7">
        <v>0</v>
      </c>
      <c r="F54" s="11">
        <f t="shared" ref="F54:F55" si="11">PRODUCT(D54:E54)</f>
        <v>0</v>
      </c>
    </row>
    <row r="55" spans="1:6" ht="24" customHeight="1">
      <c r="A55" s="16">
        <v>51</v>
      </c>
      <c r="B55" s="3" t="s">
        <v>66</v>
      </c>
      <c r="C55" s="4" t="s">
        <v>3</v>
      </c>
      <c r="D55" s="7">
        <v>10</v>
      </c>
      <c r="E55" s="7">
        <v>0</v>
      </c>
      <c r="F55" s="11">
        <f t="shared" si="11"/>
        <v>0</v>
      </c>
    </row>
    <row r="56" spans="1:6" ht="24" customHeight="1">
      <c r="A56" s="16">
        <v>52</v>
      </c>
      <c r="B56" s="3" t="s">
        <v>25</v>
      </c>
      <c r="C56" s="4" t="s">
        <v>11</v>
      </c>
      <c r="D56" s="7">
        <v>20</v>
      </c>
      <c r="E56" s="7">
        <v>0</v>
      </c>
      <c r="F56" s="11">
        <f t="shared" ref="F56:F73" si="12">PRODUCT(D56:E56)</f>
        <v>0</v>
      </c>
    </row>
    <row r="57" spans="1:6" ht="24" customHeight="1">
      <c r="A57" s="16">
        <v>53</v>
      </c>
      <c r="B57" s="3" t="s">
        <v>48</v>
      </c>
      <c r="C57" s="4" t="s">
        <v>11</v>
      </c>
      <c r="D57" s="7">
        <v>395</v>
      </c>
      <c r="E57" s="7">
        <v>0</v>
      </c>
      <c r="F57" s="11">
        <f t="shared" si="12"/>
        <v>0</v>
      </c>
    </row>
    <row r="58" spans="1:6" ht="24" customHeight="1">
      <c r="A58" s="16">
        <v>54</v>
      </c>
      <c r="B58" s="3" t="s">
        <v>26</v>
      </c>
      <c r="C58" s="4" t="s">
        <v>11</v>
      </c>
      <c r="D58" s="7">
        <v>166</v>
      </c>
      <c r="E58" s="7">
        <v>0</v>
      </c>
      <c r="F58" s="11">
        <f t="shared" si="12"/>
        <v>0</v>
      </c>
    </row>
    <row r="59" spans="1:6" ht="24" customHeight="1">
      <c r="A59" s="16">
        <v>55</v>
      </c>
      <c r="B59" s="3" t="s">
        <v>63</v>
      </c>
      <c r="C59" s="4" t="s">
        <v>11</v>
      </c>
      <c r="D59" s="7">
        <v>235</v>
      </c>
      <c r="E59" s="7">
        <v>0</v>
      </c>
      <c r="F59" s="11">
        <f t="shared" si="12"/>
        <v>0</v>
      </c>
    </row>
    <row r="60" spans="1:6" ht="24" customHeight="1">
      <c r="A60" s="16">
        <v>56</v>
      </c>
      <c r="B60" s="6" t="s">
        <v>19</v>
      </c>
      <c r="C60" s="5" t="s">
        <v>9</v>
      </c>
      <c r="D60" s="17">
        <v>0</v>
      </c>
      <c r="E60" s="7">
        <v>0</v>
      </c>
      <c r="F60" s="11">
        <f t="shared" si="12"/>
        <v>0</v>
      </c>
    </row>
    <row r="61" spans="1:6" ht="24" customHeight="1">
      <c r="A61" s="16">
        <v>57</v>
      </c>
      <c r="B61" s="6" t="s">
        <v>20</v>
      </c>
      <c r="C61" s="5" t="s">
        <v>9</v>
      </c>
      <c r="D61" s="17">
        <v>0</v>
      </c>
      <c r="E61" s="7">
        <v>0</v>
      </c>
      <c r="F61" s="11">
        <f t="shared" si="12"/>
        <v>0</v>
      </c>
    </row>
    <row r="62" spans="1:6" ht="24" customHeight="1">
      <c r="A62" s="16">
        <v>58</v>
      </c>
      <c r="B62" s="6" t="s">
        <v>21</v>
      </c>
      <c r="C62" s="5" t="s">
        <v>9</v>
      </c>
      <c r="D62" s="17">
        <v>0</v>
      </c>
      <c r="E62" s="7">
        <v>0</v>
      </c>
      <c r="F62" s="11">
        <f t="shared" si="12"/>
        <v>0</v>
      </c>
    </row>
    <row r="63" spans="1:6" ht="24" customHeight="1">
      <c r="A63" s="16">
        <v>59</v>
      </c>
      <c r="B63" s="3" t="s">
        <v>27</v>
      </c>
      <c r="C63" s="4" t="s">
        <v>32</v>
      </c>
      <c r="D63" s="7">
        <v>4</v>
      </c>
      <c r="E63" s="7">
        <v>0</v>
      </c>
      <c r="F63" s="11">
        <f t="shared" si="12"/>
        <v>0</v>
      </c>
    </row>
    <row r="64" spans="1:6" ht="24" customHeight="1">
      <c r="A64" s="16">
        <v>60</v>
      </c>
      <c r="B64" s="3" t="s">
        <v>54</v>
      </c>
      <c r="C64" s="4" t="s">
        <v>11</v>
      </c>
      <c r="D64" s="7">
        <v>-575</v>
      </c>
      <c r="E64" s="7">
        <v>0</v>
      </c>
      <c r="F64" s="11">
        <f t="shared" si="12"/>
        <v>0</v>
      </c>
    </row>
    <row r="65" spans="1:6" ht="24" customHeight="1">
      <c r="A65" s="16">
        <v>61</v>
      </c>
      <c r="B65" s="3" t="s">
        <v>30</v>
      </c>
      <c r="C65" s="4" t="s">
        <v>4</v>
      </c>
      <c r="D65" s="7">
        <v>-438</v>
      </c>
      <c r="E65" s="7">
        <v>0</v>
      </c>
      <c r="F65" s="11">
        <f t="shared" si="12"/>
        <v>0</v>
      </c>
    </row>
    <row r="66" spans="1:6" ht="24" customHeight="1">
      <c r="A66" s="16">
        <v>62</v>
      </c>
      <c r="B66" s="3" t="s">
        <v>72</v>
      </c>
      <c r="C66" s="4" t="s">
        <v>11</v>
      </c>
      <c r="D66" s="7">
        <v>-680</v>
      </c>
      <c r="E66" s="7">
        <v>0</v>
      </c>
      <c r="F66" s="11">
        <f t="shared" si="12"/>
        <v>0</v>
      </c>
    </row>
    <row r="67" spans="1:6" ht="24" customHeight="1">
      <c r="A67" s="16">
        <v>63</v>
      </c>
      <c r="B67" s="6" t="s">
        <v>33</v>
      </c>
      <c r="C67" s="5" t="s">
        <v>31</v>
      </c>
      <c r="D67" s="17">
        <v>0</v>
      </c>
      <c r="E67" s="7">
        <v>0</v>
      </c>
      <c r="F67" s="11">
        <f t="shared" si="12"/>
        <v>0</v>
      </c>
    </row>
    <row r="68" spans="1:6" ht="24" customHeight="1">
      <c r="A68" s="16">
        <v>64</v>
      </c>
      <c r="B68" s="3" t="s">
        <v>74</v>
      </c>
      <c r="C68" s="4" t="s">
        <v>31</v>
      </c>
      <c r="D68" s="7">
        <v>1</v>
      </c>
      <c r="E68" s="7">
        <v>0</v>
      </c>
      <c r="F68" s="11">
        <f t="shared" si="12"/>
        <v>0</v>
      </c>
    </row>
    <row r="69" spans="1:6" ht="24" customHeight="1">
      <c r="A69" s="16">
        <v>65</v>
      </c>
      <c r="B69" s="3" t="s">
        <v>46</v>
      </c>
      <c r="C69" s="4" t="s">
        <v>31</v>
      </c>
      <c r="D69" s="7">
        <v>1</v>
      </c>
      <c r="E69" s="7">
        <v>0</v>
      </c>
      <c r="F69" s="11">
        <f t="shared" si="12"/>
        <v>0</v>
      </c>
    </row>
    <row r="70" spans="1:6" ht="24" customHeight="1">
      <c r="A70" s="16">
        <v>66</v>
      </c>
      <c r="B70" s="3" t="s">
        <v>22</v>
      </c>
      <c r="C70" s="4" t="s">
        <v>31</v>
      </c>
      <c r="D70" s="7">
        <v>1</v>
      </c>
      <c r="E70" s="7">
        <v>0</v>
      </c>
      <c r="F70" s="11">
        <f t="shared" si="12"/>
        <v>0</v>
      </c>
    </row>
    <row r="71" spans="1:6" ht="24" customHeight="1">
      <c r="A71" s="16">
        <v>67</v>
      </c>
      <c r="B71" s="3" t="s">
        <v>67</v>
      </c>
      <c r="C71" s="4" t="s">
        <v>31</v>
      </c>
      <c r="D71" s="7">
        <v>1</v>
      </c>
      <c r="E71" s="7">
        <v>0</v>
      </c>
      <c r="F71" s="11">
        <f t="shared" si="12"/>
        <v>0</v>
      </c>
    </row>
    <row r="72" spans="1:6" ht="24" customHeight="1">
      <c r="A72" s="16">
        <v>68</v>
      </c>
      <c r="B72" s="3" t="s">
        <v>23</v>
      </c>
      <c r="C72" s="4" t="s">
        <v>31</v>
      </c>
      <c r="D72" s="7">
        <v>1</v>
      </c>
      <c r="E72" s="7">
        <v>0</v>
      </c>
      <c r="F72" s="11">
        <f t="shared" si="12"/>
        <v>0</v>
      </c>
    </row>
    <row r="73" spans="1:6" ht="24" customHeight="1">
      <c r="A73" s="16">
        <v>69</v>
      </c>
      <c r="B73" s="3" t="s">
        <v>75</v>
      </c>
      <c r="C73" s="4" t="s">
        <v>31</v>
      </c>
      <c r="D73" s="7">
        <v>1</v>
      </c>
      <c r="E73" s="7">
        <v>0</v>
      </c>
      <c r="F73" s="11">
        <f t="shared" si="12"/>
        <v>0</v>
      </c>
    </row>
    <row r="74" spans="1:6" ht="24" customHeight="1" thickBot="1">
      <c r="A74" s="15"/>
      <c r="B74" s="13" t="s">
        <v>41</v>
      </c>
      <c r="C74" s="12"/>
      <c r="D74" s="12"/>
      <c r="E74" s="12"/>
      <c r="F74" s="14">
        <f>SUM(F5:F73)</f>
        <v>0</v>
      </c>
    </row>
    <row r="75" spans="1:6" ht="24" customHeight="1"/>
    <row r="76" spans="1:6" ht="24" customHeight="1"/>
    <row r="77" spans="1:6" ht="24" customHeight="1"/>
    <row r="78" spans="1:6" ht="24" customHeight="1"/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macecekr</cp:lastModifiedBy>
  <cp:lastPrinted>2019-03-01T07:01:29Z</cp:lastPrinted>
  <dcterms:created xsi:type="dcterms:W3CDTF">2015-03-10T17:57:30Z</dcterms:created>
  <dcterms:modified xsi:type="dcterms:W3CDTF">2019-03-01T09:12:46Z</dcterms:modified>
</cp:coreProperties>
</file>