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520" windowWidth="16095" windowHeight="5565"/>
  </bookViews>
  <sheets>
    <sheet name="List 1" sheetId="1" r:id="rId1"/>
    <sheet name="List1" sheetId="2" r:id="rId2"/>
  </sheets>
  <definedNames>
    <definedName name="_xlnm._FilterDatabase" localSheetId="0" hidden="1">'List 1'!$B$1:$B$111</definedName>
  </definedName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11"/>
  <c r="F8"/>
  <c r="F9"/>
  <c r="F7"/>
  <c r="F42"/>
  <c r="F43"/>
  <c r="F44"/>
  <c r="F45"/>
  <c r="F46"/>
  <c r="F47"/>
  <c r="F48"/>
  <c r="F49"/>
  <c r="F50"/>
  <c r="F72" l="1"/>
  <c r="F70"/>
  <c r="F69"/>
  <c r="F68"/>
  <c r="F67"/>
  <c r="F66"/>
  <c r="F65"/>
  <c r="F64"/>
  <c r="F62"/>
  <c r="F60"/>
  <c r="F59"/>
  <c r="F58"/>
  <c r="F57"/>
  <c r="F56"/>
  <c r="F55"/>
  <c r="F52"/>
  <c r="F51"/>
  <c r="F39"/>
  <c r="F38"/>
  <c r="F37"/>
  <c r="F36"/>
  <c r="F35"/>
  <c r="F33"/>
  <c r="F32"/>
  <c r="F31"/>
  <c r="F30"/>
  <c r="F29"/>
  <c r="F28"/>
  <c r="F27"/>
  <c r="F26"/>
  <c r="F25"/>
  <c r="F24"/>
  <c r="F23"/>
  <c r="F22"/>
  <c r="F75" s="1"/>
</calcChain>
</file>

<file path=xl/sharedStrings.xml><?xml version="1.0" encoding="utf-8"?>
<sst xmlns="http://schemas.openxmlformats.org/spreadsheetml/2006/main" count="194" uniqueCount="140">
  <si>
    <t>Kód položky</t>
  </si>
  <si>
    <t>Popis</t>
  </si>
  <si>
    <t>MJ</t>
  </si>
  <si>
    <t>Množství</t>
  </si>
  <si>
    <t>Celková cena</t>
  </si>
  <si>
    <t>HSV</t>
  </si>
  <si>
    <t>Práce a dodávky HSV</t>
  </si>
  <si>
    <t>m3</t>
  </si>
  <si>
    <t>m2</t>
  </si>
  <si>
    <t>M</t>
  </si>
  <si>
    <t>Práce a dodávky M</t>
  </si>
  <si>
    <t>46-M</t>
  </si>
  <si>
    <t>Dopravní podnik Ostrava a.s.</t>
  </si>
  <si>
    <t>Jednotková  cena</t>
  </si>
  <si>
    <t>6</t>
  </si>
  <si>
    <t>Úpravy povrchů, podlahy a osazování výplní</t>
  </si>
  <si>
    <t>621325213</t>
  </si>
  <si>
    <t>621335113</t>
  </si>
  <si>
    <t>621335203</t>
  </si>
  <si>
    <t>622325213</t>
  </si>
  <si>
    <t>622335113</t>
  </si>
  <si>
    <t>622335203</t>
  </si>
  <si>
    <t>622821001</t>
  </si>
  <si>
    <t>622821002</t>
  </si>
  <si>
    <t>622821031</t>
  </si>
  <si>
    <t>629995101</t>
  </si>
  <si>
    <t>631312121</t>
  </si>
  <si>
    <t>Doplnění dosavadních mazanin betonem prostým plochy do 4 m2 tloušťky do 80 mm</t>
  </si>
  <si>
    <t>632452431</t>
  </si>
  <si>
    <t>Doplnění cementového potěru hlazeného pl do 4 m2 tl do 30 mm</t>
  </si>
  <si>
    <t>9</t>
  </si>
  <si>
    <t>Ostatní konstrukce a práce, bourání</t>
  </si>
  <si>
    <t>978059641</t>
  </si>
  <si>
    <t>Odsekání a odebrání obkladů stěn z vnějších obkládaček plochy přes 1 m2</t>
  </si>
  <si>
    <t>985311112</t>
  </si>
  <si>
    <t>985311911</t>
  </si>
  <si>
    <t>Příplatek při reprofilaci sanačními maltami za práci ve stísněném prostoru</t>
  </si>
  <si>
    <t>985312112</t>
  </si>
  <si>
    <t>Stěrka k vyrovnání betonových ploch stěn tl 3 mm</t>
  </si>
  <si>
    <t>985323111</t>
  </si>
  <si>
    <t>Spojovací můstek reprofilovaného betonu na cementové bázi tl 1 mm</t>
  </si>
  <si>
    <t>PSV</t>
  </si>
  <si>
    <t>Práce a dodávky PSV</t>
  </si>
  <si>
    <t>784</t>
  </si>
  <si>
    <t>Dokončovací práce - malby a tapety</t>
  </si>
  <si>
    <t>784121001</t>
  </si>
  <si>
    <t>Oškrabání malby v mísnostech výšky do 3,80 m</t>
  </si>
  <si>
    <t>784121007</t>
  </si>
  <si>
    <t>Oškrabání malby na schodišti o výšce podlaží do 3,80 m</t>
  </si>
  <si>
    <t>784161217</t>
  </si>
  <si>
    <t>kus</t>
  </si>
  <si>
    <t>784161221</t>
  </si>
  <si>
    <t>784221101</t>
  </si>
  <si>
    <t>784221117</t>
  </si>
  <si>
    <t>460680701</t>
  </si>
  <si>
    <t>460680702</t>
  </si>
  <si>
    <t xml:space="preserve">Příloha č.C.1-Ostatní práce </t>
  </si>
  <si>
    <t>997</t>
  </si>
  <si>
    <t>997013111</t>
  </si>
  <si>
    <t>t</t>
  </si>
  <si>
    <t>997013501</t>
  </si>
  <si>
    <t>997013509</t>
  </si>
  <si>
    <t>998</t>
  </si>
  <si>
    <t>998011001</t>
  </si>
  <si>
    <t>997013801</t>
  </si>
  <si>
    <t>997013802</t>
  </si>
  <si>
    <t>997013803</t>
  </si>
  <si>
    <t>997013831</t>
  </si>
  <si>
    <t>962……</t>
  </si>
  <si>
    <t>1</t>
  </si>
  <si>
    <t>130901121</t>
  </si>
  <si>
    <t>122201101</t>
  </si>
  <si>
    <t>122201109</t>
  </si>
  <si>
    <t>2</t>
  </si>
  <si>
    <t>273362021</t>
  </si>
  <si>
    <t>Výztuž základových desek svařovanými sítěmi Kari</t>
  </si>
  <si>
    <t>274313811</t>
  </si>
  <si>
    <t>Základové pásy z betonu tř. C 25/30</t>
  </si>
  <si>
    <t>274321511</t>
  </si>
  <si>
    <t>Základové pasy ze ŽB bez zvýšených nároků na prostředí tř. C 25/30</t>
  </si>
  <si>
    <t>274321611</t>
  </si>
  <si>
    <t>Základové pasy ze ŽB bez zvýšených nároků na prostředí tř. C 30/37</t>
  </si>
  <si>
    <t>274326121</t>
  </si>
  <si>
    <t>Základové pasy z ŽB se zvýšenými nároky na prostředí tř. C 25/30</t>
  </si>
  <si>
    <t>274326131</t>
  </si>
  <si>
    <t>Základové pasy z ŽB se zvýšenými nároky na prostředí tř. C 30/37</t>
  </si>
  <si>
    <t>274351215</t>
  </si>
  <si>
    <t>Zřízení bednění stěn základových pasů</t>
  </si>
  <si>
    <t>274351216</t>
  </si>
  <si>
    <t>Odstranění bednění stěn základových pasů</t>
  </si>
  <si>
    <t>274361821</t>
  </si>
  <si>
    <t>Výztuž základových pásů betonářskou ocelí 10 505 (R)</t>
  </si>
  <si>
    <t>274362021</t>
  </si>
  <si>
    <t>Výztuž základových pásů svařovanými sítěmi Kari</t>
  </si>
  <si>
    <t>m</t>
  </si>
  <si>
    <t>460650053</t>
  </si>
  <si>
    <t>460650172</t>
  </si>
  <si>
    <t>Reprofilace stěn cementovými sanačními maltami tl 20 mm vč. materiálu</t>
  </si>
  <si>
    <t>Oprava vnější vápenné štukové omítky složitosti 1 podhledů v rozsahu do 50% vč. materiálu</t>
  </si>
  <si>
    <t>Oprava cementové štukové omítky vnějších podhledů v rozsahu do 50% vč. materiálu</t>
  </si>
  <si>
    <t>Oprava vnější vápenné štukové omítky složitosti 1 stěn v rozsahu do 50%vč. materiálu</t>
  </si>
  <si>
    <t>Oprava cementové škrábané omítky vnějších podhledů v rozsahu do 50% vč. materiálu</t>
  </si>
  <si>
    <t>Oprava cementové štukové omítky vnějších stěn v rozsahu do 50% vč. materiálu</t>
  </si>
  <si>
    <t>Vnější sanační zatřená omítka pro vlhké zdivo prováděná ručně  vč. materiálu</t>
  </si>
  <si>
    <t>Oprava cementové škrábané omítky vnějších stěn v rozsahu do 50% vč. materiálu</t>
  </si>
  <si>
    <t>Vnější sanační štuková omítka pro vlhké zdivo prováděná ručně vč. materiálu</t>
  </si>
  <si>
    <t>Očištění vnějších ploch tlakovou vodou vč. materiálu</t>
  </si>
  <si>
    <t>Vnější vyrovnávací sanační omítka prováděná ručně vč. materiálu</t>
  </si>
  <si>
    <t>Lokální vyrovnání podkladu sádrovou stěrkou plochy do 0,25 m2 na schodišti o výšce podlaží do 3,80 m vč. materiálu</t>
  </si>
  <si>
    <t>Lokální vyrovnání podkladu sádrovou stěrkou plochy do 0,5 m2 v místnostech výšky do 3,80 m vč. materiálu</t>
  </si>
  <si>
    <t>Dvojnásobné bílé malby ze směsí za sucha středně otěruvzdorných na schodišti do 3,80 m vč. materiálu</t>
  </si>
  <si>
    <t>Dvojnásobné bílé malby ze směsí za sucha dobře otěruvzdorných v místnostech do 3,80 m vč. materiálu</t>
  </si>
  <si>
    <t xml:space="preserve">Rozebrání dlažeb ručně z kostek </t>
  </si>
  <si>
    <t>Rozebrání dlažeb ručně z dlaždic</t>
  </si>
  <si>
    <t>Rozebrání dlažeb ručně ze zámkové dlažby</t>
  </si>
  <si>
    <t>Odstranění podkladu nebo krytu komunikace ze živice tloušťky do 15 cm</t>
  </si>
  <si>
    <t>Řezání podkladu nebo krytu betonového hloubky do 15 cm</t>
  </si>
  <si>
    <t>Zřízení podkladní vrstvy vozovky a chodníku ze štěrkodrti se zhutněním tloušťky do 15 cm vč. materiálu</t>
  </si>
  <si>
    <t>Kladení dlažby z kostek kamenných drobných do lože z kameniva těženého</t>
  </si>
  <si>
    <t>Kladení dlažby z kostek kamenných drobných do lože z betonu</t>
  </si>
  <si>
    <t>Bourání podlah a mazanin betonových tloušťky do 15 cm</t>
  </si>
  <si>
    <t>Očištění kostek kamenných malých z rozebraných dlažeb</t>
  </si>
  <si>
    <t>Bourání podlah a mazanin betonových tloušťky do 30 cm</t>
  </si>
  <si>
    <t>Bourání příček z cihel pálených na MVC tl do 150 mm</t>
  </si>
  <si>
    <t>Přesun sutě</t>
  </si>
  <si>
    <t>Vnitrostaveništní doprava suti a vybouraných hmot pro budovy v do 6 m s použitím mechanizace</t>
  </si>
  <si>
    <t>Odvoz suti a vybouraných hmot na skládku nebo meziskládku do 1 km se složením</t>
  </si>
  <si>
    <t>Příplatek k odvozu suti a vybouraných hmot na skládku ZKD 1 km přes 1 km</t>
  </si>
  <si>
    <t>Poplatek za uložení stavebního betonového odpadu na skládce (skládkovné)</t>
  </si>
  <si>
    <t>Poplatek za uložení stavebního železobetonového odpadu na skládce (skládkovné)</t>
  </si>
  <si>
    <t>Poplatek za uložení stavebního odpadu z keramických materiálů na skládce (skládkovné)</t>
  </si>
  <si>
    <t>Bourání konstrukcí v hloubených vykopávkách ze zdiva nebo z betonu prostého ručně</t>
  </si>
  <si>
    <t>Odkopávky a prokopávky nezapažené v hornině tř. 3 objem do 100 m3</t>
  </si>
  <si>
    <t>Příplatek za lepivost u odkopávek v hornině tř. 1 až 3</t>
  </si>
  <si>
    <t>Zakládání</t>
  </si>
  <si>
    <t>Ostatní stavební práce</t>
  </si>
  <si>
    <t>Poplatek za uložení stavebního směsného odpadu na skládce (skládkovné)</t>
  </si>
  <si>
    <t>Přesun hmot</t>
  </si>
  <si>
    <t>Přesun hmot pro budovy zděné v do 6 m</t>
  </si>
  <si>
    <t>Zemní práce</t>
  </si>
</sst>
</file>

<file path=xl/styles.xml><?xml version="1.0" encoding="utf-8"?>
<styleSheet xmlns="http://schemas.openxmlformats.org/spreadsheetml/2006/main">
  <numFmts count="4">
    <numFmt numFmtId="164" formatCode="###0.000;\-###0.000"/>
    <numFmt numFmtId="165" formatCode="#,##0.00;\-#,##0.00"/>
    <numFmt numFmtId="166" formatCode="#,##0.000;\-#,##0.000"/>
    <numFmt numFmtId="167" formatCode="#,##0.000"/>
  </numFmts>
  <fonts count="8">
    <font>
      <sz val="8"/>
      <name val="MS Sans Serif"/>
      <charset val="1"/>
    </font>
    <font>
      <sz val="11"/>
      <color theme="1"/>
      <name val="Calibri"/>
      <family val="2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8.25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" fillId="0" borderId="0"/>
  </cellStyleXfs>
  <cellXfs count="68">
    <xf numFmtId="0" fontId="0" fillId="0" borderId="0" xfId="0" applyAlignment="1">
      <alignment vertical="top"/>
      <protection locked="0"/>
    </xf>
    <xf numFmtId="0" fontId="2" fillId="0" borderId="2" xfId="0" applyFont="1" applyBorder="1" applyAlignment="1">
      <alignment horizontal="left" vertical="top"/>
      <protection locked="0"/>
    </xf>
    <xf numFmtId="0" fontId="3" fillId="3" borderId="1" xfId="0" applyFont="1" applyFill="1" applyBorder="1" applyAlignment="1">
      <alignment horizontal="center" vertical="center" wrapText="1"/>
      <protection locked="0"/>
    </xf>
    <xf numFmtId="0" fontId="2" fillId="0" borderId="0" xfId="0" applyFont="1" applyAlignment="1">
      <alignment horizontal="left" vertical="top"/>
      <protection locked="0"/>
    </xf>
    <xf numFmtId="0" fontId="5" fillId="3" borderId="1" xfId="0" applyFont="1" applyFill="1" applyBorder="1" applyAlignment="1">
      <alignment horizontal="center" vertical="center" wrapText="1"/>
      <protection locked="0"/>
    </xf>
    <xf numFmtId="0" fontId="5" fillId="0" borderId="1" xfId="0" applyFont="1" applyBorder="1" applyAlignment="1">
      <alignment horizontal="left" vertical="top" wrapText="1"/>
      <protection locked="0"/>
    </xf>
    <xf numFmtId="0" fontId="3" fillId="3" borderId="4" xfId="0" applyFont="1" applyFill="1" applyBorder="1" applyAlignment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 readingOrder="1"/>
    </xf>
    <xf numFmtId="49" fontId="2" fillId="0" borderId="1" xfId="1" applyNumberFormat="1" applyFont="1" applyFill="1" applyBorder="1" applyAlignment="1" applyProtection="1">
      <alignment horizontal="left" vertical="center" readingOrder="1"/>
    </xf>
    <xf numFmtId="0" fontId="6" fillId="0" borderId="0" xfId="0" applyFont="1" applyAlignment="1">
      <alignment horizontal="left" vertical="top"/>
      <protection locked="0"/>
    </xf>
    <xf numFmtId="0" fontId="2" fillId="0" borderId="5" xfId="0" applyFont="1" applyBorder="1" applyAlignment="1">
      <alignment horizontal="center" vertical="top"/>
      <protection locked="0"/>
    </xf>
    <xf numFmtId="0" fontId="2" fillId="0" borderId="6" xfId="0" applyFont="1" applyBorder="1" applyAlignment="1">
      <alignment horizontal="center" vertical="top"/>
      <protection locked="0"/>
    </xf>
    <xf numFmtId="0" fontId="2" fillId="0" borderId="7" xfId="0" applyFont="1" applyBorder="1" applyAlignment="1">
      <alignment horizontal="center" vertical="top"/>
      <protection locked="0"/>
    </xf>
    <xf numFmtId="0" fontId="2" fillId="0" borderId="3" xfId="0" applyFont="1" applyBorder="1" applyAlignment="1">
      <alignment horizontal="left" vertical="top"/>
      <protection locked="0"/>
    </xf>
    <xf numFmtId="0" fontId="3" fillId="3" borderId="3" xfId="0" applyFont="1" applyFill="1" applyBorder="1" applyAlignment="1">
      <alignment horizontal="center" vertical="center" wrapText="1"/>
      <protection locked="0"/>
    </xf>
    <xf numFmtId="0" fontId="3" fillId="4" borderId="3" xfId="0" applyFont="1" applyFill="1" applyBorder="1" applyAlignment="1">
      <alignment horizontal="left" vertical="top"/>
      <protection locked="0"/>
    </xf>
    <xf numFmtId="0" fontId="2" fillId="4" borderId="1" xfId="0" applyFont="1" applyFill="1" applyBorder="1" applyAlignment="1">
      <alignment horizontal="left" vertical="top"/>
      <protection locked="0"/>
    </xf>
    <xf numFmtId="49" fontId="2" fillId="6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>
      <alignment horizontal="left" vertical="top"/>
      <protection locked="0"/>
    </xf>
    <xf numFmtId="49" fontId="2" fillId="6" borderId="1" xfId="1" applyNumberFormat="1" applyFont="1" applyFill="1" applyBorder="1" applyAlignment="1" applyProtection="1">
      <alignment horizontal="left" vertical="center" readingOrder="1"/>
    </xf>
    <xf numFmtId="4" fontId="7" fillId="0" borderId="8" xfId="0" applyNumberFormat="1" applyFont="1" applyFill="1" applyBorder="1" applyAlignment="1" applyProtection="1">
      <alignment horizontal="right" vertical="center" readingOrder="1"/>
    </xf>
    <xf numFmtId="49" fontId="2" fillId="6" borderId="1" xfId="0" applyNumberFormat="1" applyFont="1" applyFill="1" applyBorder="1" applyAlignment="1" applyProtection="1">
      <alignment horizontal="left" vertical="center" readingOrder="1"/>
    </xf>
    <xf numFmtId="49" fontId="2" fillId="6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top" wrapText="1"/>
      <protection locked="0"/>
    </xf>
    <xf numFmtId="0" fontId="4" fillId="0" borderId="2" xfId="0" applyFont="1" applyBorder="1" applyAlignment="1">
      <alignment horizontal="left" vertical="top" wrapText="1"/>
      <protection locked="0"/>
    </xf>
    <xf numFmtId="0" fontId="5" fillId="0" borderId="1" xfId="0" applyFont="1" applyFill="1" applyBorder="1" applyAlignment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top" wrapText="1"/>
      <protection locked="0"/>
    </xf>
    <xf numFmtId="49" fontId="5" fillId="0" borderId="1" xfId="1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top" wrapText="1"/>
      <protection locked="0"/>
    </xf>
    <xf numFmtId="0" fontId="2" fillId="0" borderId="2" xfId="0" applyFont="1" applyBorder="1" applyAlignment="1">
      <alignment horizontal="center" vertical="top"/>
      <protection locked="0"/>
    </xf>
    <xf numFmtId="0" fontId="2" fillId="0" borderId="1" xfId="0" applyFont="1" applyBorder="1" applyAlignment="1">
      <alignment horizontal="center" vertical="top"/>
      <protection locked="0"/>
    </xf>
    <xf numFmtId="4" fontId="3" fillId="0" borderId="1" xfId="0" applyNumberFormat="1" applyFont="1" applyFill="1" applyBorder="1" applyAlignment="1" applyProtection="1">
      <alignment horizontal="center" vertical="center"/>
    </xf>
    <xf numFmtId="167" fontId="3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top"/>
      <protection locked="0"/>
    </xf>
    <xf numFmtId="0" fontId="3" fillId="5" borderId="1" xfId="0" applyFont="1" applyFill="1" applyBorder="1" applyAlignment="1">
      <alignment horizontal="center" vertical="top"/>
      <protection locked="0"/>
    </xf>
    <xf numFmtId="0" fontId="3" fillId="0" borderId="1" xfId="0" applyFont="1" applyFill="1" applyBorder="1" applyAlignment="1">
      <alignment horizontal="center" vertical="top"/>
      <protection locked="0"/>
    </xf>
    <xf numFmtId="0" fontId="2" fillId="0" borderId="1" xfId="0" applyFont="1" applyFill="1" applyBorder="1" applyAlignment="1">
      <alignment horizontal="center" vertical="top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167" fontId="2" fillId="0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2" fillId="6" borderId="1" xfId="0" applyNumberFormat="1" applyFont="1" applyFill="1" applyBorder="1" applyAlignment="1" applyProtection="1">
      <alignment horizontal="center" vertical="center"/>
    </xf>
    <xf numFmtId="167" fontId="2" fillId="6" borderId="1" xfId="1" applyNumberFormat="1" applyFont="1" applyFill="1" applyBorder="1" applyAlignment="1" applyProtection="1">
      <alignment horizontal="center" vertical="center"/>
    </xf>
    <xf numFmtId="167" fontId="2" fillId="0" borderId="1" xfId="1" applyNumberFormat="1" applyFont="1" applyFill="1" applyBorder="1" applyAlignment="1" applyProtection="1">
      <alignment horizontal="center" vertical="center"/>
    </xf>
    <xf numFmtId="4" fontId="2" fillId="6" borderId="1" xfId="1" applyNumberFormat="1" applyFont="1" applyFill="1" applyBorder="1" applyAlignment="1" applyProtection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  <protection locked="0"/>
    </xf>
    <xf numFmtId="164" fontId="3" fillId="5" borderId="1" xfId="0" applyNumberFormat="1" applyFont="1" applyFill="1" applyBorder="1" applyAlignment="1">
      <alignment horizontal="center" vertical="center"/>
      <protection locked="0"/>
    </xf>
    <xf numFmtId="165" fontId="3" fillId="0" borderId="4" xfId="0" applyNumberFormat="1" applyFont="1" applyBorder="1" applyAlignment="1">
      <alignment horizontal="center" vertical="center"/>
      <protection locked="0"/>
    </xf>
    <xf numFmtId="166" fontId="3" fillId="0" borderId="1" xfId="0" applyNumberFormat="1" applyFont="1" applyFill="1" applyBorder="1" applyAlignment="1">
      <alignment horizontal="center" vertical="center"/>
      <protection locked="0"/>
    </xf>
    <xf numFmtId="166" fontId="3" fillId="5" borderId="1" xfId="0" applyNumberFormat="1" applyFont="1" applyFill="1" applyBorder="1" applyAlignment="1">
      <alignment horizontal="center" vertical="center"/>
      <protection locked="0"/>
    </xf>
    <xf numFmtId="165" fontId="2" fillId="0" borderId="1" xfId="0" applyNumberFormat="1" applyFont="1" applyFill="1" applyBorder="1" applyAlignment="1">
      <alignment horizontal="center" vertical="center"/>
      <protection locked="0"/>
    </xf>
    <xf numFmtId="165" fontId="2" fillId="2" borderId="1" xfId="0" applyNumberFormat="1" applyFont="1" applyFill="1" applyBorder="1" applyAlignment="1">
      <alignment horizontal="center" vertical="center"/>
      <protection locked="0"/>
    </xf>
    <xf numFmtId="166" fontId="2" fillId="5" borderId="1" xfId="0" applyNumberFormat="1" applyFont="1" applyFill="1" applyBorder="1" applyAlignment="1">
      <alignment horizontal="center" vertical="center"/>
      <protection locked="0"/>
    </xf>
    <xf numFmtId="165" fontId="2" fillId="0" borderId="1" xfId="0" applyNumberFormat="1" applyFont="1" applyBorder="1" applyAlignment="1">
      <alignment horizontal="center" vertical="center"/>
      <protection locked="0"/>
    </xf>
    <xf numFmtId="165" fontId="2" fillId="0" borderId="1" xfId="0" applyNumberFormat="1" applyFont="1" applyFill="1" applyBorder="1" applyAlignment="1">
      <alignment horizontal="center" vertical="center" wrapText="1"/>
      <protection locked="0"/>
    </xf>
    <xf numFmtId="165" fontId="2" fillId="2" borderId="1" xfId="0" applyNumberFormat="1" applyFont="1" applyFill="1" applyBorder="1" applyAlignment="1">
      <alignment horizontal="center" vertical="center" wrapText="1"/>
      <protection locked="0"/>
    </xf>
    <xf numFmtId="0" fontId="2" fillId="0" borderId="0" xfId="0" applyFont="1" applyAlignment="1">
      <alignment horizontal="center" vertical="center"/>
      <protection locked="0"/>
    </xf>
    <xf numFmtId="165" fontId="2" fillId="0" borderId="0" xfId="0" applyNumberFormat="1" applyFont="1" applyAlignment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"/>
  <sheetViews>
    <sheetView tabSelected="1" zoomScale="115" zoomScaleNormal="115" workbookViewId="0">
      <selection activeCell="J12" sqref="J12:L14"/>
    </sheetView>
  </sheetViews>
  <sheetFormatPr defaultColWidth="10.6640625" defaultRowHeight="12.75"/>
  <cols>
    <col min="1" max="1" width="13.5" style="3" customWidth="1"/>
    <col min="2" max="2" width="63.5" style="33" customWidth="1"/>
    <col min="3" max="3" width="4" style="38" bestFit="1" customWidth="1"/>
    <col min="4" max="4" width="9.1640625" style="66" bestFit="1" customWidth="1"/>
    <col min="5" max="5" width="12" style="66" bestFit="1" customWidth="1"/>
    <col min="6" max="6" width="13.1640625" style="66" bestFit="1" customWidth="1"/>
    <col min="7" max="11" width="10.6640625" style="12"/>
    <col min="12" max="12" width="45" style="12" customWidth="1"/>
    <col min="13" max="16384" width="10.6640625" style="12"/>
  </cols>
  <sheetData>
    <row r="1" spans="1:6" ht="13.5" thickBot="1">
      <c r="A1" s="1"/>
      <c r="B1" s="28"/>
      <c r="C1" s="34"/>
      <c r="D1" s="53"/>
      <c r="E1" s="53"/>
      <c r="F1" s="53"/>
    </row>
    <row r="2" spans="1:6" ht="12">
      <c r="A2" s="13" t="s">
        <v>12</v>
      </c>
      <c r="B2" s="14"/>
      <c r="C2" s="14"/>
      <c r="D2" s="14"/>
      <c r="E2" s="14"/>
      <c r="F2" s="15"/>
    </row>
    <row r="3" spans="1:6">
      <c r="A3" s="16"/>
      <c r="B3" s="5" t="s">
        <v>56</v>
      </c>
      <c r="C3" s="35"/>
      <c r="D3" s="54"/>
      <c r="E3" s="54"/>
      <c r="F3" s="55"/>
    </row>
    <row r="4" spans="1:6" ht="24">
      <c r="A4" s="17" t="s">
        <v>0</v>
      </c>
      <c r="B4" s="4" t="s">
        <v>1</v>
      </c>
      <c r="C4" s="2" t="s">
        <v>2</v>
      </c>
      <c r="D4" s="2" t="s">
        <v>3</v>
      </c>
      <c r="E4" s="2" t="s">
        <v>13</v>
      </c>
      <c r="F4" s="6" t="s">
        <v>4</v>
      </c>
    </row>
    <row r="5" spans="1:6">
      <c r="A5" s="18" t="s">
        <v>5</v>
      </c>
      <c r="B5" s="5" t="s">
        <v>6</v>
      </c>
      <c r="C5" s="39"/>
      <c r="D5" s="56"/>
      <c r="E5" s="56"/>
      <c r="F5" s="57"/>
    </row>
    <row r="6" spans="1:6">
      <c r="A6" s="18" t="s">
        <v>69</v>
      </c>
      <c r="B6" s="29" t="s">
        <v>139</v>
      </c>
      <c r="C6" s="40"/>
      <c r="D6" s="58"/>
      <c r="E6" s="59"/>
      <c r="F6" s="57"/>
    </row>
    <row r="7" spans="1:6" ht="25.5">
      <c r="A7" s="19" t="s">
        <v>70</v>
      </c>
      <c r="B7" s="30" t="s">
        <v>131</v>
      </c>
      <c r="C7" s="41" t="s">
        <v>7</v>
      </c>
      <c r="D7" s="60">
        <v>1</v>
      </c>
      <c r="E7" s="61">
        <v>0</v>
      </c>
      <c r="F7" s="61">
        <f>PRODUCT(D7:E7)</f>
        <v>0</v>
      </c>
    </row>
    <row r="8" spans="1:6" ht="25.5">
      <c r="A8" s="20" t="s">
        <v>71</v>
      </c>
      <c r="B8" s="26" t="s">
        <v>132</v>
      </c>
      <c r="C8" s="42" t="s">
        <v>7</v>
      </c>
      <c r="D8" s="60">
        <v>1</v>
      </c>
      <c r="E8" s="61">
        <v>0</v>
      </c>
      <c r="F8" s="61">
        <f t="shared" ref="F8:F20" si="0">PRODUCT(D8:E8)</f>
        <v>0</v>
      </c>
    </row>
    <row r="9" spans="1:6">
      <c r="A9" s="20" t="s">
        <v>72</v>
      </c>
      <c r="B9" s="26" t="s">
        <v>133</v>
      </c>
      <c r="C9" s="42" t="s">
        <v>7</v>
      </c>
      <c r="D9" s="60">
        <v>1</v>
      </c>
      <c r="E9" s="61">
        <v>0</v>
      </c>
      <c r="F9" s="61">
        <f t="shared" si="0"/>
        <v>0</v>
      </c>
    </row>
    <row r="10" spans="1:6">
      <c r="A10" s="7" t="s">
        <v>73</v>
      </c>
      <c r="B10" s="8" t="s">
        <v>134</v>
      </c>
      <c r="C10" s="43"/>
      <c r="D10" s="37"/>
      <c r="E10" s="36"/>
      <c r="F10" s="37"/>
    </row>
    <row r="11" spans="1:6">
      <c r="A11" s="20" t="s">
        <v>74</v>
      </c>
      <c r="B11" s="26" t="s">
        <v>75</v>
      </c>
      <c r="C11" s="42" t="s">
        <v>59</v>
      </c>
      <c r="D11" s="60">
        <v>1</v>
      </c>
      <c r="E11" s="61">
        <v>0</v>
      </c>
      <c r="F11" s="61">
        <f t="shared" si="0"/>
        <v>0</v>
      </c>
    </row>
    <row r="12" spans="1:6">
      <c r="A12" s="20" t="s">
        <v>76</v>
      </c>
      <c r="B12" s="26" t="s">
        <v>77</v>
      </c>
      <c r="C12" s="42" t="s">
        <v>7</v>
      </c>
      <c r="D12" s="60">
        <v>1</v>
      </c>
      <c r="E12" s="61">
        <v>0</v>
      </c>
      <c r="F12" s="61">
        <f t="shared" si="0"/>
        <v>0</v>
      </c>
    </row>
    <row r="13" spans="1:6" ht="25.5">
      <c r="A13" s="20" t="s">
        <v>78</v>
      </c>
      <c r="B13" s="26" t="s">
        <v>79</v>
      </c>
      <c r="C13" s="42" t="s">
        <v>7</v>
      </c>
      <c r="D13" s="60">
        <v>1</v>
      </c>
      <c r="E13" s="61">
        <v>0</v>
      </c>
      <c r="F13" s="61">
        <f t="shared" si="0"/>
        <v>0</v>
      </c>
    </row>
    <row r="14" spans="1:6" ht="25.5">
      <c r="A14" s="20" t="s">
        <v>80</v>
      </c>
      <c r="B14" s="26" t="s">
        <v>81</v>
      </c>
      <c r="C14" s="42" t="s">
        <v>7</v>
      </c>
      <c r="D14" s="60">
        <v>1</v>
      </c>
      <c r="E14" s="61">
        <v>0</v>
      </c>
      <c r="F14" s="61">
        <f t="shared" si="0"/>
        <v>0</v>
      </c>
    </row>
    <row r="15" spans="1:6">
      <c r="A15" s="20" t="s">
        <v>82</v>
      </c>
      <c r="B15" s="26" t="s">
        <v>83</v>
      </c>
      <c r="C15" s="42" t="s">
        <v>7</v>
      </c>
      <c r="D15" s="60">
        <v>1</v>
      </c>
      <c r="E15" s="61">
        <v>0</v>
      </c>
      <c r="F15" s="61">
        <f t="shared" si="0"/>
        <v>0</v>
      </c>
    </row>
    <row r="16" spans="1:6">
      <c r="A16" s="20" t="s">
        <v>84</v>
      </c>
      <c r="B16" s="26" t="s">
        <v>85</v>
      </c>
      <c r="C16" s="42" t="s">
        <v>7</v>
      </c>
      <c r="D16" s="60">
        <v>1</v>
      </c>
      <c r="E16" s="61">
        <v>0</v>
      </c>
      <c r="F16" s="61">
        <f t="shared" si="0"/>
        <v>0</v>
      </c>
    </row>
    <row r="17" spans="1:6">
      <c r="A17" s="20" t="s">
        <v>86</v>
      </c>
      <c r="B17" s="26" t="s">
        <v>87</v>
      </c>
      <c r="C17" s="42" t="s">
        <v>8</v>
      </c>
      <c r="D17" s="60">
        <v>1</v>
      </c>
      <c r="E17" s="61">
        <v>0</v>
      </c>
      <c r="F17" s="61">
        <f t="shared" si="0"/>
        <v>0</v>
      </c>
    </row>
    <row r="18" spans="1:6">
      <c r="A18" s="20" t="s">
        <v>88</v>
      </c>
      <c r="B18" s="26" t="s">
        <v>89</v>
      </c>
      <c r="C18" s="42" t="s">
        <v>8</v>
      </c>
      <c r="D18" s="60">
        <v>1</v>
      </c>
      <c r="E18" s="61">
        <v>0</v>
      </c>
      <c r="F18" s="61">
        <f t="shared" si="0"/>
        <v>0</v>
      </c>
    </row>
    <row r="19" spans="1:6">
      <c r="A19" s="20" t="s">
        <v>90</v>
      </c>
      <c r="B19" s="26" t="s">
        <v>91</v>
      </c>
      <c r="C19" s="42" t="s">
        <v>59</v>
      </c>
      <c r="D19" s="60">
        <v>1</v>
      </c>
      <c r="E19" s="61">
        <v>0</v>
      </c>
      <c r="F19" s="61">
        <f t="shared" si="0"/>
        <v>0</v>
      </c>
    </row>
    <row r="20" spans="1:6">
      <c r="A20" s="9" t="s">
        <v>92</v>
      </c>
      <c r="B20" s="26" t="s">
        <v>93</v>
      </c>
      <c r="C20" s="42" t="s">
        <v>59</v>
      </c>
      <c r="D20" s="60">
        <v>1</v>
      </c>
      <c r="E20" s="61">
        <v>0</v>
      </c>
      <c r="F20" s="61">
        <f t="shared" si="0"/>
        <v>0</v>
      </c>
    </row>
    <row r="21" spans="1:6" s="21" customFormat="1">
      <c r="A21" s="9" t="s">
        <v>14</v>
      </c>
      <c r="B21" s="8" t="s">
        <v>15</v>
      </c>
      <c r="C21" s="42"/>
      <c r="D21" s="46"/>
      <c r="E21" s="47"/>
      <c r="F21" s="46"/>
    </row>
    <row r="22" spans="1:6" ht="25.5">
      <c r="A22" s="20" t="s">
        <v>16</v>
      </c>
      <c r="B22" s="26" t="s">
        <v>98</v>
      </c>
      <c r="C22" s="42" t="s">
        <v>8</v>
      </c>
      <c r="D22" s="60">
        <v>1</v>
      </c>
      <c r="E22" s="61">
        <v>0</v>
      </c>
      <c r="F22" s="61">
        <f>PRODUCT(D22:E22)</f>
        <v>0</v>
      </c>
    </row>
    <row r="23" spans="1:6" ht="25.5">
      <c r="A23" s="20" t="s">
        <v>17</v>
      </c>
      <c r="B23" s="26" t="s">
        <v>99</v>
      </c>
      <c r="C23" s="42" t="s">
        <v>8</v>
      </c>
      <c r="D23" s="60">
        <v>1</v>
      </c>
      <c r="E23" s="61">
        <v>0</v>
      </c>
      <c r="F23" s="61">
        <f t="shared" ref="F23:F33" si="1">PRODUCT(D23:E23)</f>
        <v>0</v>
      </c>
    </row>
    <row r="24" spans="1:6" ht="25.5">
      <c r="A24" s="20" t="s">
        <v>18</v>
      </c>
      <c r="B24" s="26" t="s">
        <v>101</v>
      </c>
      <c r="C24" s="42" t="s">
        <v>8</v>
      </c>
      <c r="D24" s="60">
        <v>1</v>
      </c>
      <c r="E24" s="61">
        <v>0</v>
      </c>
      <c r="F24" s="61">
        <f t="shared" si="1"/>
        <v>0</v>
      </c>
    </row>
    <row r="25" spans="1:6" ht="25.5">
      <c r="A25" s="20" t="s">
        <v>19</v>
      </c>
      <c r="B25" s="26" t="s">
        <v>100</v>
      </c>
      <c r="C25" s="42" t="s">
        <v>8</v>
      </c>
      <c r="D25" s="60">
        <v>1</v>
      </c>
      <c r="E25" s="61">
        <v>0</v>
      </c>
      <c r="F25" s="61">
        <f t="shared" si="1"/>
        <v>0</v>
      </c>
    </row>
    <row r="26" spans="1:6" ht="25.5">
      <c r="A26" s="20" t="s">
        <v>20</v>
      </c>
      <c r="B26" s="26" t="s">
        <v>102</v>
      </c>
      <c r="C26" s="42" t="s">
        <v>8</v>
      </c>
      <c r="D26" s="60">
        <v>1</v>
      </c>
      <c r="E26" s="61">
        <v>0</v>
      </c>
      <c r="F26" s="61">
        <f t="shared" si="1"/>
        <v>0</v>
      </c>
    </row>
    <row r="27" spans="1:6" ht="25.5">
      <c r="A27" s="20" t="s">
        <v>21</v>
      </c>
      <c r="B27" s="26" t="s">
        <v>104</v>
      </c>
      <c r="C27" s="42" t="s">
        <v>8</v>
      </c>
      <c r="D27" s="60">
        <v>1</v>
      </c>
      <c r="E27" s="61">
        <v>0</v>
      </c>
      <c r="F27" s="61">
        <f t="shared" si="1"/>
        <v>0</v>
      </c>
    </row>
    <row r="28" spans="1:6" ht="25.5">
      <c r="A28" s="20" t="s">
        <v>22</v>
      </c>
      <c r="B28" s="26" t="s">
        <v>103</v>
      </c>
      <c r="C28" s="42" t="s">
        <v>8</v>
      </c>
      <c r="D28" s="60">
        <v>1</v>
      </c>
      <c r="E28" s="61">
        <v>0</v>
      </c>
      <c r="F28" s="61">
        <f t="shared" si="1"/>
        <v>0</v>
      </c>
    </row>
    <row r="29" spans="1:6" ht="25.5">
      <c r="A29" s="20" t="s">
        <v>23</v>
      </c>
      <c r="B29" s="26" t="s">
        <v>105</v>
      </c>
      <c r="C29" s="42" t="s">
        <v>8</v>
      </c>
      <c r="D29" s="60">
        <v>1</v>
      </c>
      <c r="E29" s="61">
        <v>0</v>
      </c>
      <c r="F29" s="61">
        <f t="shared" si="1"/>
        <v>0</v>
      </c>
    </row>
    <row r="30" spans="1:6">
      <c r="A30" s="20" t="s">
        <v>24</v>
      </c>
      <c r="B30" s="26" t="s">
        <v>107</v>
      </c>
      <c r="C30" s="42" t="s">
        <v>8</v>
      </c>
      <c r="D30" s="60">
        <v>1</v>
      </c>
      <c r="E30" s="61">
        <v>0</v>
      </c>
      <c r="F30" s="61">
        <f t="shared" si="1"/>
        <v>0</v>
      </c>
    </row>
    <row r="31" spans="1:6">
      <c r="A31" s="20" t="s">
        <v>25</v>
      </c>
      <c r="B31" s="26" t="s">
        <v>106</v>
      </c>
      <c r="C31" s="42" t="s">
        <v>8</v>
      </c>
      <c r="D31" s="60">
        <v>1</v>
      </c>
      <c r="E31" s="61">
        <v>0</v>
      </c>
      <c r="F31" s="61">
        <f t="shared" si="1"/>
        <v>0</v>
      </c>
    </row>
    <row r="32" spans="1:6" ht="25.5">
      <c r="A32" s="20" t="s">
        <v>26</v>
      </c>
      <c r="B32" s="26" t="s">
        <v>27</v>
      </c>
      <c r="C32" s="42" t="s">
        <v>7</v>
      </c>
      <c r="D32" s="60">
        <v>1</v>
      </c>
      <c r="E32" s="61">
        <v>0</v>
      </c>
      <c r="F32" s="61">
        <f t="shared" si="1"/>
        <v>0</v>
      </c>
    </row>
    <row r="33" spans="1:6">
      <c r="A33" s="20" t="s">
        <v>28</v>
      </c>
      <c r="B33" s="26" t="s">
        <v>29</v>
      </c>
      <c r="C33" s="42" t="s">
        <v>8</v>
      </c>
      <c r="D33" s="60">
        <v>1</v>
      </c>
      <c r="E33" s="61">
        <v>0</v>
      </c>
      <c r="F33" s="61">
        <f t="shared" si="1"/>
        <v>0</v>
      </c>
    </row>
    <row r="34" spans="1:6" s="21" customFormat="1">
      <c r="A34" s="9" t="s">
        <v>30</v>
      </c>
      <c r="B34" s="8" t="s">
        <v>31</v>
      </c>
      <c r="C34" s="42"/>
      <c r="D34" s="46"/>
      <c r="E34" s="47"/>
      <c r="F34" s="46"/>
    </row>
    <row r="35" spans="1:6" ht="25.5">
      <c r="A35" s="20" t="s">
        <v>32</v>
      </c>
      <c r="B35" s="26" t="s">
        <v>33</v>
      </c>
      <c r="C35" s="42" t="s">
        <v>8</v>
      </c>
      <c r="D35" s="60">
        <v>1</v>
      </c>
      <c r="E35" s="61">
        <v>0</v>
      </c>
      <c r="F35" s="61">
        <f t="shared" ref="F35:F39" si="2">PRODUCT(D35:E35)</f>
        <v>0</v>
      </c>
    </row>
    <row r="36" spans="1:6" ht="25.5">
      <c r="A36" s="20" t="s">
        <v>34</v>
      </c>
      <c r="B36" s="26" t="s">
        <v>97</v>
      </c>
      <c r="C36" s="42" t="s">
        <v>8</v>
      </c>
      <c r="D36" s="60">
        <v>1</v>
      </c>
      <c r="E36" s="61">
        <v>0</v>
      </c>
      <c r="F36" s="61">
        <f t="shared" si="2"/>
        <v>0</v>
      </c>
    </row>
    <row r="37" spans="1:6" ht="25.5">
      <c r="A37" s="20" t="s">
        <v>35</v>
      </c>
      <c r="B37" s="26" t="s">
        <v>36</v>
      </c>
      <c r="C37" s="42" t="s">
        <v>8</v>
      </c>
      <c r="D37" s="60">
        <v>1</v>
      </c>
      <c r="E37" s="61">
        <v>0</v>
      </c>
      <c r="F37" s="61">
        <f t="shared" si="2"/>
        <v>0</v>
      </c>
    </row>
    <row r="38" spans="1:6">
      <c r="A38" s="20" t="s">
        <v>37</v>
      </c>
      <c r="B38" s="26" t="s">
        <v>38</v>
      </c>
      <c r="C38" s="42" t="s">
        <v>8</v>
      </c>
      <c r="D38" s="60">
        <v>1</v>
      </c>
      <c r="E38" s="61">
        <v>0</v>
      </c>
      <c r="F38" s="61">
        <f t="shared" si="2"/>
        <v>0</v>
      </c>
    </row>
    <row r="39" spans="1:6" ht="25.5">
      <c r="A39" s="20" t="s">
        <v>39</v>
      </c>
      <c r="B39" s="26" t="s">
        <v>40</v>
      </c>
      <c r="C39" s="42" t="s">
        <v>8</v>
      </c>
      <c r="D39" s="60">
        <v>1</v>
      </c>
      <c r="E39" s="61">
        <v>0</v>
      </c>
      <c r="F39" s="61">
        <f t="shared" si="2"/>
        <v>0</v>
      </c>
    </row>
    <row r="40" spans="1:6">
      <c r="A40" s="19" t="s">
        <v>9</v>
      </c>
      <c r="B40" s="29" t="s">
        <v>10</v>
      </c>
      <c r="C40" s="41"/>
      <c r="D40" s="60"/>
      <c r="E40" s="62"/>
      <c r="F40" s="63"/>
    </row>
    <row r="41" spans="1:6">
      <c r="A41" s="19" t="s">
        <v>11</v>
      </c>
      <c r="B41" s="29" t="s">
        <v>135</v>
      </c>
      <c r="C41" s="41"/>
      <c r="D41" s="60"/>
      <c r="E41" s="62"/>
      <c r="F41" s="63"/>
    </row>
    <row r="42" spans="1:6">
      <c r="A42" s="19">
        <v>113106211</v>
      </c>
      <c r="B42" s="30" t="s">
        <v>112</v>
      </c>
      <c r="C42" s="41" t="s">
        <v>8</v>
      </c>
      <c r="D42" s="60">
        <v>1</v>
      </c>
      <c r="E42" s="61">
        <v>0</v>
      </c>
      <c r="F42" s="61">
        <f t="shared" ref="F42:F50" si="3">PRODUCT(D42:E42)</f>
        <v>0</v>
      </c>
    </row>
    <row r="43" spans="1:6">
      <c r="A43" s="19">
        <v>113106121</v>
      </c>
      <c r="B43" s="30" t="s">
        <v>113</v>
      </c>
      <c r="C43" s="41" t="s">
        <v>8</v>
      </c>
      <c r="D43" s="60">
        <v>1</v>
      </c>
      <c r="E43" s="61">
        <v>0</v>
      </c>
      <c r="F43" s="61">
        <f t="shared" si="3"/>
        <v>0</v>
      </c>
    </row>
    <row r="44" spans="1:6">
      <c r="A44" s="19">
        <v>113106123</v>
      </c>
      <c r="B44" s="30" t="s">
        <v>114</v>
      </c>
      <c r="C44" s="41" t="s">
        <v>8</v>
      </c>
      <c r="D44" s="60">
        <v>1</v>
      </c>
      <c r="E44" s="61">
        <v>0</v>
      </c>
      <c r="F44" s="61">
        <f t="shared" si="3"/>
        <v>0</v>
      </c>
    </row>
    <row r="45" spans="1:6" ht="25.5">
      <c r="A45" s="19">
        <v>113107183</v>
      </c>
      <c r="B45" s="30" t="s">
        <v>115</v>
      </c>
      <c r="C45" s="41" t="s">
        <v>8</v>
      </c>
      <c r="D45" s="60">
        <v>1</v>
      </c>
      <c r="E45" s="61">
        <v>0</v>
      </c>
      <c r="F45" s="61">
        <f t="shared" si="3"/>
        <v>0</v>
      </c>
    </row>
    <row r="46" spans="1:6">
      <c r="A46" s="19">
        <v>919735123</v>
      </c>
      <c r="B46" s="30" t="s">
        <v>116</v>
      </c>
      <c r="C46" s="41" t="s">
        <v>94</v>
      </c>
      <c r="D46" s="60">
        <v>1</v>
      </c>
      <c r="E46" s="61">
        <v>0</v>
      </c>
      <c r="F46" s="61">
        <f t="shared" si="3"/>
        <v>0</v>
      </c>
    </row>
    <row r="47" spans="1:6" ht="25.5">
      <c r="A47" s="19" t="s">
        <v>95</v>
      </c>
      <c r="B47" s="30" t="s">
        <v>117</v>
      </c>
      <c r="C47" s="41" t="s">
        <v>8</v>
      </c>
      <c r="D47" s="60">
        <v>1</v>
      </c>
      <c r="E47" s="61">
        <v>0</v>
      </c>
      <c r="F47" s="61">
        <f t="shared" si="3"/>
        <v>0</v>
      </c>
    </row>
    <row r="48" spans="1:6" ht="25.5">
      <c r="A48" s="19">
        <v>591211111</v>
      </c>
      <c r="B48" s="30" t="s">
        <v>118</v>
      </c>
      <c r="C48" s="41" t="s">
        <v>8</v>
      </c>
      <c r="D48" s="60">
        <v>1</v>
      </c>
      <c r="E48" s="61">
        <v>0</v>
      </c>
      <c r="F48" s="61">
        <f t="shared" si="3"/>
        <v>0</v>
      </c>
    </row>
    <row r="49" spans="1:7">
      <c r="A49" s="19">
        <v>591241111</v>
      </c>
      <c r="B49" s="30" t="s">
        <v>119</v>
      </c>
      <c r="C49" s="41" t="s">
        <v>8</v>
      </c>
      <c r="D49" s="60">
        <v>1</v>
      </c>
      <c r="E49" s="61">
        <v>0</v>
      </c>
      <c r="F49" s="61">
        <f t="shared" si="3"/>
        <v>0</v>
      </c>
    </row>
    <row r="50" spans="1:7">
      <c r="A50" s="19" t="s">
        <v>96</v>
      </c>
      <c r="B50" s="30" t="s">
        <v>121</v>
      </c>
      <c r="C50" s="41" t="s">
        <v>8</v>
      </c>
      <c r="D50" s="60">
        <v>1</v>
      </c>
      <c r="E50" s="61">
        <v>0</v>
      </c>
      <c r="F50" s="61">
        <f t="shared" si="3"/>
        <v>0</v>
      </c>
    </row>
    <row r="51" spans="1:7">
      <c r="A51" s="20" t="s">
        <v>54</v>
      </c>
      <c r="B51" s="26" t="s">
        <v>120</v>
      </c>
      <c r="C51" s="42" t="s">
        <v>8</v>
      </c>
      <c r="D51" s="60">
        <v>1</v>
      </c>
      <c r="E51" s="61">
        <v>0</v>
      </c>
      <c r="F51" s="61">
        <f t="shared" ref="F51:F52" si="4">PRODUCT(D51:E51)</f>
        <v>0</v>
      </c>
    </row>
    <row r="52" spans="1:7">
      <c r="A52" s="20" t="s">
        <v>55</v>
      </c>
      <c r="B52" s="26" t="s">
        <v>122</v>
      </c>
      <c r="C52" s="42" t="s">
        <v>8</v>
      </c>
      <c r="D52" s="60">
        <v>1</v>
      </c>
      <c r="E52" s="61">
        <v>0</v>
      </c>
      <c r="F52" s="61">
        <f t="shared" si="4"/>
        <v>0</v>
      </c>
    </row>
    <row r="53" spans="1:7" s="21" customFormat="1">
      <c r="A53" s="9" t="s">
        <v>41</v>
      </c>
      <c r="B53" s="8" t="s">
        <v>42</v>
      </c>
      <c r="C53" s="42"/>
      <c r="D53" s="46"/>
      <c r="E53" s="47"/>
      <c r="F53" s="46"/>
    </row>
    <row r="54" spans="1:7" s="21" customFormat="1">
      <c r="A54" s="9" t="s">
        <v>43</v>
      </c>
      <c r="B54" s="8" t="s">
        <v>44</v>
      </c>
      <c r="C54" s="42"/>
      <c r="D54" s="46"/>
      <c r="E54" s="47"/>
      <c r="F54" s="46"/>
    </row>
    <row r="55" spans="1:7">
      <c r="A55" s="20" t="s">
        <v>45</v>
      </c>
      <c r="B55" s="26" t="s">
        <v>46</v>
      </c>
      <c r="C55" s="42" t="s">
        <v>8</v>
      </c>
      <c r="D55" s="60">
        <v>1</v>
      </c>
      <c r="E55" s="61">
        <v>0</v>
      </c>
      <c r="F55" s="61">
        <f t="shared" ref="F55:F60" si="5">PRODUCT(D55:E55)</f>
        <v>0</v>
      </c>
    </row>
    <row r="56" spans="1:7">
      <c r="A56" s="20" t="s">
        <v>47</v>
      </c>
      <c r="B56" s="26" t="s">
        <v>48</v>
      </c>
      <c r="C56" s="42" t="s">
        <v>8</v>
      </c>
      <c r="D56" s="60">
        <v>1</v>
      </c>
      <c r="E56" s="61">
        <v>0</v>
      </c>
      <c r="F56" s="61">
        <f t="shared" si="5"/>
        <v>0</v>
      </c>
    </row>
    <row r="57" spans="1:7" s="27" customFormat="1" ht="25.5">
      <c r="A57" s="25" t="s">
        <v>49</v>
      </c>
      <c r="B57" s="26" t="s">
        <v>108</v>
      </c>
      <c r="C57" s="44" t="s">
        <v>50</v>
      </c>
      <c r="D57" s="64">
        <v>1</v>
      </c>
      <c r="E57" s="65">
        <v>0</v>
      </c>
      <c r="F57" s="65">
        <f t="shared" si="5"/>
        <v>0</v>
      </c>
    </row>
    <row r="58" spans="1:7" s="27" customFormat="1" ht="25.5">
      <c r="A58" s="25" t="s">
        <v>51</v>
      </c>
      <c r="B58" s="26" t="s">
        <v>109</v>
      </c>
      <c r="C58" s="44" t="s">
        <v>50</v>
      </c>
      <c r="D58" s="64">
        <v>1</v>
      </c>
      <c r="E58" s="65">
        <v>0</v>
      </c>
      <c r="F58" s="65">
        <f t="shared" si="5"/>
        <v>0</v>
      </c>
    </row>
    <row r="59" spans="1:7" s="27" customFormat="1" ht="25.5">
      <c r="A59" s="25" t="s">
        <v>52</v>
      </c>
      <c r="B59" s="26" t="s">
        <v>111</v>
      </c>
      <c r="C59" s="44" t="s">
        <v>8</v>
      </c>
      <c r="D59" s="64">
        <v>1</v>
      </c>
      <c r="E59" s="65">
        <v>0</v>
      </c>
      <c r="F59" s="65">
        <f t="shared" si="5"/>
        <v>0</v>
      </c>
    </row>
    <row r="60" spans="1:7" s="27" customFormat="1" ht="25.5">
      <c r="A60" s="25" t="s">
        <v>53</v>
      </c>
      <c r="B60" s="26" t="s">
        <v>110</v>
      </c>
      <c r="C60" s="44" t="s">
        <v>8</v>
      </c>
      <c r="D60" s="64">
        <v>1</v>
      </c>
      <c r="E60" s="65">
        <v>0</v>
      </c>
      <c r="F60" s="65">
        <f t="shared" si="5"/>
        <v>0</v>
      </c>
    </row>
    <row r="61" spans="1:7">
      <c r="A61" s="10" t="s">
        <v>30</v>
      </c>
      <c r="B61" s="8" t="s">
        <v>31</v>
      </c>
      <c r="C61" s="42"/>
      <c r="D61" s="46"/>
      <c r="E61" s="48"/>
      <c r="F61" s="49"/>
    </row>
    <row r="62" spans="1:7">
      <c r="A62" s="10" t="s">
        <v>68</v>
      </c>
      <c r="B62" s="26" t="s">
        <v>123</v>
      </c>
      <c r="C62" s="42" t="s">
        <v>8</v>
      </c>
      <c r="D62" s="60">
        <v>1</v>
      </c>
      <c r="E62" s="61">
        <v>0</v>
      </c>
      <c r="F62" s="61">
        <f>PRODUCT(D62:E62)</f>
        <v>0</v>
      </c>
    </row>
    <row r="63" spans="1:7">
      <c r="A63" s="11" t="s">
        <v>57</v>
      </c>
      <c r="B63" s="31" t="s">
        <v>124</v>
      </c>
      <c r="C63" s="45"/>
      <c r="D63" s="50"/>
      <c r="E63" s="51"/>
      <c r="F63" s="60"/>
      <c r="G63" s="21"/>
    </row>
    <row r="64" spans="1:7" ht="25.5">
      <c r="A64" s="11" t="s">
        <v>58</v>
      </c>
      <c r="B64" s="32" t="s">
        <v>125</v>
      </c>
      <c r="C64" s="45" t="s">
        <v>59</v>
      </c>
      <c r="D64" s="60">
        <v>1</v>
      </c>
      <c r="E64" s="61">
        <v>0</v>
      </c>
      <c r="F64" s="61">
        <f t="shared" ref="F64:F70" si="6">PRODUCT(D64:E64)</f>
        <v>0</v>
      </c>
      <c r="G64" s="21"/>
    </row>
    <row r="65" spans="1:7" ht="25.5">
      <c r="A65" s="22" t="s">
        <v>60</v>
      </c>
      <c r="B65" s="32" t="s">
        <v>126</v>
      </c>
      <c r="C65" s="45" t="s">
        <v>59</v>
      </c>
      <c r="D65" s="60">
        <v>1</v>
      </c>
      <c r="E65" s="61">
        <v>0</v>
      </c>
      <c r="F65" s="61">
        <f t="shared" si="6"/>
        <v>0</v>
      </c>
      <c r="G65" s="23"/>
    </row>
    <row r="66" spans="1:7" ht="25.5">
      <c r="A66" s="22" t="s">
        <v>61</v>
      </c>
      <c r="B66" s="32" t="s">
        <v>127</v>
      </c>
      <c r="C66" s="45" t="s">
        <v>59</v>
      </c>
      <c r="D66" s="60">
        <v>1</v>
      </c>
      <c r="E66" s="61">
        <v>0</v>
      </c>
      <c r="F66" s="61">
        <f t="shared" si="6"/>
        <v>0</v>
      </c>
      <c r="G66" s="23"/>
    </row>
    <row r="67" spans="1:7" ht="25.5">
      <c r="A67" s="24" t="s">
        <v>64</v>
      </c>
      <c r="B67" s="26" t="s">
        <v>128</v>
      </c>
      <c r="C67" s="42" t="s">
        <v>59</v>
      </c>
      <c r="D67" s="60">
        <v>1</v>
      </c>
      <c r="E67" s="61">
        <v>0</v>
      </c>
      <c r="F67" s="61">
        <f t="shared" si="6"/>
        <v>0</v>
      </c>
      <c r="G67" s="23"/>
    </row>
    <row r="68" spans="1:7" ht="25.5">
      <c r="A68" s="24" t="s">
        <v>65</v>
      </c>
      <c r="B68" s="26" t="s">
        <v>129</v>
      </c>
      <c r="C68" s="42" t="s">
        <v>59</v>
      </c>
      <c r="D68" s="60">
        <v>1</v>
      </c>
      <c r="E68" s="61">
        <v>0</v>
      </c>
      <c r="F68" s="61">
        <f t="shared" si="6"/>
        <v>0</v>
      </c>
      <c r="G68" s="23"/>
    </row>
    <row r="69" spans="1:7" ht="25.5">
      <c r="A69" s="24" t="s">
        <v>66</v>
      </c>
      <c r="B69" s="26" t="s">
        <v>130</v>
      </c>
      <c r="C69" s="42" t="s">
        <v>59</v>
      </c>
      <c r="D69" s="60">
        <v>1</v>
      </c>
      <c r="E69" s="61">
        <v>0</v>
      </c>
      <c r="F69" s="61">
        <f t="shared" si="6"/>
        <v>0</v>
      </c>
      <c r="G69" s="21"/>
    </row>
    <row r="70" spans="1:7" ht="25.5">
      <c r="A70" s="24" t="s">
        <v>67</v>
      </c>
      <c r="B70" s="26" t="s">
        <v>136</v>
      </c>
      <c r="C70" s="42" t="s">
        <v>59</v>
      </c>
      <c r="D70" s="60">
        <v>1</v>
      </c>
      <c r="E70" s="61">
        <v>0</v>
      </c>
      <c r="F70" s="61">
        <f t="shared" si="6"/>
        <v>0</v>
      </c>
    </row>
    <row r="71" spans="1:7">
      <c r="A71" s="22" t="s">
        <v>62</v>
      </c>
      <c r="B71" s="31" t="s">
        <v>137</v>
      </c>
      <c r="C71" s="45"/>
      <c r="D71" s="50"/>
      <c r="E71" s="52"/>
      <c r="F71" s="54"/>
    </row>
    <row r="72" spans="1:7">
      <c r="A72" s="22" t="s">
        <v>63</v>
      </c>
      <c r="B72" s="32" t="s">
        <v>138</v>
      </c>
      <c r="C72" s="45" t="s">
        <v>59</v>
      </c>
      <c r="D72" s="60">
        <v>1</v>
      </c>
      <c r="E72" s="61">
        <v>0</v>
      </c>
      <c r="F72" s="61">
        <f>PRODUCT(D72:E72)</f>
        <v>0</v>
      </c>
    </row>
    <row r="75" spans="1:7">
      <c r="E75" s="66" t="s">
        <v>4</v>
      </c>
      <c r="F75" s="67">
        <f>SUM(F7:F74)</f>
        <v>0</v>
      </c>
    </row>
  </sheetData>
  <mergeCells count="1">
    <mergeCell ref="A2:F2"/>
  </mergeCells>
  <printOptions gridLines="1"/>
  <pageMargins left="0.59055118110236227" right="0.59055118110236227" top="0.59055118110236227" bottom="0.59055118110236227" header="0" footer="0"/>
  <pageSetup paperSize="9" scale="5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P42" sqref="P42"/>
    </sheetView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 1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Huvar Milan</dc:creator>
  <cp:lastModifiedBy>Vyroubalová Naděžda, Ing.</cp:lastModifiedBy>
  <cp:lastPrinted>2017-02-13T12:37:47Z</cp:lastPrinted>
  <dcterms:created xsi:type="dcterms:W3CDTF">2013-04-17T07:30:59Z</dcterms:created>
  <dcterms:modified xsi:type="dcterms:W3CDTF">2017-02-14T07:18:45Z</dcterms:modified>
</cp:coreProperties>
</file>