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120" yWindow="105" windowWidth="15120" windowHeight="8010"/>
  </bookViews>
  <sheets>
    <sheet name="Modelová kalkulace" sheetId="1" r:id="rId1"/>
    <sheet name="List2" sheetId="2" r:id="rId2"/>
    <sheet name="List3" sheetId="3" r:id="rId3"/>
  </sheets>
  <definedNames>
    <definedName name="_xlnm.Print_Area" localSheetId="0">'Modelová kalkulace'!$A$2:$F$42</definedName>
  </definedNames>
  <calcPr calcId="162913"/>
</workbook>
</file>

<file path=xl/calcChain.xml><?xml version="1.0" encoding="utf-8"?>
<calcChain xmlns="http://schemas.openxmlformats.org/spreadsheetml/2006/main">
  <c r="E38" i="1" l="1"/>
  <c r="F38" i="1" s="1"/>
  <c r="F22" i="1" l="1"/>
  <c r="F23" i="1"/>
  <c r="F24" i="1"/>
  <c r="F21" i="1"/>
  <c r="F11" i="1"/>
  <c r="F12" i="1"/>
  <c r="F13" i="1"/>
  <c r="F10" i="1"/>
  <c r="F25" i="1" l="1"/>
  <c r="F14" i="1"/>
  <c r="F30" i="1" l="1"/>
</calcChain>
</file>

<file path=xl/comments1.xml><?xml version="1.0" encoding="utf-8"?>
<comments xmlns="http://schemas.openxmlformats.org/spreadsheetml/2006/main">
  <authors>
    <author>Autor</author>
  </authors>
  <commentList>
    <comment ref="D38" authorId="0" shapeId="0">
      <text>
        <r>
          <rPr>
            <b/>
            <sz val="9"/>
            <color indexed="81"/>
            <rFont val="Tahoma"/>
            <charset val="1"/>
          </rPr>
          <t>Autor:</t>
        </r>
        <r>
          <rPr>
            <sz val="9"/>
            <color indexed="81"/>
            <rFont val="Tahoma"/>
            <charset val="1"/>
          </rPr>
          <t xml:space="preserve">
Doplní dodavatel dle portalu Mapy.cz (nejkratší vzdálenost), viz popis v zadávací dokumentaci.</t>
        </r>
      </text>
    </comment>
  </commentList>
</comments>
</file>

<file path=xl/sharedStrings.xml><?xml version="1.0" encoding="utf-8"?>
<sst xmlns="http://schemas.openxmlformats.org/spreadsheetml/2006/main" count="36" uniqueCount="29">
  <si>
    <t>Autobusy</t>
  </si>
  <si>
    <t>Nákladní vozidla nad 3,5 t</t>
  </si>
  <si>
    <t>Traktory</t>
  </si>
  <si>
    <t>Jednotková cena v  Kč bez DPH</t>
  </si>
  <si>
    <t>Celková nabídková cena pravidelné technické kontroly</t>
  </si>
  <si>
    <t>Celková nabídková cena opakované technické kontroly</t>
  </si>
  <si>
    <t>Přívěsy (vleky O3, O4)</t>
  </si>
  <si>
    <t>Přívěs atobusu (vleky O3, O4)</t>
  </si>
  <si>
    <t>Typ vozidel</t>
  </si>
  <si>
    <t>Předpokládané množství ks za 1 rok</t>
  </si>
  <si>
    <t>Celková cena v Kč bez DPH</t>
  </si>
  <si>
    <t>Autobusy městské hromadné dopravy</t>
  </si>
  <si>
    <t xml:space="preserve">Tabulka č. 1a -  Provedení pravidelné technické kontroly </t>
  </si>
  <si>
    <t>Tabulka č. 2a -  Provedení opakované  technické kontroly</t>
  </si>
  <si>
    <t>Tabulka č. 3a - Provedení pravidelné technické kontroly a opakované technické kontroly</t>
  </si>
  <si>
    <t>Jednotková cena za ujetý km v Kč bez DPH</t>
  </si>
  <si>
    <t>Předpokládaný počet ks uskutečněné  přepravy za 1 rok</t>
  </si>
  <si>
    <t>Legenda:</t>
  </si>
  <si>
    <t>A)</t>
  </si>
  <si>
    <t>Tabulka č. 1b  - Náklady na dojezdovou vzdálenost</t>
  </si>
  <si>
    <t>B)</t>
  </si>
  <si>
    <t>Celkový náklad na přepravu vozidel do stanice technické kontroly (místa plnění) v Kč bez DPH za 1 rok</t>
  </si>
  <si>
    <t>Celkový náklad na přepravu vozidel v Kč bez DPH za 1 rok</t>
  </si>
  <si>
    <t>Vzdálenost jedné přepravy (tam a zpět) v km</t>
  </si>
  <si>
    <t xml:space="preserve">Příloha č. 4 ZD - Modelový příklad   </t>
  </si>
  <si>
    <t>Nabídková cena pravidelné a opakované technické kontroly v Kč bez DPH za 1 rok</t>
  </si>
  <si>
    <t>Doplní účastník</t>
  </si>
  <si>
    <t>Vzdálenost mezi Areálem autobusy Hranečník a místem plnění účastníka v km</t>
  </si>
  <si>
    <t>Celková nabídková cena pravidelné technické kontroly a opakované kontroly za 1rok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</si>
</sst>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Kč&quot;"/>
  </numFmts>
  <fonts count="18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0"/>
      <name val="Arial CE"/>
      <charset val="238"/>
    </font>
    <font>
      <b/>
      <sz val="1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i/>
      <u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u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i/>
      <sz val="10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66FFFF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79">
    <xf numFmtId="0" fontId="0" fillId="0" borderId="0" xfId="0"/>
    <xf numFmtId="0" fontId="1" fillId="0" borderId="0" xfId="0" applyFont="1"/>
    <xf numFmtId="164" fontId="1" fillId="0" borderId="0" xfId="0" applyNumberFormat="1" applyFont="1"/>
    <xf numFmtId="164" fontId="1" fillId="0" borderId="0" xfId="0" applyNumberFormat="1" applyFont="1" applyAlignment="1">
      <alignment horizont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0" xfId="0" applyFont="1" applyFill="1" applyBorder="1" applyAlignment="1">
      <alignment horizontal="justify" vertical="center" wrapText="1"/>
    </xf>
    <xf numFmtId="164" fontId="1" fillId="0" borderId="0" xfId="0" applyNumberFormat="1" applyFont="1" applyFill="1" applyBorder="1" applyAlignment="1">
      <alignment horizontal="justify" vertical="center" wrapText="1"/>
    </xf>
    <xf numFmtId="164" fontId="1" fillId="0" borderId="0" xfId="0" applyNumberFormat="1" applyFont="1" applyFill="1" applyBorder="1" applyAlignment="1">
      <alignment vertical="center" wrapText="1"/>
    </xf>
    <xf numFmtId="0" fontId="1" fillId="0" borderId="0" xfId="0" applyFont="1" applyFill="1"/>
    <xf numFmtId="0" fontId="2" fillId="0" borderId="1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justify" vertical="center" wrapText="1"/>
    </xf>
    <xf numFmtId="164" fontId="2" fillId="0" borderId="0" xfId="0" applyNumberFormat="1" applyFont="1" applyFill="1" applyBorder="1" applyAlignment="1">
      <alignment horizontal="center" vertical="center"/>
    </xf>
    <xf numFmtId="164" fontId="1" fillId="0" borderId="0" xfId="0" applyNumberFormat="1" applyFont="1" applyFill="1"/>
    <xf numFmtId="164" fontId="1" fillId="0" borderId="0" xfId="0" applyNumberFormat="1" applyFont="1" applyFill="1" applyAlignment="1">
      <alignment horizontal="center"/>
    </xf>
    <xf numFmtId="0" fontId="2" fillId="0" borderId="1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164" fontId="1" fillId="0" borderId="0" xfId="0" applyNumberFormat="1" applyFont="1" applyAlignment="1"/>
    <xf numFmtId="49" fontId="4" fillId="2" borderId="18" xfId="1" applyNumberFormat="1" applyFont="1" applyFill="1" applyBorder="1" applyAlignment="1">
      <alignment vertical="center" wrapText="1"/>
    </xf>
    <xf numFmtId="0" fontId="2" fillId="0" borderId="0" xfId="0" applyFont="1" applyFill="1" applyBorder="1" applyAlignment="1"/>
    <xf numFmtId="0" fontId="1" fillId="0" borderId="0" xfId="0" applyFont="1" applyBorder="1"/>
    <xf numFmtId="0" fontId="7" fillId="0" borderId="0" xfId="0" applyFont="1"/>
    <xf numFmtId="164" fontId="5" fillId="0" borderId="11" xfId="0" applyNumberFormat="1" applyFont="1" applyFill="1" applyBorder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9" fillId="3" borderId="16" xfId="0" applyFont="1" applyFill="1" applyBorder="1"/>
    <xf numFmtId="0" fontId="11" fillId="0" borderId="0" xfId="0" applyFont="1"/>
    <xf numFmtId="0" fontId="6" fillId="0" borderId="0" xfId="0" applyFont="1" applyAlignment="1">
      <alignment horizontal="center"/>
    </xf>
    <xf numFmtId="0" fontId="12" fillId="0" borderId="0" xfId="0" applyFont="1"/>
    <xf numFmtId="164" fontId="12" fillId="0" borderId="0" xfId="0" applyNumberFormat="1" applyFont="1"/>
    <xf numFmtId="164" fontId="12" fillId="0" borderId="0" xfId="0" applyNumberFormat="1" applyFont="1" applyAlignment="1">
      <alignment horizontal="center"/>
    </xf>
    <xf numFmtId="0" fontId="9" fillId="0" borderId="3" xfId="0" applyFont="1" applyBorder="1" applyAlignment="1">
      <alignment horizontal="center"/>
    </xf>
    <xf numFmtId="164" fontId="9" fillId="3" borderId="12" xfId="0" applyNumberFormat="1" applyFont="1" applyFill="1" applyBorder="1" applyAlignment="1">
      <alignment horizontal="center"/>
    </xf>
    <xf numFmtId="164" fontId="9" fillId="0" borderId="12" xfId="0" applyNumberFormat="1" applyFont="1" applyFill="1" applyBorder="1" applyAlignment="1">
      <alignment horizontal="center"/>
    </xf>
    <xf numFmtId="0" fontId="5" fillId="0" borderId="6" xfId="0" applyFont="1" applyFill="1" applyBorder="1" applyAlignment="1">
      <alignment horizontal="center"/>
    </xf>
    <xf numFmtId="164" fontId="5" fillId="3" borderId="12" xfId="0" applyNumberFormat="1" applyFont="1" applyFill="1" applyBorder="1" applyAlignment="1">
      <alignment horizontal="center"/>
    </xf>
    <xf numFmtId="164" fontId="5" fillId="0" borderId="12" xfId="0" applyNumberFormat="1" applyFont="1" applyFill="1" applyBorder="1" applyAlignment="1">
      <alignment horizontal="center"/>
    </xf>
    <xf numFmtId="0" fontId="5" fillId="0" borderId="7" xfId="0" applyFont="1" applyFill="1" applyBorder="1" applyAlignment="1">
      <alignment horizontal="center"/>
    </xf>
    <xf numFmtId="0" fontId="1" fillId="2" borderId="19" xfId="0" applyFont="1" applyFill="1" applyBorder="1" applyAlignment="1">
      <alignment horizontal="center"/>
    </xf>
    <xf numFmtId="0" fontId="14" fillId="0" borderId="11" xfId="0" applyFont="1" applyFill="1" applyBorder="1" applyAlignment="1">
      <alignment horizontal="center" vertical="center" wrapText="1"/>
    </xf>
    <xf numFmtId="164" fontId="13" fillId="0" borderId="11" xfId="0" applyNumberFormat="1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164" fontId="13" fillId="0" borderId="11" xfId="0" applyNumberFormat="1" applyFont="1" applyBorder="1" applyAlignment="1">
      <alignment horizontal="center" wrapText="1"/>
    </xf>
    <xf numFmtId="0" fontId="5" fillId="0" borderId="3" xfId="0" applyFont="1" applyBorder="1" applyAlignment="1">
      <alignment horizontal="center"/>
    </xf>
    <xf numFmtId="0" fontId="10" fillId="0" borderId="0" xfId="0" applyFont="1" applyAlignment="1">
      <alignment horizontal="left" vertical="center"/>
    </xf>
    <xf numFmtId="164" fontId="15" fillId="0" borderId="11" xfId="0" applyNumberFormat="1" applyFont="1" applyFill="1" applyBorder="1" applyAlignment="1">
      <alignment horizontal="center" vertical="center"/>
    </xf>
    <xf numFmtId="164" fontId="15" fillId="0" borderId="3" xfId="0" applyNumberFormat="1" applyFont="1" applyFill="1" applyBorder="1" applyAlignment="1">
      <alignment horizontal="center"/>
    </xf>
    <xf numFmtId="0" fontId="9" fillId="3" borderId="3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4" fillId="0" borderId="1" xfId="0" applyFont="1" applyFill="1" applyBorder="1" applyAlignment="1">
      <alignment horizontal="left"/>
    </xf>
    <xf numFmtId="0" fontId="13" fillId="0" borderId="2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164" fontId="13" fillId="0" borderId="2" xfId="0" applyNumberFormat="1" applyFont="1" applyFill="1" applyBorder="1" applyAlignment="1">
      <alignment horizontal="center" vertical="center" wrapText="1"/>
    </xf>
    <xf numFmtId="164" fontId="13" fillId="0" borderId="3" xfId="0" applyNumberFormat="1" applyFont="1" applyFill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49" fontId="4" fillId="2" borderId="19" xfId="1" applyNumberFormat="1" applyFont="1" applyFill="1" applyBorder="1" applyAlignment="1">
      <alignment horizontal="center" vertical="center" wrapText="1"/>
    </xf>
    <xf numFmtId="49" fontId="4" fillId="2" borderId="4" xfId="1" applyNumberFormat="1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left"/>
    </xf>
    <xf numFmtId="0" fontId="5" fillId="0" borderId="17" xfId="0" applyFont="1" applyFill="1" applyBorder="1" applyAlignment="1">
      <alignment horizontal="justify" vertical="center" wrapText="1"/>
    </xf>
    <xf numFmtId="0" fontId="5" fillId="0" borderId="1" xfId="0" applyFont="1" applyFill="1" applyBorder="1" applyAlignment="1">
      <alignment horizontal="justify" vertical="center" wrapText="1"/>
    </xf>
    <xf numFmtId="0" fontId="5" fillId="0" borderId="9" xfId="0" applyFont="1" applyFill="1" applyBorder="1" applyAlignment="1">
      <alignment horizontal="justify" vertical="center" wrapText="1"/>
    </xf>
    <xf numFmtId="0" fontId="5" fillId="0" borderId="10" xfId="0" applyFont="1" applyFill="1" applyBorder="1" applyAlignment="1">
      <alignment horizontal="justify" vertical="center" wrapText="1"/>
    </xf>
    <xf numFmtId="0" fontId="5" fillId="0" borderId="8" xfId="0" applyFont="1" applyFill="1" applyBorder="1" applyAlignment="1">
      <alignment horizontal="justify" vertical="center"/>
    </xf>
    <xf numFmtId="0" fontId="5" fillId="0" borderId="9" xfId="0" applyFont="1" applyFill="1" applyBorder="1" applyAlignment="1">
      <alignment horizontal="justify" vertical="center"/>
    </xf>
    <xf numFmtId="0" fontId="5" fillId="0" borderId="10" xfId="0" applyFont="1" applyFill="1" applyBorder="1" applyAlignment="1">
      <alignment horizontal="justify" vertical="center"/>
    </xf>
    <xf numFmtId="0" fontId="9" fillId="0" borderId="14" xfId="0" applyFont="1" applyFill="1" applyBorder="1" applyAlignment="1">
      <alignment horizontal="left"/>
    </xf>
    <xf numFmtId="0" fontId="9" fillId="0" borderId="24" xfId="0" applyFont="1" applyFill="1" applyBorder="1" applyAlignment="1">
      <alignment horizontal="left"/>
    </xf>
    <xf numFmtId="0" fontId="9" fillId="0" borderId="13" xfId="0" applyFont="1" applyFill="1" applyBorder="1" applyAlignment="1">
      <alignment horizontal="left"/>
    </xf>
    <xf numFmtId="0" fontId="9" fillId="0" borderId="23" xfId="0" applyFont="1" applyFill="1" applyBorder="1" applyAlignment="1">
      <alignment horizontal="left"/>
    </xf>
    <xf numFmtId="0" fontId="13" fillId="0" borderId="21" xfId="0" applyFont="1" applyFill="1" applyBorder="1" applyAlignment="1">
      <alignment horizontal="center" vertical="center"/>
    </xf>
    <xf numFmtId="0" fontId="13" fillId="0" borderId="22" xfId="0" applyFont="1" applyFill="1" applyBorder="1" applyAlignment="1">
      <alignment horizontal="center" vertical="center"/>
    </xf>
    <xf numFmtId="0" fontId="13" fillId="0" borderId="17" xfId="0" applyFont="1" applyFill="1" applyBorder="1" applyAlignment="1">
      <alignment horizontal="center" vertical="center"/>
    </xf>
    <xf numFmtId="0" fontId="13" fillId="0" borderId="20" xfId="0" applyFont="1" applyFill="1" applyBorder="1" applyAlignment="1">
      <alignment horizontal="center" vertical="center"/>
    </xf>
  </cellXfs>
  <cellStyles count="2">
    <cellStyle name="Normální" xfId="0" builtinId="0"/>
    <cellStyle name="normální 2" xfId="1"/>
  </cellStyles>
  <dxfs count="0"/>
  <tableStyles count="0" defaultTableStyle="TableStyleMedium9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42"/>
  <sheetViews>
    <sheetView showGridLines="0" tabSelected="1" zoomScaleNormal="100" workbookViewId="0">
      <selection activeCell="C26" sqref="C26"/>
    </sheetView>
  </sheetViews>
  <sheetFormatPr defaultColWidth="9.140625" defaultRowHeight="15" x14ac:dyDescent="0.25"/>
  <cols>
    <col min="1" max="1" width="4.28515625" style="1" customWidth="1"/>
    <col min="2" max="2" width="30" style="1" customWidth="1"/>
    <col min="3" max="3" width="18.140625" style="1" customWidth="1"/>
    <col min="4" max="4" width="15.7109375" style="1" customWidth="1"/>
    <col min="5" max="5" width="19.7109375" style="2" customWidth="1"/>
    <col min="6" max="6" width="24.85546875" style="3" customWidth="1"/>
    <col min="7" max="7" width="16.5703125" style="1" customWidth="1"/>
    <col min="8" max="16384" width="9.140625" style="1"/>
  </cols>
  <sheetData>
    <row r="1" spans="1:6" ht="15" customHeight="1" x14ac:dyDescent="0.3">
      <c r="A1" s="22"/>
    </row>
    <row r="2" spans="1:6" ht="15" customHeight="1" x14ac:dyDescent="0.3">
      <c r="A2" s="22" t="s">
        <v>24</v>
      </c>
    </row>
    <row r="3" spans="1:6" ht="15" customHeight="1" x14ac:dyDescent="0.25"/>
    <row r="4" spans="1:6" ht="15" customHeight="1" x14ac:dyDescent="0.25">
      <c r="A4" s="28" t="s">
        <v>18</v>
      </c>
      <c r="B4" s="27" t="s">
        <v>25</v>
      </c>
      <c r="C4" s="27"/>
      <c r="D4" s="29"/>
      <c r="E4" s="30"/>
    </row>
    <row r="5" spans="1:6" ht="15" customHeight="1" x14ac:dyDescent="0.25"/>
    <row r="6" spans="1:6" ht="15" customHeight="1" thickBot="1" x14ac:dyDescent="0.3">
      <c r="B6" s="52" t="s">
        <v>12</v>
      </c>
      <c r="C6" s="52"/>
      <c r="D6" s="52"/>
      <c r="E6" s="52"/>
      <c r="F6" s="52"/>
    </row>
    <row r="7" spans="1:6" s="4" customFormat="1" ht="30" customHeight="1" x14ac:dyDescent="0.25">
      <c r="B7" s="57" t="s">
        <v>8</v>
      </c>
      <c r="C7" s="58"/>
      <c r="D7" s="53" t="s">
        <v>9</v>
      </c>
      <c r="E7" s="55" t="s">
        <v>3</v>
      </c>
      <c r="F7" s="55" t="s">
        <v>10</v>
      </c>
    </row>
    <row r="8" spans="1:6" s="5" customFormat="1" ht="30" customHeight="1" thickBot="1" x14ac:dyDescent="0.3">
      <c r="B8" s="59"/>
      <c r="C8" s="60"/>
      <c r="D8" s="54"/>
      <c r="E8" s="56"/>
      <c r="F8" s="56"/>
    </row>
    <row r="9" spans="1:6" ht="15" customHeight="1" thickBot="1" x14ac:dyDescent="0.3">
      <c r="B9" s="61"/>
      <c r="C9" s="62"/>
      <c r="D9" s="49"/>
      <c r="E9" s="50"/>
      <c r="F9" s="51"/>
    </row>
    <row r="10" spans="1:6" ht="15" customHeight="1" thickTop="1" x14ac:dyDescent="0.25">
      <c r="B10" s="73" t="s">
        <v>11</v>
      </c>
      <c r="C10" s="74"/>
      <c r="D10" s="35">
        <v>320</v>
      </c>
      <c r="E10" s="36">
        <v>0</v>
      </c>
      <c r="F10" s="37">
        <f>E10*D10</f>
        <v>0</v>
      </c>
    </row>
    <row r="11" spans="1:6" ht="15" customHeight="1" x14ac:dyDescent="0.25">
      <c r="B11" s="71" t="s">
        <v>1</v>
      </c>
      <c r="C11" s="72"/>
      <c r="D11" s="38">
        <v>43</v>
      </c>
      <c r="E11" s="36">
        <v>0</v>
      </c>
      <c r="F11" s="37">
        <f t="shared" ref="F11:F13" si="0">E11*D11</f>
        <v>0</v>
      </c>
    </row>
    <row r="12" spans="1:6" ht="15" customHeight="1" x14ac:dyDescent="0.25">
      <c r="B12" s="71" t="s">
        <v>2</v>
      </c>
      <c r="C12" s="72"/>
      <c r="D12" s="38">
        <v>13</v>
      </c>
      <c r="E12" s="36">
        <v>0</v>
      </c>
      <c r="F12" s="37">
        <f t="shared" si="0"/>
        <v>0</v>
      </c>
    </row>
    <row r="13" spans="1:6" ht="15" customHeight="1" thickBot="1" x14ac:dyDescent="0.3">
      <c r="B13" s="71" t="s">
        <v>6</v>
      </c>
      <c r="C13" s="72"/>
      <c r="D13" s="38">
        <v>18</v>
      </c>
      <c r="E13" s="36">
        <v>0</v>
      </c>
      <c r="F13" s="37">
        <f t="shared" si="0"/>
        <v>0</v>
      </c>
    </row>
    <row r="14" spans="1:6" ht="15" customHeight="1" thickBot="1" x14ac:dyDescent="0.3">
      <c r="B14" s="64" t="s">
        <v>4</v>
      </c>
      <c r="C14" s="65"/>
      <c r="D14" s="66"/>
      <c r="E14" s="67"/>
      <c r="F14" s="23">
        <f>SUM(F10:F13)</f>
        <v>0</v>
      </c>
    </row>
    <row r="15" spans="1:6" s="9" customFormat="1" ht="15" customHeight="1" x14ac:dyDescent="0.25">
      <c r="B15" s="6"/>
      <c r="C15" s="6"/>
      <c r="D15" s="6"/>
      <c r="E15" s="7"/>
      <c r="F15" s="8"/>
    </row>
    <row r="16" spans="1:6" ht="15" customHeight="1" x14ac:dyDescent="0.25">
      <c r="B16" s="9"/>
      <c r="C16" s="9"/>
      <c r="D16" s="9"/>
      <c r="E16" s="13"/>
      <c r="F16" s="13"/>
    </row>
    <row r="17" spans="2:12" ht="15" customHeight="1" thickBot="1" x14ac:dyDescent="0.3">
      <c r="B17" s="52" t="s">
        <v>13</v>
      </c>
      <c r="C17" s="52"/>
      <c r="D17" s="52"/>
      <c r="E17" s="52"/>
      <c r="F17" s="52"/>
      <c r="H17" s="20"/>
      <c r="I17" s="20"/>
      <c r="J17" s="20"/>
      <c r="K17" s="20"/>
    </row>
    <row r="18" spans="2:12" ht="30" customHeight="1" x14ac:dyDescent="0.25">
      <c r="B18" s="75" t="s">
        <v>8</v>
      </c>
      <c r="C18" s="76"/>
      <c r="D18" s="53" t="s">
        <v>9</v>
      </c>
      <c r="E18" s="55" t="s">
        <v>3</v>
      </c>
      <c r="F18" s="55" t="s">
        <v>10</v>
      </c>
      <c r="H18" s="21"/>
      <c r="I18" s="21"/>
      <c r="J18" s="21"/>
      <c r="K18" s="21"/>
    </row>
    <row r="19" spans="2:12" ht="30" customHeight="1" thickBot="1" x14ac:dyDescent="0.3">
      <c r="B19" s="77"/>
      <c r="C19" s="78"/>
      <c r="D19" s="54"/>
      <c r="E19" s="56"/>
      <c r="F19" s="56"/>
    </row>
    <row r="20" spans="2:12" ht="15" customHeight="1" thickBot="1" x14ac:dyDescent="0.3">
      <c r="B20" s="61"/>
      <c r="C20" s="62"/>
      <c r="D20" s="49"/>
      <c r="E20" s="50"/>
      <c r="F20" s="51"/>
    </row>
    <row r="21" spans="2:12" ht="15" customHeight="1" thickTop="1" x14ac:dyDescent="0.25">
      <c r="B21" s="73" t="s">
        <v>0</v>
      </c>
      <c r="C21" s="74"/>
      <c r="D21" s="35">
        <v>5</v>
      </c>
      <c r="E21" s="33">
        <v>0</v>
      </c>
      <c r="F21" s="34">
        <f>E21*D21</f>
        <v>0</v>
      </c>
    </row>
    <row r="22" spans="2:12" ht="15" customHeight="1" x14ac:dyDescent="0.25">
      <c r="B22" s="71" t="s">
        <v>1</v>
      </c>
      <c r="C22" s="72"/>
      <c r="D22" s="38">
        <v>3</v>
      </c>
      <c r="E22" s="33">
        <v>0</v>
      </c>
      <c r="F22" s="34">
        <f t="shared" ref="F22:F24" si="1">E22*D22</f>
        <v>0</v>
      </c>
    </row>
    <row r="23" spans="2:12" ht="15" customHeight="1" x14ac:dyDescent="0.25">
      <c r="B23" s="71" t="s">
        <v>2</v>
      </c>
      <c r="C23" s="72"/>
      <c r="D23" s="38">
        <v>2</v>
      </c>
      <c r="E23" s="33">
        <v>0</v>
      </c>
      <c r="F23" s="34">
        <f t="shared" si="1"/>
        <v>0</v>
      </c>
    </row>
    <row r="24" spans="2:12" ht="15" customHeight="1" thickBot="1" x14ac:dyDescent="0.3">
      <c r="B24" s="71" t="s">
        <v>7</v>
      </c>
      <c r="C24" s="72"/>
      <c r="D24" s="38">
        <v>1</v>
      </c>
      <c r="E24" s="33">
        <v>0</v>
      </c>
      <c r="F24" s="34">
        <f t="shared" si="1"/>
        <v>0</v>
      </c>
    </row>
    <row r="25" spans="2:12" ht="15" customHeight="1" thickBot="1" x14ac:dyDescent="0.3">
      <c r="B25" s="64" t="s">
        <v>5</v>
      </c>
      <c r="C25" s="65"/>
      <c r="D25" s="66"/>
      <c r="E25" s="67"/>
      <c r="F25" s="23">
        <f>SUM(F21:F24)</f>
        <v>0</v>
      </c>
    </row>
    <row r="26" spans="2:12" ht="15" customHeight="1" x14ac:dyDescent="0.25">
      <c r="B26" s="11"/>
      <c r="C26" s="11"/>
      <c r="D26" s="11"/>
      <c r="E26" s="11"/>
      <c r="F26" s="12"/>
    </row>
    <row r="27" spans="2:12" ht="15" customHeight="1" x14ac:dyDescent="0.25">
      <c r="B27" s="9"/>
      <c r="C27" s="9"/>
      <c r="D27" s="9"/>
      <c r="E27" s="13"/>
      <c r="F27" s="14"/>
    </row>
    <row r="28" spans="2:12" ht="15.75" thickBot="1" x14ac:dyDescent="0.3">
      <c r="B28" s="63" t="s">
        <v>14</v>
      </c>
      <c r="C28" s="63"/>
      <c r="D28" s="63"/>
      <c r="E28" s="63"/>
      <c r="F28" s="63"/>
    </row>
    <row r="29" spans="2:12" ht="31.5" customHeight="1" thickBot="1" x14ac:dyDescent="0.3">
      <c r="B29" s="10"/>
      <c r="C29" s="15"/>
      <c r="D29" s="10"/>
      <c r="E29" s="10"/>
      <c r="F29" s="40" t="s">
        <v>10</v>
      </c>
    </row>
    <row r="30" spans="2:12" ht="30.75" customHeight="1" thickBot="1" x14ac:dyDescent="0.3">
      <c r="B30" s="68" t="s">
        <v>28</v>
      </c>
      <c r="C30" s="69"/>
      <c r="D30" s="69"/>
      <c r="E30" s="70"/>
      <c r="F30" s="46">
        <f>F25+F14</f>
        <v>0</v>
      </c>
      <c r="L30" s="5"/>
    </row>
    <row r="33" spans="1:9" ht="15.75" x14ac:dyDescent="0.25">
      <c r="A33" s="28" t="s">
        <v>20</v>
      </c>
      <c r="B33" s="27" t="s">
        <v>21</v>
      </c>
      <c r="C33" s="27"/>
      <c r="D33" s="29"/>
      <c r="E33" s="30"/>
      <c r="F33" s="31"/>
    </row>
    <row r="35" spans="1:9" ht="15.75" thickBot="1" x14ac:dyDescent="0.3">
      <c r="B35" s="63" t="s">
        <v>19</v>
      </c>
      <c r="C35" s="63"/>
      <c r="D35" s="63"/>
      <c r="E35" s="63"/>
      <c r="F35" s="63"/>
    </row>
    <row r="36" spans="1:9" ht="68.25" thickBot="1" x14ac:dyDescent="0.3">
      <c r="B36" s="41" t="s">
        <v>15</v>
      </c>
      <c r="C36" s="42" t="s">
        <v>16</v>
      </c>
      <c r="D36" s="43" t="s">
        <v>27</v>
      </c>
      <c r="E36" s="41" t="s">
        <v>23</v>
      </c>
      <c r="F36" s="41" t="s">
        <v>22</v>
      </c>
      <c r="H36" s="18"/>
      <c r="I36" s="18"/>
    </row>
    <row r="37" spans="1:9" ht="15.75" thickBot="1" x14ac:dyDescent="0.3">
      <c r="B37" s="19"/>
      <c r="C37" s="39"/>
      <c r="D37" s="16"/>
      <c r="E37" s="16"/>
      <c r="F37" s="17"/>
      <c r="H37" s="18"/>
      <c r="I37" s="18"/>
    </row>
    <row r="38" spans="1:9" ht="16.5" thickTop="1" thickBot="1" x14ac:dyDescent="0.3">
      <c r="B38" s="44">
        <v>38.155000000000001</v>
      </c>
      <c r="C38" s="32">
        <v>405</v>
      </c>
      <c r="D38" s="48"/>
      <c r="E38" s="32">
        <f>D38*2</f>
        <v>0</v>
      </c>
      <c r="F38" s="47">
        <f>E38*C38*B38</f>
        <v>0</v>
      </c>
    </row>
    <row r="41" spans="1:9" x14ac:dyDescent="0.25">
      <c r="B41" s="24" t="s">
        <v>17</v>
      </c>
      <c r="C41" s="24"/>
      <c r="D41" s="25"/>
    </row>
    <row r="42" spans="1:9" x14ac:dyDescent="0.25">
      <c r="B42" s="26"/>
      <c r="C42" s="45" t="s">
        <v>26</v>
      </c>
    </row>
  </sheetData>
  <mergeCells count="27">
    <mergeCell ref="B10:C10"/>
    <mergeCell ref="B11:C11"/>
    <mergeCell ref="B12:C12"/>
    <mergeCell ref="B13:C13"/>
    <mergeCell ref="B21:C21"/>
    <mergeCell ref="B18:C19"/>
    <mergeCell ref="B20:C20"/>
    <mergeCell ref="B14:E14"/>
    <mergeCell ref="B17:F17"/>
    <mergeCell ref="D18:D19"/>
    <mergeCell ref="E18:E19"/>
    <mergeCell ref="F18:F19"/>
    <mergeCell ref="B35:F35"/>
    <mergeCell ref="D20:F20"/>
    <mergeCell ref="B25:E25"/>
    <mergeCell ref="B30:E30"/>
    <mergeCell ref="B28:F28"/>
    <mergeCell ref="B22:C22"/>
    <mergeCell ref="B23:C23"/>
    <mergeCell ref="B24:C24"/>
    <mergeCell ref="D9:F9"/>
    <mergeCell ref="B6:F6"/>
    <mergeCell ref="D7:D8"/>
    <mergeCell ref="E7:E8"/>
    <mergeCell ref="F7:F8"/>
    <mergeCell ref="B7:C8"/>
    <mergeCell ref="B9:C9"/>
  </mergeCells>
  <pageMargins left="0.70866141732283472" right="0.70866141732283472" top="0.78740157480314965" bottom="0.78740157480314965" header="0.31496062992125984" footer="0.31496062992125984"/>
  <pageSetup paperSize="9" scale="77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Modelová kalkulace</vt:lpstr>
      <vt:lpstr>List2</vt:lpstr>
      <vt:lpstr>List3</vt:lpstr>
      <vt:lpstr>'Modelová kalkulace'!Oblast_tisku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2006-10-17T13:37:20Z</dcterms:created>
  <dcterms:modified xsi:type="dcterms:W3CDTF">2019-06-12T08:31:58Z</dcterms:modified>
</cp:coreProperties>
</file>