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8800" windowHeight="11700"/>
  </bookViews>
  <sheets>
    <sheet name="Cena celkem" sheetId="3" r:id="rId1"/>
    <sheet name="Učebnice" sheetId="2" r:id="rId2"/>
    <sheet name="Sešity" sheetId="5" r:id="rId3"/>
  </sheets>
  <calcPr calcId="145621"/>
</workbook>
</file>

<file path=xl/calcChain.xml><?xml version="1.0" encoding="utf-8"?>
<calcChain xmlns="http://schemas.openxmlformats.org/spreadsheetml/2006/main">
  <c r="D7" i="3" l="1"/>
  <c r="C7" i="3"/>
  <c r="B7" i="3"/>
  <c r="E37" i="5"/>
  <c r="F37" i="5" s="1"/>
  <c r="E36" i="5"/>
  <c r="F36" i="5" s="1"/>
  <c r="E35" i="5"/>
  <c r="F35" i="5" s="1"/>
  <c r="E34" i="5"/>
  <c r="F34" i="5" s="1"/>
  <c r="E33" i="5"/>
  <c r="F33" i="5" s="1"/>
  <c r="E32" i="5"/>
  <c r="F32" i="5" s="1"/>
  <c r="E31" i="5"/>
  <c r="F31" i="5" s="1"/>
  <c r="E30" i="5"/>
  <c r="F30" i="5" s="1"/>
  <c r="E29" i="5"/>
  <c r="F29" i="5" s="1"/>
  <c r="E28" i="5"/>
  <c r="F28" i="5" s="1"/>
  <c r="E27" i="5"/>
  <c r="F27" i="5" s="1"/>
  <c r="E26" i="5"/>
  <c r="F26" i="5" s="1"/>
  <c r="E25" i="5"/>
  <c r="F25" i="5" s="1"/>
  <c r="E24" i="5"/>
  <c r="F24" i="5" s="1"/>
  <c r="E23" i="5"/>
  <c r="F23" i="5" s="1"/>
  <c r="E22" i="5"/>
  <c r="F22" i="5" s="1"/>
  <c r="E21" i="5"/>
  <c r="F21" i="5" s="1"/>
  <c r="E20" i="5"/>
  <c r="F20" i="5" s="1"/>
  <c r="E19" i="5"/>
  <c r="F19" i="5" s="1"/>
  <c r="E18" i="5"/>
  <c r="F18" i="5" s="1"/>
  <c r="E17" i="5"/>
  <c r="F17" i="5" s="1"/>
  <c r="E16" i="5"/>
  <c r="F16" i="5" s="1"/>
  <c r="E15" i="5"/>
  <c r="F15" i="5" s="1"/>
  <c r="E14" i="5"/>
  <c r="F14" i="5" s="1"/>
  <c r="E13" i="5"/>
  <c r="F13" i="5" s="1"/>
  <c r="E12" i="5"/>
  <c r="F12" i="5" s="1"/>
  <c r="E11" i="5"/>
  <c r="F11" i="5" s="1"/>
  <c r="E10" i="5"/>
  <c r="F10" i="5" s="1"/>
  <c r="E9" i="5"/>
  <c r="F9" i="5" s="1"/>
  <c r="E8" i="5"/>
  <c r="F8" i="5" s="1"/>
  <c r="E7" i="5"/>
  <c r="F7" i="5" s="1"/>
  <c r="E6" i="5"/>
  <c r="F6" i="5" s="1"/>
  <c r="E5" i="5"/>
  <c r="F5" i="5" s="1"/>
  <c r="E4" i="5"/>
  <c r="F4" i="5" s="1"/>
  <c r="F59" i="2"/>
  <c r="F58" i="2"/>
  <c r="F57" i="2"/>
  <c r="F56" i="2"/>
  <c r="F55" i="2"/>
  <c r="F54" i="2"/>
  <c r="F53" i="2"/>
  <c r="F52" i="2"/>
  <c r="F51" i="2"/>
  <c r="F50" i="2"/>
  <c r="F49" i="2"/>
  <c r="E59" i="2"/>
  <c r="E58" i="2"/>
  <c r="E57" i="2"/>
  <c r="E56" i="2"/>
  <c r="E55" i="2"/>
  <c r="E54" i="2"/>
  <c r="E53" i="2"/>
  <c r="E52" i="2"/>
  <c r="E51" i="2"/>
  <c r="E50" i="2"/>
  <c r="E49" i="2"/>
  <c r="E48" i="2"/>
  <c r="F48" i="2" s="1"/>
  <c r="F38" i="5" l="1"/>
  <c r="E38" i="5"/>
  <c r="E60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F4" i="2" s="1"/>
  <c r="F60" i="2" l="1"/>
</calcChain>
</file>

<file path=xl/sharedStrings.xml><?xml version="1.0" encoding="utf-8"?>
<sst xmlns="http://schemas.openxmlformats.org/spreadsheetml/2006/main" count="215" uniqueCount="126">
  <si>
    <t>Taktik</t>
  </si>
  <si>
    <t>počet kusů</t>
  </si>
  <si>
    <t>celkem</t>
  </si>
  <si>
    <t>Nabídková cena:</t>
  </si>
  <si>
    <t>Sumář</t>
  </si>
  <si>
    <t>Cena bez DPH</t>
  </si>
  <si>
    <t>DPH – výše v %</t>
  </si>
  <si>
    <t>Cena s DPH</t>
  </si>
  <si>
    <t>Cena celkem</t>
  </si>
  <si>
    <t>Výše náhradního plnění:</t>
  </si>
  <si>
    <t>Náhradní plnění v Kč</t>
  </si>
  <si>
    <t>Smluvní ceny jsou konečné, zahrnují veškeré související náklady s realizací (dodávku, dovoz, apod.), příslušenství, zisk zhotovitele.</t>
  </si>
  <si>
    <t>V………………………………………..Dne……………………………………………..</t>
  </si>
  <si>
    <t>…………………………………………………………………………………………</t>
  </si>
  <si>
    <t>Příloha č. 2</t>
  </si>
  <si>
    <t>Hravý dějepis - učebnice 6</t>
  </si>
  <si>
    <t>Hravý dějepis - PS 6</t>
  </si>
  <si>
    <t>Hravý dějepis - učebnice 7</t>
  </si>
  <si>
    <t>Hravý dějepis - PS 7</t>
  </si>
  <si>
    <t>Hravá literatura  - učebnice 6</t>
  </si>
  <si>
    <t>Hravá literatura  - učebnice 7</t>
  </si>
  <si>
    <t>Hravá literatura  - učebnice 8</t>
  </si>
  <si>
    <t>Hravá literatura  - učebnice 9</t>
  </si>
  <si>
    <t>Hravá literatura  - PS 6</t>
  </si>
  <si>
    <t>Hravá literatura  - PS 7</t>
  </si>
  <si>
    <t>Hravá literatura  - PS 8</t>
  </si>
  <si>
    <t>Hravá literatura  - PS 9</t>
  </si>
  <si>
    <t>Hr. Vlastivěda - uč 4 - Naše vlast</t>
  </si>
  <si>
    <t>Hr. Vlastivěda - MP - Naše vlast</t>
  </si>
  <si>
    <t>Hr. Vlastivěda - uč 4 - Nejst. české dějiny</t>
  </si>
  <si>
    <t>Hr. Vlastivěda - MP - Nejst. české dějiny</t>
  </si>
  <si>
    <t>Hr. Přírodověda - učebnice 4</t>
  </si>
  <si>
    <t>Hr. Vlastivěda - uč. 5 - ČR a Evropa</t>
  </si>
  <si>
    <t>Hr. Vlastivěda - uč. 5 - Nov. České dějiny</t>
  </si>
  <si>
    <t>Hr. Vlastivěda - MP5 - Nov. České dějiny</t>
  </si>
  <si>
    <t>Hr. Přírodověda - učebnice 5</t>
  </si>
  <si>
    <t>Hravá prvouka - uč. 3</t>
  </si>
  <si>
    <t>Hravá prvouka - uč. 2</t>
  </si>
  <si>
    <t>Koumák pro 1. tř.</t>
  </si>
  <si>
    <t>DIDAKTIS</t>
  </si>
  <si>
    <t>Koumák pro 2. tř.</t>
  </si>
  <si>
    <t>Koumák pro 3. tř.</t>
  </si>
  <si>
    <t>Koumák pro 4. tř.</t>
  </si>
  <si>
    <t>Koumák pro 5. tř</t>
  </si>
  <si>
    <t>Čítanka pro 9. ročník ZŠ</t>
  </si>
  <si>
    <t>FRAUS</t>
  </si>
  <si>
    <t>OV pro 6. r. - MP</t>
  </si>
  <si>
    <t>SPL Práce</t>
  </si>
  <si>
    <t>OV pro 6. r. - učebnice</t>
  </si>
  <si>
    <t>OV pro 7. r. - MP</t>
  </si>
  <si>
    <t>OV pro 7. r. -učebnice</t>
  </si>
  <si>
    <t xml:space="preserve">OV pro 7. r. - PS </t>
  </si>
  <si>
    <t>Chemie pro 8. ročník  - učebnice</t>
  </si>
  <si>
    <t>NOVÁ ŠKOLA</t>
  </si>
  <si>
    <t>Jak počítat s procenty - 7. tř.</t>
  </si>
  <si>
    <t>Rovnice, slovní úlohy - 8. tř</t>
  </si>
  <si>
    <t>Rovnice, slovní úlohy - 9. tř</t>
  </si>
  <si>
    <t>Sbírka úloh z matematiky pro 9 r. ZŠ</t>
  </si>
  <si>
    <t>SPN</t>
  </si>
  <si>
    <t>Čteme s porozuměním pro 1. tř.</t>
  </si>
  <si>
    <t>ŠAFRÁN</t>
  </si>
  <si>
    <t>Čteme s porozuměním pro 2. tř.</t>
  </si>
  <si>
    <t>Čteme s porozuměním pro 3. tř.</t>
  </si>
  <si>
    <t>Matematické detektivky</t>
  </si>
  <si>
    <t>PORTÁL</t>
  </si>
  <si>
    <t>Matematika 6 - PS - aritmetika</t>
  </si>
  <si>
    <t>TVOŘIVÁ ŠKOLA</t>
  </si>
  <si>
    <t>Klasnyje druzja 2</t>
  </si>
  <si>
    <t>KLETT</t>
  </si>
  <si>
    <t>nakladatelství</t>
  </si>
  <si>
    <t>cena za kus bez DPH</t>
  </si>
  <si>
    <t>cena za položku celkem bez DPH</t>
  </si>
  <si>
    <t>cena za položku celkem s DPH</t>
  </si>
  <si>
    <t>S Pepou do školy</t>
  </si>
  <si>
    <t>HANAMI</t>
  </si>
  <si>
    <t>Školák Pepa -1</t>
  </si>
  <si>
    <t>Školák Pepa -2</t>
  </si>
  <si>
    <t>Pepova písenka tiskací písmo</t>
  </si>
  <si>
    <t>Pepova písenka 1</t>
  </si>
  <si>
    <t>Pepova písenka 2</t>
  </si>
  <si>
    <t>Matematika 1</t>
  </si>
  <si>
    <t>Matematika 2</t>
  </si>
  <si>
    <t>Moje počítání 1</t>
  </si>
  <si>
    <t>ALTER</t>
  </si>
  <si>
    <t>Moje počítání 2</t>
  </si>
  <si>
    <t>Začínáme s hudební výchovou</t>
  </si>
  <si>
    <t>NOVÁ ŠKOLA BRNO</t>
  </si>
  <si>
    <t>Specifikace učebnic</t>
  </si>
  <si>
    <t>Specifikace pracovních sešitů</t>
  </si>
  <si>
    <t>Hr. Vlastivěda 4 - PS - Naše vlast</t>
  </si>
  <si>
    <t>Hr. Vlastivěda 4 - PS - Nejst. české dějiny</t>
  </si>
  <si>
    <t>Hr. Přírodověda 4 - PS</t>
  </si>
  <si>
    <t>Hr. Vlastivěda 5 - PS - ČR a Evropa</t>
  </si>
  <si>
    <t>Hr. Přírodověda 5 - PS</t>
  </si>
  <si>
    <t>Hravá matematika 6 - PS</t>
  </si>
  <si>
    <t>Početník 7 - 1. díl</t>
  </si>
  <si>
    <t>Početník 7 - 2. díl</t>
  </si>
  <si>
    <t>Početník 8 - 1. díl</t>
  </si>
  <si>
    <t>Početník 8 - 2. díl</t>
  </si>
  <si>
    <t>Početník 9 - 1. díl</t>
  </si>
  <si>
    <t>Početník 9 - 2. díl</t>
  </si>
  <si>
    <t>Deutsch mit Max A1/díl 1</t>
  </si>
  <si>
    <t>Deutsch mit Max A1/díl 2</t>
  </si>
  <si>
    <t>PS ČJ 6. třída</t>
  </si>
  <si>
    <t>PS ČJ 7. třída</t>
  </si>
  <si>
    <t>PS ČJ 8. třída</t>
  </si>
  <si>
    <t>PS ČJ 9. třída</t>
  </si>
  <si>
    <t>PS Project 1 – 6. třída (4. vydání)</t>
  </si>
  <si>
    <t>OXFORD</t>
  </si>
  <si>
    <t>PS Project 2 – 7. třída (3. vydání)</t>
  </si>
  <si>
    <t>PS Project 3 – 8. třída  (3. vydání)</t>
  </si>
  <si>
    <t>PS Project 4 – 9. třída (3. vydání)</t>
  </si>
  <si>
    <t>PS Klasnyje druzja 1</t>
  </si>
  <si>
    <t>Klasnyje druzja Písenka 1</t>
  </si>
  <si>
    <t>PS Klasnyje druzja 2</t>
  </si>
  <si>
    <t>Angličtina Join us 1 - AB</t>
  </si>
  <si>
    <t>CAMBRIDGE</t>
  </si>
  <si>
    <t>Angličtina Join us 2 - AB</t>
  </si>
  <si>
    <t>Angličtina Join us 3 - AB</t>
  </si>
  <si>
    <t>PRACOVNÍ SEŠITY (škola)</t>
  </si>
  <si>
    <t xml:space="preserve">UČEBNICE </t>
  </si>
  <si>
    <t>Specifikace jednotlivých položek (učebnice + sešity dohromady)</t>
  </si>
  <si>
    <t>Učebnice</t>
  </si>
  <si>
    <t>Pracovní sešity</t>
  </si>
  <si>
    <t>Jméno a podpis osoby oprávněné jednat jménem či za účastníka</t>
  </si>
  <si>
    <r>
      <t>Podrobná cenová kalkulace</t>
    </r>
    <r>
      <rPr>
        <sz val="14"/>
        <color theme="1"/>
        <rFont val="Calibri"/>
        <family val="2"/>
        <charset val="238"/>
        <scheme val="minor"/>
      </rPr>
      <t xml:space="preserve"> (účastník rozepíše nabídkovou cenu podle jednotlivých položek - viz list Učebnice a list Sešity):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</si>
</sst>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5]General"/>
    <numFmt numFmtId="165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4"/>
      <color rgb="FF0070C0"/>
      <name val="Calibri"/>
      <family val="2"/>
      <charset val="238"/>
      <scheme val="minor"/>
    </font>
    <font>
      <b/>
      <sz val="24"/>
      <color rgb="FFFF0000"/>
      <name val="Times New Roman"/>
      <family val="1"/>
      <charset val="238"/>
    </font>
    <font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164" fontId="3" fillId="0" borderId="0"/>
    <xf numFmtId="164" fontId="4" fillId="0" borderId="0"/>
    <xf numFmtId="0" fontId="1" fillId="0" borderId="0"/>
    <xf numFmtId="164" fontId="5" fillId="0" borderId="0"/>
  </cellStyleXfs>
  <cellXfs count="53">
    <xf numFmtId="0" fontId="0" fillId="0" borderId="0" xfId="0"/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165" fontId="0" fillId="0" borderId="0" xfId="0" applyNumberFormat="1"/>
    <xf numFmtId="165" fontId="6" fillId="0" borderId="6" xfId="0" applyNumberFormat="1" applyFont="1" applyBorder="1" applyAlignment="1">
      <alignment horizontal="center" vertical="center" wrapText="1"/>
    </xf>
    <xf numFmtId="0" fontId="0" fillId="0" borderId="4" xfId="0" applyBorder="1"/>
    <xf numFmtId="0" fontId="0" fillId="0" borderId="1" xfId="0" applyBorder="1"/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165" fontId="8" fillId="0" borderId="6" xfId="0" applyNumberFormat="1" applyFont="1" applyBorder="1" applyAlignment="1">
      <alignment horizontal="center" vertical="center" wrapText="1"/>
    </xf>
    <xf numFmtId="165" fontId="8" fillId="0" borderId="7" xfId="0" applyNumberFormat="1" applyFont="1" applyBorder="1" applyAlignment="1">
      <alignment horizontal="center" vertical="center" wrapText="1"/>
    </xf>
    <xf numFmtId="165" fontId="0" fillId="0" borderId="2" xfId="0" applyNumberForma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0" fontId="2" fillId="0" borderId="0" xfId="0" applyFont="1"/>
    <xf numFmtId="165" fontId="0" fillId="0" borderId="1" xfId="0" applyNumberFormat="1" applyBorder="1" applyAlignment="1">
      <alignment horizontal="center"/>
    </xf>
    <xf numFmtId="165" fontId="0" fillId="0" borderId="12" xfId="0" applyNumberFormat="1" applyBorder="1" applyAlignment="1">
      <alignment horizontal="center"/>
    </xf>
    <xf numFmtId="165" fontId="10" fillId="0" borderId="10" xfId="0" applyNumberFormat="1" applyFont="1" applyBorder="1" applyAlignment="1">
      <alignment horizontal="center"/>
    </xf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165" fontId="11" fillId="0" borderId="10" xfId="0" applyNumberFormat="1" applyFont="1" applyBorder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165" fontId="0" fillId="0" borderId="14" xfId="0" applyNumberFormat="1" applyBorder="1" applyAlignment="1">
      <alignment horizontal="center"/>
    </xf>
    <xf numFmtId="165" fontId="9" fillId="2" borderId="2" xfId="0" applyNumberFormat="1" applyFont="1" applyFill="1" applyBorder="1" applyAlignment="1">
      <alignment horizontal="center"/>
    </xf>
    <xf numFmtId="165" fontId="9" fillId="2" borderId="1" xfId="0" applyNumberFormat="1" applyFont="1" applyFill="1" applyBorder="1" applyAlignment="1">
      <alignment horizontal="center"/>
    </xf>
    <xf numFmtId="165" fontId="9" fillId="2" borderId="12" xfId="0" applyNumberFormat="1" applyFont="1" applyFill="1" applyBorder="1" applyAlignment="1">
      <alignment horizontal="center"/>
    </xf>
    <xf numFmtId="0" fontId="0" fillId="0" borderId="15" xfId="0" applyBorder="1"/>
    <xf numFmtId="0" fontId="0" fillId="0" borderId="0" xfId="0"/>
    <xf numFmtId="0" fontId="0" fillId="0" borderId="1" xfId="0" applyBorder="1" applyAlignment="1">
      <alignment horizontal="center"/>
    </xf>
    <xf numFmtId="0" fontId="0" fillId="0" borderId="13" xfId="0" applyBorder="1"/>
    <xf numFmtId="0" fontId="0" fillId="0" borderId="16" xfId="0" applyBorder="1"/>
    <xf numFmtId="0" fontId="0" fillId="0" borderId="2" xfId="0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10" fillId="0" borderId="0" xfId="0" applyFont="1"/>
    <xf numFmtId="0" fontId="0" fillId="0" borderId="0" xfId="0" applyFont="1"/>
    <xf numFmtId="0" fontId="13" fillId="0" borderId="0" xfId="0" applyFont="1" applyAlignment="1">
      <alignment vertical="center"/>
    </xf>
    <xf numFmtId="0" fontId="14" fillId="0" borderId="8" xfId="0" applyFont="1" applyBorder="1" applyAlignment="1">
      <alignment vertical="center" wrapText="1"/>
    </xf>
    <xf numFmtId="0" fontId="14" fillId="0" borderId="9" xfId="0" applyFont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4" fillId="0" borderId="11" xfId="0" applyFont="1" applyBorder="1" applyAlignment="1">
      <alignment horizontal="right" vertical="center" wrapText="1"/>
    </xf>
    <xf numFmtId="0" fontId="13" fillId="0" borderId="9" xfId="0" applyFont="1" applyBorder="1" applyAlignment="1">
      <alignment vertical="center" wrapText="1"/>
    </xf>
    <xf numFmtId="0" fontId="0" fillId="0" borderId="0" xfId="0" applyFont="1" applyAlignment="1">
      <alignment vertical="center"/>
    </xf>
    <xf numFmtId="0" fontId="14" fillId="0" borderId="18" xfId="0" applyFont="1" applyBorder="1" applyAlignment="1">
      <alignment vertical="center" wrapText="1"/>
    </xf>
    <xf numFmtId="0" fontId="14" fillId="0" borderId="17" xfId="0" applyFont="1" applyBorder="1" applyAlignment="1">
      <alignment vertical="center" wrapText="1"/>
    </xf>
    <xf numFmtId="0" fontId="14" fillId="0" borderId="19" xfId="0" applyFont="1" applyBorder="1" applyAlignment="1">
      <alignment vertical="center" wrapText="1"/>
    </xf>
    <xf numFmtId="0" fontId="14" fillId="2" borderId="11" xfId="0" applyFont="1" applyFill="1" applyBorder="1" applyAlignment="1">
      <alignment horizontal="right" vertical="center" wrapText="1"/>
    </xf>
    <xf numFmtId="0" fontId="14" fillId="0" borderId="20" xfId="0" applyFont="1" applyBorder="1" applyAlignment="1">
      <alignment vertical="center" wrapText="1"/>
    </xf>
    <xf numFmtId="0" fontId="12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3" fillId="0" borderId="0" xfId="0" applyFont="1" applyAlignment="1">
      <alignment horizontal="left" vertical="center" wrapText="1"/>
    </xf>
    <xf numFmtId="0" fontId="13" fillId="0" borderId="0" xfId="0" applyFont="1"/>
    <xf numFmtId="0" fontId="15" fillId="0" borderId="0" xfId="0" applyFont="1" applyAlignment="1">
      <alignment vertical="center"/>
    </xf>
  </cellXfs>
  <cellStyles count="5">
    <cellStyle name="Excel Built-in Hyperlink 1" xfId="4"/>
    <cellStyle name="Excel Built-in Normal" xfId="1"/>
    <cellStyle name="Excel Built-in Normal 1 1 1" xfId="2"/>
    <cellStyle name="Normální" xfId="0" builtinId="0"/>
    <cellStyle name="Normální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topLeftCell="A7" zoomScaleNormal="100" workbookViewId="0">
      <selection activeCell="D20" sqref="D20"/>
    </sheetView>
  </sheetViews>
  <sheetFormatPr defaultRowHeight="15" x14ac:dyDescent="0.25"/>
  <cols>
    <col min="1" max="4" width="24.42578125" customWidth="1"/>
  </cols>
  <sheetData>
    <row r="1" spans="1:6" ht="30" customHeight="1" x14ac:dyDescent="0.3">
      <c r="A1" s="34" t="s">
        <v>121</v>
      </c>
      <c r="B1" s="35"/>
      <c r="C1" s="35"/>
      <c r="D1" s="13" t="s">
        <v>14</v>
      </c>
      <c r="E1" s="35"/>
    </row>
    <row r="2" spans="1:6" ht="50.1" customHeight="1" x14ac:dyDescent="0.25">
      <c r="A2" s="35"/>
      <c r="B2" s="35"/>
      <c r="C2" s="35"/>
      <c r="D2" s="35"/>
      <c r="E2" s="35"/>
    </row>
    <row r="3" spans="1:6" ht="19.5" thickBot="1" x14ac:dyDescent="0.3">
      <c r="A3" s="36" t="s">
        <v>3</v>
      </c>
      <c r="B3" s="35"/>
      <c r="C3" s="35"/>
      <c r="D3" s="35"/>
      <c r="E3" s="35"/>
    </row>
    <row r="4" spans="1:6" ht="16.5" thickBot="1" x14ac:dyDescent="0.3">
      <c r="A4" s="37" t="s">
        <v>4</v>
      </c>
      <c r="B4" s="38" t="s">
        <v>5</v>
      </c>
      <c r="C4" s="38" t="s">
        <v>6</v>
      </c>
      <c r="D4" s="38" t="s">
        <v>7</v>
      </c>
      <c r="E4" s="35"/>
    </row>
    <row r="5" spans="1:6" s="28" customFormat="1" ht="30" customHeight="1" x14ac:dyDescent="0.25">
      <c r="A5" s="47" t="s">
        <v>122</v>
      </c>
      <c r="B5" s="43"/>
      <c r="C5" s="43"/>
      <c r="D5" s="43"/>
      <c r="E5" s="35"/>
    </row>
    <row r="6" spans="1:6" s="28" customFormat="1" ht="30" customHeight="1" thickBot="1" x14ac:dyDescent="0.3">
      <c r="A6" s="44" t="s">
        <v>123</v>
      </c>
      <c r="B6" s="44"/>
      <c r="C6" s="45"/>
      <c r="D6" s="45"/>
      <c r="E6" s="35"/>
    </row>
    <row r="7" spans="1:6" ht="30" customHeight="1" thickBot="1" x14ac:dyDescent="0.3">
      <c r="A7" s="39" t="s">
        <v>8</v>
      </c>
      <c r="B7" s="46">
        <f>B5+B6</f>
        <v>0</v>
      </c>
      <c r="C7" s="40">
        <f>C5+C6</f>
        <v>0</v>
      </c>
      <c r="D7" s="40">
        <f>D5+D6</f>
        <v>0</v>
      </c>
      <c r="E7" s="35"/>
    </row>
    <row r="8" spans="1:6" ht="18.75" x14ac:dyDescent="0.25">
      <c r="A8" s="36"/>
      <c r="B8" s="35"/>
      <c r="C8" s="35"/>
      <c r="D8" s="35"/>
      <c r="E8" s="35"/>
    </row>
    <row r="9" spans="1:6" ht="18.75" x14ac:dyDescent="0.25">
      <c r="A9" s="36"/>
      <c r="B9" s="35"/>
      <c r="C9" s="35"/>
      <c r="D9" s="35"/>
      <c r="E9" s="35"/>
    </row>
    <row r="10" spans="1:6" ht="19.5" thickBot="1" x14ac:dyDescent="0.3">
      <c r="A10" s="36" t="s">
        <v>9</v>
      </c>
      <c r="B10" s="35"/>
      <c r="C10" s="35"/>
      <c r="D10" s="35"/>
      <c r="E10" s="35"/>
    </row>
    <row r="11" spans="1:6" ht="30" customHeight="1" thickBot="1" x14ac:dyDescent="0.3">
      <c r="A11" s="37" t="s">
        <v>10</v>
      </c>
      <c r="B11" s="41"/>
      <c r="C11" s="35"/>
      <c r="D11" s="35"/>
      <c r="E11" s="35"/>
    </row>
    <row r="12" spans="1:6" ht="18.75" x14ac:dyDescent="0.25">
      <c r="A12" s="36"/>
      <c r="B12" s="35"/>
      <c r="C12" s="35"/>
      <c r="D12" s="35"/>
      <c r="E12" s="35"/>
    </row>
    <row r="13" spans="1:6" ht="18.75" x14ac:dyDescent="0.25">
      <c r="A13" s="36"/>
      <c r="B13" s="35"/>
      <c r="C13" s="35"/>
      <c r="D13" s="35"/>
      <c r="E13" s="35"/>
    </row>
    <row r="14" spans="1:6" ht="37.5" customHeight="1" x14ac:dyDescent="0.3">
      <c r="A14" s="50" t="s">
        <v>11</v>
      </c>
      <c r="B14" s="50"/>
      <c r="C14" s="50"/>
      <c r="D14" s="50"/>
      <c r="E14" s="51"/>
      <c r="F14" s="51"/>
    </row>
    <row r="15" spans="1:6" ht="18.75" x14ac:dyDescent="0.3">
      <c r="A15" s="36"/>
      <c r="B15" s="51"/>
      <c r="C15" s="51"/>
      <c r="D15" s="51"/>
      <c r="E15" s="51"/>
      <c r="F15" s="51"/>
    </row>
    <row r="16" spans="1:6" ht="18.75" x14ac:dyDescent="0.3">
      <c r="A16" s="36"/>
      <c r="B16" s="51"/>
      <c r="C16" s="51"/>
      <c r="D16" s="51"/>
      <c r="E16" s="51"/>
      <c r="F16" s="51"/>
    </row>
    <row r="17" spans="1:6" ht="18.75" x14ac:dyDescent="0.3">
      <c r="A17" s="36"/>
      <c r="B17" s="51"/>
      <c r="C17" s="51"/>
      <c r="D17" s="51"/>
      <c r="E17" s="51"/>
      <c r="F17" s="51"/>
    </row>
    <row r="18" spans="1:6" ht="18.75" x14ac:dyDescent="0.3">
      <c r="A18" s="36" t="s">
        <v>12</v>
      </c>
      <c r="B18" s="51"/>
      <c r="C18" s="51"/>
      <c r="D18" s="51"/>
      <c r="E18" s="51"/>
      <c r="F18" s="51"/>
    </row>
    <row r="19" spans="1:6" ht="18.75" x14ac:dyDescent="0.3">
      <c r="A19" s="36"/>
      <c r="B19" s="51"/>
      <c r="C19" s="51"/>
      <c r="D19" s="51"/>
      <c r="E19" s="51"/>
      <c r="F19" s="51"/>
    </row>
    <row r="20" spans="1:6" ht="18.75" x14ac:dyDescent="0.3">
      <c r="A20" s="36"/>
      <c r="B20" s="51"/>
      <c r="C20" s="51"/>
      <c r="D20" s="51"/>
      <c r="E20" s="51"/>
      <c r="F20" s="51"/>
    </row>
    <row r="21" spans="1:6" ht="18.75" x14ac:dyDescent="0.3">
      <c r="A21" s="51"/>
      <c r="B21" s="36" t="s">
        <v>13</v>
      </c>
      <c r="C21" s="51"/>
      <c r="D21" s="51"/>
      <c r="E21" s="51"/>
      <c r="F21" s="51"/>
    </row>
    <row r="22" spans="1:6" ht="18.75" x14ac:dyDescent="0.3">
      <c r="A22" s="51"/>
      <c r="B22" s="36" t="s">
        <v>124</v>
      </c>
      <c r="C22" s="51"/>
      <c r="D22" s="51"/>
      <c r="E22" s="51"/>
      <c r="F22" s="51"/>
    </row>
    <row r="23" spans="1:6" ht="18.75" x14ac:dyDescent="0.3">
      <c r="A23" s="36"/>
      <c r="B23" s="51"/>
      <c r="C23" s="51"/>
      <c r="D23" s="51"/>
      <c r="E23" s="51"/>
      <c r="F23" s="51"/>
    </row>
    <row r="24" spans="1:6" ht="18.75" x14ac:dyDescent="0.3">
      <c r="A24" s="36"/>
      <c r="B24" s="51"/>
      <c r="C24" s="51"/>
      <c r="D24" s="51"/>
      <c r="E24" s="51"/>
      <c r="F24" s="51"/>
    </row>
    <row r="25" spans="1:6" ht="18.75" x14ac:dyDescent="0.3">
      <c r="A25" s="52" t="s">
        <v>125</v>
      </c>
      <c r="B25" s="51"/>
      <c r="C25" s="51"/>
      <c r="D25" s="51"/>
      <c r="E25" s="51"/>
      <c r="F25" s="51"/>
    </row>
    <row r="26" spans="1:6" x14ac:dyDescent="0.25">
      <c r="A26" s="42"/>
      <c r="B26" s="35"/>
      <c r="C26" s="35"/>
      <c r="D26" s="35"/>
      <c r="E26" s="35"/>
    </row>
  </sheetData>
  <mergeCells count="1">
    <mergeCell ref="A14:D14"/>
  </mergeCells>
  <pageMargins left="0.19685039370078741" right="0.31496062992125984" top="0.78740157480314965" bottom="0.78740157480314965" header="0.31496062992125984" footer="0.31496062992125984"/>
  <pageSetup paperSize="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workbookViewId="0">
      <selection activeCell="A4" sqref="A4"/>
    </sheetView>
  </sheetViews>
  <sheetFormatPr defaultRowHeight="15" x14ac:dyDescent="0.25"/>
  <cols>
    <col min="1" max="1" width="50.7109375" customWidth="1"/>
    <col min="2" max="2" width="30.7109375" customWidth="1"/>
    <col min="3" max="3" width="12.7109375" customWidth="1"/>
    <col min="4" max="6" width="12.7109375" style="3" customWidth="1"/>
  </cols>
  <sheetData>
    <row r="1" spans="1:6" x14ac:dyDescent="0.25">
      <c r="A1" t="s">
        <v>14</v>
      </c>
    </row>
    <row r="2" spans="1:6" ht="32.25" thickBot="1" x14ac:dyDescent="0.55000000000000004">
      <c r="A2" s="48" t="s">
        <v>87</v>
      </c>
      <c r="B2" s="49"/>
      <c r="C2" s="49"/>
      <c r="D2" s="49"/>
      <c r="E2" s="49"/>
    </row>
    <row r="3" spans="1:6" ht="39.950000000000003" customHeight="1" thickBot="1" x14ac:dyDescent="0.3">
      <c r="A3" s="33" t="s">
        <v>120</v>
      </c>
      <c r="B3" s="1" t="s">
        <v>69</v>
      </c>
      <c r="C3" s="2" t="s">
        <v>1</v>
      </c>
      <c r="D3" s="4" t="s">
        <v>70</v>
      </c>
      <c r="E3" s="9" t="s">
        <v>71</v>
      </c>
      <c r="F3" s="10" t="s">
        <v>72</v>
      </c>
    </row>
    <row r="4" spans="1:6" ht="21.95" customHeight="1" x14ac:dyDescent="0.25">
      <c r="A4" s="5" t="s">
        <v>15</v>
      </c>
      <c r="B4" s="7" t="s">
        <v>0</v>
      </c>
      <c r="C4" s="7">
        <v>69</v>
      </c>
      <c r="D4" s="24"/>
      <c r="E4" s="11">
        <f t="shared" ref="E4:E47" si="0">C4*D4</f>
        <v>0</v>
      </c>
      <c r="F4" s="12">
        <f t="shared" ref="F4:F47" si="1">E4*1.21</f>
        <v>0</v>
      </c>
    </row>
    <row r="5" spans="1:6" ht="21.95" customHeight="1" x14ac:dyDescent="0.25">
      <c r="A5" s="6" t="s">
        <v>16</v>
      </c>
      <c r="B5" s="8" t="s">
        <v>0</v>
      </c>
      <c r="C5" s="8">
        <v>3</v>
      </c>
      <c r="D5" s="25"/>
      <c r="E5" s="11">
        <f t="shared" si="0"/>
        <v>0</v>
      </c>
      <c r="F5" s="12">
        <f t="shared" si="1"/>
        <v>0</v>
      </c>
    </row>
    <row r="6" spans="1:6" ht="21.95" customHeight="1" x14ac:dyDescent="0.25">
      <c r="A6" s="6" t="s">
        <v>17</v>
      </c>
      <c r="B6" s="8" t="s">
        <v>0</v>
      </c>
      <c r="C6" s="8">
        <v>69</v>
      </c>
      <c r="D6" s="25"/>
      <c r="E6" s="11">
        <f t="shared" si="0"/>
        <v>0</v>
      </c>
      <c r="F6" s="12">
        <f t="shared" si="1"/>
        <v>0</v>
      </c>
    </row>
    <row r="7" spans="1:6" ht="21.95" customHeight="1" x14ac:dyDescent="0.25">
      <c r="A7" s="6" t="s">
        <v>18</v>
      </c>
      <c r="B7" s="8" t="s">
        <v>0</v>
      </c>
      <c r="C7" s="8">
        <v>3</v>
      </c>
      <c r="D7" s="25"/>
      <c r="E7" s="11">
        <f t="shared" si="0"/>
        <v>0</v>
      </c>
      <c r="F7" s="12">
        <f t="shared" si="1"/>
        <v>0</v>
      </c>
    </row>
    <row r="8" spans="1:6" ht="21.95" customHeight="1" x14ac:dyDescent="0.25">
      <c r="A8" s="6" t="s">
        <v>19</v>
      </c>
      <c r="B8" s="8" t="s">
        <v>0</v>
      </c>
      <c r="C8" s="8">
        <v>5</v>
      </c>
      <c r="D8" s="25"/>
      <c r="E8" s="11">
        <f t="shared" si="0"/>
        <v>0</v>
      </c>
      <c r="F8" s="12">
        <f t="shared" si="1"/>
        <v>0</v>
      </c>
    </row>
    <row r="9" spans="1:6" ht="21.95" customHeight="1" x14ac:dyDescent="0.25">
      <c r="A9" s="6" t="s">
        <v>20</v>
      </c>
      <c r="B9" s="8" t="s">
        <v>0</v>
      </c>
      <c r="C9" s="8">
        <v>5</v>
      </c>
      <c r="D9" s="25"/>
      <c r="E9" s="11">
        <f t="shared" si="0"/>
        <v>0</v>
      </c>
      <c r="F9" s="12">
        <f t="shared" si="1"/>
        <v>0</v>
      </c>
    </row>
    <row r="10" spans="1:6" ht="21.95" customHeight="1" x14ac:dyDescent="0.25">
      <c r="A10" s="6" t="s">
        <v>21</v>
      </c>
      <c r="B10" s="8" t="s">
        <v>0</v>
      </c>
      <c r="C10" s="8">
        <v>5</v>
      </c>
      <c r="D10" s="25"/>
      <c r="E10" s="11">
        <f t="shared" si="0"/>
        <v>0</v>
      </c>
      <c r="F10" s="12">
        <f t="shared" si="1"/>
        <v>0</v>
      </c>
    </row>
    <row r="11" spans="1:6" ht="21.95" customHeight="1" x14ac:dyDescent="0.25">
      <c r="A11" s="6" t="s">
        <v>22</v>
      </c>
      <c r="B11" s="8" t="s">
        <v>0</v>
      </c>
      <c r="C11" s="8">
        <v>5</v>
      </c>
      <c r="D11" s="25"/>
      <c r="E11" s="11">
        <f t="shared" si="0"/>
        <v>0</v>
      </c>
      <c r="F11" s="12">
        <f t="shared" si="1"/>
        <v>0</v>
      </c>
    </row>
    <row r="12" spans="1:6" ht="21.95" customHeight="1" x14ac:dyDescent="0.25">
      <c r="A12" s="6" t="s">
        <v>23</v>
      </c>
      <c r="B12" s="8" t="s">
        <v>0</v>
      </c>
      <c r="C12" s="8">
        <v>5</v>
      </c>
      <c r="D12" s="25"/>
      <c r="E12" s="11">
        <f t="shared" si="0"/>
        <v>0</v>
      </c>
      <c r="F12" s="12">
        <f t="shared" si="1"/>
        <v>0</v>
      </c>
    </row>
    <row r="13" spans="1:6" ht="21.95" customHeight="1" x14ac:dyDescent="0.25">
      <c r="A13" s="6" t="s">
        <v>24</v>
      </c>
      <c r="B13" s="8" t="s">
        <v>0</v>
      </c>
      <c r="C13" s="8">
        <v>5</v>
      </c>
      <c r="D13" s="25"/>
      <c r="E13" s="11">
        <f t="shared" si="0"/>
        <v>0</v>
      </c>
      <c r="F13" s="12">
        <f t="shared" si="1"/>
        <v>0</v>
      </c>
    </row>
    <row r="14" spans="1:6" ht="21.95" customHeight="1" x14ac:dyDescent="0.25">
      <c r="A14" s="6" t="s">
        <v>25</v>
      </c>
      <c r="B14" s="8" t="s">
        <v>0</v>
      </c>
      <c r="C14" s="8">
        <v>5</v>
      </c>
      <c r="D14" s="25"/>
      <c r="E14" s="11">
        <f t="shared" si="0"/>
        <v>0</v>
      </c>
      <c r="F14" s="12">
        <f t="shared" si="1"/>
        <v>0</v>
      </c>
    </row>
    <row r="15" spans="1:6" ht="21.95" customHeight="1" x14ac:dyDescent="0.25">
      <c r="A15" s="6" t="s">
        <v>26</v>
      </c>
      <c r="B15" s="8" t="s">
        <v>0</v>
      </c>
      <c r="C15" s="8">
        <v>5</v>
      </c>
      <c r="D15" s="25"/>
      <c r="E15" s="11">
        <f t="shared" si="0"/>
        <v>0</v>
      </c>
      <c r="F15" s="12">
        <f t="shared" si="1"/>
        <v>0</v>
      </c>
    </row>
    <row r="16" spans="1:6" ht="21.95" customHeight="1" x14ac:dyDescent="0.25">
      <c r="A16" s="6" t="s">
        <v>27</v>
      </c>
      <c r="B16" s="8" t="s">
        <v>0</v>
      </c>
      <c r="C16" s="8">
        <v>55</v>
      </c>
      <c r="D16" s="25"/>
      <c r="E16" s="11">
        <f t="shared" si="0"/>
        <v>0</v>
      </c>
      <c r="F16" s="12">
        <f t="shared" si="1"/>
        <v>0</v>
      </c>
    </row>
    <row r="17" spans="1:6" ht="21.95" customHeight="1" x14ac:dyDescent="0.25">
      <c r="A17" s="6" t="s">
        <v>28</v>
      </c>
      <c r="B17" s="8" t="s">
        <v>0</v>
      </c>
      <c r="C17" s="8">
        <v>2</v>
      </c>
      <c r="D17" s="25"/>
      <c r="E17" s="11">
        <f t="shared" si="0"/>
        <v>0</v>
      </c>
      <c r="F17" s="12">
        <f t="shared" si="1"/>
        <v>0</v>
      </c>
    </row>
    <row r="18" spans="1:6" ht="21.95" customHeight="1" x14ac:dyDescent="0.25">
      <c r="A18" s="6" t="s">
        <v>29</v>
      </c>
      <c r="B18" s="8" t="s">
        <v>0</v>
      </c>
      <c r="C18" s="8">
        <v>55</v>
      </c>
      <c r="D18" s="25"/>
      <c r="E18" s="11">
        <f t="shared" si="0"/>
        <v>0</v>
      </c>
      <c r="F18" s="12">
        <f t="shared" si="1"/>
        <v>0</v>
      </c>
    </row>
    <row r="19" spans="1:6" ht="21.95" customHeight="1" x14ac:dyDescent="0.25">
      <c r="A19" s="6" t="s">
        <v>30</v>
      </c>
      <c r="B19" s="8" t="s">
        <v>0</v>
      </c>
      <c r="C19" s="8">
        <v>3</v>
      </c>
      <c r="D19" s="25"/>
      <c r="E19" s="11">
        <f t="shared" si="0"/>
        <v>0</v>
      </c>
      <c r="F19" s="12">
        <f t="shared" si="1"/>
        <v>0</v>
      </c>
    </row>
    <row r="20" spans="1:6" ht="21.95" customHeight="1" x14ac:dyDescent="0.25">
      <c r="A20" s="6" t="s">
        <v>31</v>
      </c>
      <c r="B20" s="8" t="s">
        <v>0</v>
      </c>
      <c r="C20" s="8">
        <v>55</v>
      </c>
      <c r="D20" s="25"/>
      <c r="E20" s="11">
        <f t="shared" si="0"/>
        <v>0</v>
      </c>
      <c r="F20" s="12">
        <f t="shared" si="1"/>
        <v>0</v>
      </c>
    </row>
    <row r="21" spans="1:6" ht="21.95" customHeight="1" x14ac:dyDescent="0.25">
      <c r="A21" s="6" t="s">
        <v>32</v>
      </c>
      <c r="B21" s="8" t="s">
        <v>0</v>
      </c>
      <c r="C21" s="8">
        <v>55</v>
      </c>
      <c r="D21" s="25"/>
      <c r="E21" s="11">
        <f t="shared" si="0"/>
        <v>0</v>
      </c>
      <c r="F21" s="12">
        <f t="shared" si="1"/>
        <v>0</v>
      </c>
    </row>
    <row r="22" spans="1:6" ht="21.95" customHeight="1" x14ac:dyDescent="0.25">
      <c r="A22" s="6" t="s">
        <v>33</v>
      </c>
      <c r="B22" s="8" t="s">
        <v>0</v>
      </c>
      <c r="C22" s="8">
        <v>55</v>
      </c>
      <c r="D22" s="25"/>
      <c r="E22" s="11">
        <f t="shared" si="0"/>
        <v>0</v>
      </c>
      <c r="F22" s="12">
        <f t="shared" si="1"/>
        <v>0</v>
      </c>
    </row>
    <row r="23" spans="1:6" ht="21.95" customHeight="1" x14ac:dyDescent="0.25">
      <c r="A23" s="6" t="s">
        <v>34</v>
      </c>
      <c r="B23" s="8" t="s">
        <v>0</v>
      </c>
      <c r="C23" s="8">
        <v>3</v>
      </c>
      <c r="D23" s="25"/>
      <c r="E23" s="11">
        <f t="shared" si="0"/>
        <v>0</v>
      </c>
      <c r="F23" s="12">
        <f t="shared" si="1"/>
        <v>0</v>
      </c>
    </row>
    <row r="24" spans="1:6" ht="21.95" customHeight="1" x14ac:dyDescent="0.25">
      <c r="A24" s="6" t="s">
        <v>35</v>
      </c>
      <c r="B24" s="8" t="s">
        <v>0</v>
      </c>
      <c r="C24" s="8">
        <v>55</v>
      </c>
      <c r="D24" s="25"/>
      <c r="E24" s="11">
        <f t="shared" si="0"/>
        <v>0</v>
      </c>
      <c r="F24" s="12">
        <f t="shared" si="1"/>
        <v>0</v>
      </c>
    </row>
    <row r="25" spans="1:6" ht="21.95" customHeight="1" x14ac:dyDescent="0.25">
      <c r="A25" s="6" t="s">
        <v>36</v>
      </c>
      <c r="B25" s="8" t="s">
        <v>0</v>
      </c>
      <c r="C25" s="8">
        <v>55</v>
      </c>
      <c r="D25" s="25"/>
      <c r="E25" s="11">
        <f t="shared" si="0"/>
        <v>0</v>
      </c>
      <c r="F25" s="12">
        <f t="shared" si="1"/>
        <v>0</v>
      </c>
    </row>
    <row r="26" spans="1:6" ht="21.95" customHeight="1" x14ac:dyDescent="0.25">
      <c r="A26" s="6" t="s">
        <v>37</v>
      </c>
      <c r="B26" s="8" t="s">
        <v>0</v>
      </c>
      <c r="C26" s="8">
        <v>55</v>
      </c>
      <c r="D26" s="25"/>
      <c r="E26" s="11">
        <f t="shared" si="0"/>
        <v>0</v>
      </c>
      <c r="F26" s="12">
        <f t="shared" si="1"/>
        <v>0</v>
      </c>
    </row>
    <row r="27" spans="1:6" ht="21.95" customHeight="1" x14ac:dyDescent="0.25">
      <c r="A27" s="6" t="s">
        <v>38</v>
      </c>
      <c r="B27" s="8" t="s">
        <v>39</v>
      </c>
      <c r="C27" s="8">
        <v>1</v>
      </c>
      <c r="D27" s="25"/>
      <c r="E27" s="11">
        <f t="shared" si="0"/>
        <v>0</v>
      </c>
      <c r="F27" s="12">
        <f t="shared" si="1"/>
        <v>0</v>
      </c>
    </row>
    <row r="28" spans="1:6" ht="21.95" customHeight="1" x14ac:dyDescent="0.25">
      <c r="A28" s="6" t="s">
        <v>40</v>
      </c>
      <c r="B28" s="8" t="s">
        <v>39</v>
      </c>
      <c r="C28" s="8">
        <v>1</v>
      </c>
      <c r="D28" s="25"/>
      <c r="E28" s="11">
        <f t="shared" si="0"/>
        <v>0</v>
      </c>
      <c r="F28" s="12">
        <f t="shared" si="1"/>
        <v>0</v>
      </c>
    </row>
    <row r="29" spans="1:6" ht="21.95" customHeight="1" x14ac:dyDescent="0.25">
      <c r="A29" s="6" t="s">
        <v>41</v>
      </c>
      <c r="B29" s="8" t="s">
        <v>39</v>
      </c>
      <c r="C29" s="8">
        <v>1</v>
      </c>
      <c r="D29" s="25"/>
      <c r="E29" s="11">
        <f t="shared" si="0"/>
        <v>0</v>
      </c>
      <c r="F29" s="12">
        <f t="shared" si="1"/>
        <v>0</v>
      </c>
    </row>
    <row r="30" spans="1:6" ht="21.95" customHeight="1" x14ac:dyDescent="0.25">
      <c r="A30" s="6" t="s">
        <v>42</v>
      </c>
      <c r="B30" s="8" t="s">
        <v>39</v>
      </c>
      <c r="C30" s="8">
        <v>2</v>
      </c>
      <c r="D30" s="25"/>
      <c r="E30" s="11">
        <f t="shared" si="0"/>
        <v>0</v>
      </c>
      <c r="F30" s="12">
        <f t="shared" si="1"/>
        <v>0</v>
      </c>
    </row>
    <row r="31" spans="1:6" ht="21.95" customHeight="1" x14ac:dyDescent="0.25">
      <c r="A31" s="6" t="s">
        <v>43</v>
      </c>
      <c r="B31" s="8" t="s">
        <v>39</v>
      </c>
      <c r="C31" s="8">
        <v>2</v>
      </c>
      <c r="D31" s="25"/>
      <c r="E31" s="11">
        <f t="shared" si="0"/>
        <v>0</v>
      </c>
      <c r="F31" s="12">
        <f t="shared" si="1"/>
        <v>0</v>
      </c>
    </row>
    <row r="32" spans="1:6" ht="21.95" customHeight="1" x14ac:dyDescent="0.25">
      <c r="A32" s="6" t="s">
        <v>44</v>
      </c>
      <c r="B32" s="8" t="s">
        <v>45</v>
      </c>
      <c r="C32" s="8">
        <v>30</v>
      </c>
      <c r="D32" s="25"/>
      <c r="E32" s="11">
        <f t="shared" si="0"/>
        <v>0</v>
      </c>
      <c r="F32" s="12">
        <f t="shared" si="1"/>
        <v>0</v>
      </c>
    </row>
    <row r="33" spans="1:6" ht="21.95" customHeight="1" x14ac:dyDescent="0.25">
      <c r="A33" s="6" t="s">
        <v>46</v>
      </c>
      <c r="B33" s="8" t="s">
        <v>47</v>
      </c>
      <c r="C33" s="8">
        <v>2</v>
      </c>
      <c r="D33" s="25"/>
      <c r="E33" s="11">
        <f t="shared" si="0"/>
        <v>0</v>
      </c>
      <c r="F33" s="12">
        <f t="shared" si="1"/>
        <v>0</v>
      </c>
    </row>
    <row r="34" spans="1:6" ht="21.95" customHeight="1" x14ac:dyDescent="0.25">
      <c r="A34" s="6" t="s">
        <v>48</v>
      </c>
      <c r="B34" s="8" t="s">
        <v>47</v>
      </c>
      <c r="C34" s="8">
        <v>5</v>
      </c>
      <c r="D34" s="25"/>
      <c r="E34" s="11">
        <f t="shared" si="0"/>
        <v>0</v>
      </c>
      <c r="F34" s="12">
        <f t="shared" si="1"/>
        <v>0</v>
      </c>
    </row>
    <row r="35" spans="1:6" ht="21.95" customHeight="1" x14ac:dyDescent="0.25">
      <c r="A35" s="6" t="s">
        <v>49</v>
      </c>
      <c r="B35" s="8" t="s">
        <v>47</v>
      </c>
      <c r="C35" s="8">
        <v>2</v>
      </c>
      <c r="D35" s="25"/>
      <c r="E35" s="11">
        <f t="shared" si="0"/>
        <v>0</v>
      </c>
      <c r="F35" s="12">
        <f t="shared" si="1"/>
        <v>0</v>
      </c>
    </row>
    <row r="36" spans="1:6" ht="21.95" customHeight="1" x14ac:dyDescent="0.25">
      <c r="A36" s="6" t="s">
        <v>50</v>
      </c>
      <c r="B36" s="8" t="s">
        <v>47</v>
      </c>
      <c r="C36" s="8">
        <v>68</v>
      </c>
      <c r="D36" s="25"/>
      <c r="E36" s="11">
        <f t="shared" si="0"/>
        <v>0</v>
      </c>
      <c r="F36" s="12">
        <f t="shared" si="1"/>
        <v>0</v>
      </c>
    </row>
    <row r="37" spans="1:6" ht="21.95" customHeight="1" x14ac:dyDescent="0.25">
      <c r="A37" s="6" t="s">
        <v>51</v>
      </c>
      <c r="B37" s="8" t="s">
        <v>47</v>
      </c>
      <c r="C37" s="8">
        <v>2</v>
      </c>
      <c r="D37" s="25"/>
      <c r="E37" s="11">
        <f t="shared" si="0"/>
        <v>0</v>
      </c>
      <c r="F37" s="12">
        <f t="shared" si="1"/>
        <v>0</v>
      </c>
    </row>
    <row r="38" spans="1:6" ht="21.95" customHeight="1" x14ac:dyDescent="0.25">
      <c r="A38" s="6" t="s">
        <v>52</v>
      </c>
      <c r="B38" s="8" t="s">
        <v>53</v>
      </c>
      <c r="C38" s="8">
        <v>66</v>
      </c>
      <c r="D38" s="25"/>
      <c r="E38" s="11">
        <f t="shared" si="0"/>
        <v>0</v>
      </c>
      <c r="F38" s="12">
        <f t="shared" si="1"/>
        <v>0</v>
      </c>
    </row>
    <row r="39" spans="1:6" ht="21.95" customHeight="1" x14ac:dyDescent="0.25">
      <c r="A39" s="6" t="s">
        <v>54</v>
      </c>
      <c r="B39" s="8" t="s">
        <v>53</v>
      </c>
      <c r="C39" s="8">
        <v>2</v>
      </c>
      <c r="D39" s="25"/>
      <c r="E39" s="11">
        <f t="shared" si="0"/>
        <v>0</v>
      </c>
      <c r="F39" s="12">
        <f t="shared" si="1"/>
        <v>0</v>
      </c>
    </row>
    <row r="40" spans="1:6" ht="21.95" customHeight="1" x14ac:dyDescent="0.25">
      <c r="A40" s="6" t="s">
        <v>55</v>
      </c>
      <c r="B40" s="8" t="s">
        <v>53</v>
      </c>
      <c r="C40" s="8">
        <v>2</v>
      </c>
      <c r="D40" s="25"/>
      <c r="E40" s="11">
        <f t="shared" si="0"/>
        <v>0</v>
      </c>
      <c r="F40" s="12">
        <f t="shared" si="1"/>
        <v>0</v>
      </c>
    </row>
    <row r="41" spans="1:6" ht="21.95" customHeight="1" x14ac:dyDescent="0.25">
      <c r="A41" s="6" t="s">
        <v>56</v>
      </c>
      <c r="B41" s="8" t="s">
        <v>53</v>
      </c>
      <c r="C41" s="8">
        <v>1</v>
      </c>
      <c r="D41" s="25"/>
      <c r="E41" s="11">
        <f t="shared" si="0"/>
        <v>0</v>
      </c>
      <c r="F41" s="12">
        <f t="shared" si="1"/>
        <v>0</v>
      </c>
    </row>
    <row r="42" spans="1:6" ht="21.95" customHeight="1" x14ac:dyDescent="0.25">
      <c r="A42" s="6" t="s">
        <v>57</v>
      </c>
      <c r="B42" s="8" t="s">
        <v>58</v>
      </c>
      <c r="C42" s="8">
        <v>30</v>
      </c>
      <c r="D42" s="25"/>
      <c r="E42" s="11">
        <f t="shared" si="0"/>
        <v>0</v>
      </c>
      <c r="F42" s="12">
        <f t="shared" si="1"/>
        <v>0</v>
      </c>
    </row>
    <row r="43" spans="1:6" ht="21.95" customHeight="1" x14ac:dyDescent="0.25">
      <c r="A43" s="6" t="s">
        <v>59</v>
      </c>
      <c r="B43" s="8" t="s">
        <v>60</v>
      </c>
      <c r="C43" s="8">
        <v>2</v>
      </c>
      <c r="D43" s="25"/>
      <c r="E43" s="11">
        <f t="shared" si="0"/>
        <v>0</v>
      </c>
      <c r="F43" s="12">
        <f t="shared" si="1"/>
        <v>0</v>
      </c>
    </row>
    <row r="44" spans="1:6" ht="21.95" customHeight="1" x14ac:dyDescent="0.25">
      <c r="A44" s="6" t="s">
        <v>61</v>
      </c>
      <c r="B44" s="8" t="s">
        <v>60</v>
      </c>
      <c r="C44" s="8">
        <v>2</v>
      </c>
      <c r="D44" s="25"/>
      <c r="E44" s="11">
        <f t="shared" si="0"/>
        <v>0</v>
      </c>
      <c r="F44" s="12">
        <f t="shared" si="1"/>
        <v>0</v>
      </c>
    </row>
    <row r="45" spans="1:6" ht="21.95" customHeight="1" x14ac:dyDescent="0.25">
      <c r="A45" s="6" t="s">
        <v>62</v>
      </c>
      <c r="B45" s="8" t="s">
        <v>60</v>
      </c>
      <c r="C45" s="8">
        <v>2</v>
      </c>
      <c r="D45" s="25"/>
      <c r="E45" s="11">
        <f t="shared" si="0"/>
        <v>0</v>
      </c>
      <c r="F45" s="12">
        <f t="shared" si="1"/>
        <v>0</v>
      </c>
    </row>
    <row r="46" spans="1:6" ht="21.95" customHeight="1" x14ac:dyDescent="0.25">
      <c r="A46" s="6" t="s">
        <v>63</v>
      </c>
      <c r="B46" s="8" t="s">
        <v>64</v>
      </c>
      <c r="C46" s="8">
        <v>3</v>
      </c>
      <c r="D46" s="25"/>
      <c r="E46" s="11">
        <f t="shared" si="0"/>
        <v>0</v>
      </c>
      <c r="F46" s="12">
        <f t="shared" si="1"/>
        <v>0</v>
      </c>
    </row>
    <row r="47" spans="1:6" ht="21.95" customHeight="1" x14ac:dyDescent="0.25">
      <c r="A47" s="6" t="s">
        <v>65</v>
      </c>
      <c r="B47" s="8" t="s">
        <v>66</v>
      </c>
      <c r="C47" s="8">
        <v>2</v>
      </c>
      <c r="D47" s="25"/>
      <c r="E47" s="11">
        <f t="shared" si="0"/>
        <v>0</v>
      </c>
      <c r="F47" s="12">
        <f t="shared" si="1"/>
        <v>0</v>
      </c>
    </row>
    <row r="48" spans="1:6" ht="21.95" customHeight="1" x14ac:dyDescent="0.25">
      <c r="A48" s="6" t="s">
        <v>67</v>
      </c>
      <c r="B48" s="8" t="s">
        <v>68</v>
      </c>
      <c r="C48" s="8">
        <v>19</v>
      </c>
      <c r="D48" s="25"/>
      <c r="E48" s="14">
        <f t="shared" ref="E48:E59" si="2">C48*D48</f>
        <v>0</v>
      </c>
      <c r="F48" s="12">
        <f t="shared" ref="F48:F59" si="3">E48*1.21</f>
        <v>0</v>
      </c>
    </row>
    <row r="49" spans="1:6" ht="21.95" customHeight="1" x14ac:dyDescent="0.25">
      <c r="A49" s="18" t="s">
        <v>73</v>
      </c>
      <c r="B49" s="19" t="s">
        <v>74</v>
      </c>
      <c r="C49" s="19">
        <v>34</v>
      </c>
      <c r="D49" s="25"/>
      <c r="E49" s="14">
        <f t="shared" si="2"/>
        <v>0</v>
      </c>
      <c r="F49" s="12">
        <f t="shared" si="3"/>
        <v>0</v>
      </c>
    </row>
    <row r="50" spans="1:6" ht="21.95" customHeight="1" x14ac:dyDescent="0.25">
      <c r="A50" s="18" t="s">
        <v>75</v>
      </c>
      <c r="B50" s="19" t="s">
        <v>74</v>
      </c>
      <c r="C50" s="19">
        <v>34</v>
      </c>
      <c r="D50" s="25"/>
      <c r="E50" s="14">
        <f t="shared" si="2"/>
        <v>0</v>
      </c>
      <c r="F50" s="12">
        <f t="shared" si="3"/>
        <v>0</v>
      </c>
    </row>
    <row r="51" spans="1:6" ht="21.95" customHeight="1" x14ac:dyDescent="0.25">
      <c r="A51" s="18" t="s">
        <v>76</v>
      </c>
      <c r="B51" s="19" t="s">
        <v>74</v>
      </c>
      <c r="C51" s="19">
        <v>34</v>
      </c>
      <c r="D51" s="25"/>
      <c r="E51" s="14">
        <f t="shared" si="2"/>
        <v>0</v>
      </c>
      <c r="F51" s="12">
        <f t="shared" si="3"/>
        <v>0</v>
      </c>
    </row>
    <row r="52" spans="1:6" ht="21.95" customHeight="1" x14ac:dyDescent="0.25">
      <c r="A52" s="18" t="s">
        <v>77</v>
      </c>
      <c r="B52" s="19" t="s">
        <v>74</v>
      </c>
      <c r="C52" s="19">
        <v>34</v>
      </c>
      <c r="D52" s="25"/>
      <c r="E52" s="14">
        <f t="shared" si="2"/>
        <v>0</v>
      </c>
      <c r="F52" s="12">
        <f t="shared" si="3"/>
        <v>0</v>
      </c>
    </row>
    <row r="53" spans="1:6" ht="21.95" customHeight="1" x14ac:dyDescent="0.25">
      <c r="A53" s="18" t="s">
        <v>78</v>
      </c>
      <c r="B53" s="19" t="s">
        <v>74</v>
      </c>
      <c r="C53" s="19">
        <v>34</v>
      </c>
      <c r="D53" s="25"/>
      <c r="E53" s="14">
        <f t="shared" si="2"/>
        <v>0</v>
      </c>
      <c r="F53" s="12">
        <f t="shared" si="3"/>
        <v>0</v>
      </c>
    </row>
    <row r="54" spans="1:6" ht="21.95" customHeight="1" x14ac:dyDescent="0.25">
      <c r="A54" s="18" t="s">
        <v>79</v>
      </c>
      <c r="B54" s="19" t="s">
        <v>74</v>
      </c>
      <c r="C54" s="19">
        <v>34</v>
      </c>
      <c r="D54" s="25"/>
      <c r="E54" s="14">
        <f t="shared" si="2"/>
        <v>0</v>
      </c>
      <c r="F54" s="12">
        <f t="shared" si="3"/>
        <v>0</v>
      </c>
    </row>
    <row r="55" spans="1:6" ht="21.95" customHeight="1" x14ac:dyDescent="0.25">
      <c r="A55" s="18" t="s">
        <v>80</v>
      </c>
      <c r="B55" s="19" t="s">
        <v>58</v>
      </c>
      <c r="C55" s="19">
        <v>34</v>
      </c>
      <c r="D55" s="25"/>
      <c r="E55" s="14">
        <f t="shared" si="2"/>
        <v>0</v>
      </c>
      <c r="F55" s="12">
        <f t="shared" si="3"/>
        <v>0</v>
      </c>
    </row>
    <row r="56" spans="1:6" ht="21.95" customHeight="1" x14ac:dyDescent="0.25">
      <c r="A56" s="18" t="s">
        <v>81</v>
      </c>
      <c r="B56" s="19" t="s">
        <v>58</v>
      </c>
      <c r="C56" s="19">
        <v>34</v>
      </c>
      <c r="D56" s="25"/>
      <c r="E56" s="14">
        <f t="shared" si="2"/>
        <v>0</v>
      </c>
      <c r="F56" s="12">
        <f t="shared" si="3"/>
        <v>0</v>
      </c>
    </row>
    <row r="57" spans="1:6" ht="21.95" customHeight="1" x14ac:dyDescent="0.25">
      <c r="A57" s="18" t="s">
        <v>82</v>
      </c>
      <c r="B57" s="19" t="s">
        <v>83</v>
      </c>
      <c r="C57" s="19">
        <v>34</v>
      </c>
      <c r="D57" s="25"/>
      <c r="E57" s="14">
        <f t="shared" si="2"/>
        <v>0</v>
      </c>
      <c r="F57" s="12">
        <f t="shared" si="3"/>
        <v>0</v>
      </c>
    </row>
    <row r="58" spans="1:6" ht="21.95" customHeight="1" x14ac:dyDescent="0.25">
      <c r="A58" s="18" t="s">
        <v>84</v>
      </c>
      <c r="B58" s="19" t="s">
        <v>83</v>
      </c>
      <c r="C58" s="19">
        <v>34</v>
      </c>
      <c r="D58" s="25"/>
      <c r="E58" s="14">
        <f t="shared" si="2"/>
        <v>0</v>
      </c>
      <c r="F58" s="12">
        <f t="shared" si="3"/>
        <v>0</v>
      </c>
    </row>
    <row r="59" spans="1:6" ht="21.95" customHeight="1" thickBot="1" x14ac:dyDescent="0.3">
      <c r="A59" s="21" t="s">
        <v>85</v>
      </c>
      <c r="B59" s="22" t="s">
        <v>86</v>
      </c>
      <c r="C59" s="22">
        <v>34</v>
      </c>
      <c r="D59" s="26"/>
      <c r="E59" s="15">
        <f t="shared" si="2"/>
        <v>0</v>
      </c>
      <c r="F59" s="23">
        <f t="shared" si="3"/>
        <v>0</v>
      </c>
    </row>
    <row r="60" spans="1:6" ht="30" customHeight="1" thickBot="1" x14ac:dyDescent="0.35">
      <c r="D60" s="3" t="s">
        <v>2</v>
      </c>
      <c r="E60" s="16">
        <f>SUM(E4:E59)</f>
        <v>0</v>
      </c>
      <c r="F60" s="20">
        <f>SUM(F4:F59)</f>
        <v>0</v>
      </c>
    </row>
  </sheetData>
  <mergeCells count="1">
    <mergeCell ref="A2:E2"/>
  </mergeCells>
  <pageMargins left="0.23622047244094491" right="0.23622047244094491" top="0.74803149606299213" bottom="0.74803149606299213" header="0.31496062992125984" footer="0.31496062992125984"/>
  <pageSetup paperSize="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workbookViewId="0">
      <selection activeCell="A4" sqref="A4"/>
    </sheetView>
  </sheetViews>
  <sheetFormatPr defaultRowHeight="15" x14ac:dyDescent="0.25"/>
  <cols>
    <col min="1" max="1" width="50.7109375" customWidth="1"/>
    <col min="2" max="2" width="30.7109375" customWidth="1"/>
    <col min="3" max="6" width="12.7109375" customWidth="1"/>
  </cols>
  <sheetData>
    <row r="1" spans="1:6" x14ac:dyDescent="0.25">
      <c r="A1" t="s">
        <v>14</v>
      </c>
    </row>
    <row r="2" spans="1:6" ht="32.25" thickBot="1" x14ac:dyDescent="0.55000000000000004">
      <c r="A2" s="48" t="s">
        <v>88</v>
      </c>
      <c r="B2" s="49"/>
      <c r="C2" s="49"/>
      <c r="D2" s="49"/>
      <c r="E2" s="49"/>
      <c r="F2" s="3"/>
    </row>
    <row r="3" spans="1:6" ht="39.950000000000003" customHeight="1" thickBot="1" x14ac:dyDescent="0.3">
      <c r="A3" s="33" t="s">
        <v>119</v>
      </c>
      <c r="B3" s="1" t="s">
        <v>69</v>
      </c>
      <c r="C3" s="2" t="s">
        <v>1</v>
      </c>
      <c r="D3" s="4" t="s">
        <v>70</v>
      </c>
      <c r="E3" s="9" t="s">
        <v>71</v>
      </c>
      <c r="F3" s="10" t="s">
        <v>72</v>
      </c>
    </row>
    <row r="4" spans="1:6" ht="21.95" customHeight="1" x14ac:dyDescent="0.25">
      <c r="A4" s="31" t="s">
        <v>16</v>
      </c>
      <c r="B4" s="32" t="s">
        <v>0</v>
      </c>
      <c r="C4" s="32">
        <v>54</v>
      </c>
      <c r="D4" s="24"/>
      <c r="E4" s="11">
        <f t="shared" ref="E4:E37" si="0">C4*D4</f>
        <v>0</v>
      </c>
      <c r="F4" s="12">
        <f t="shared" ref="F4:F37" si="1">E4*1.21</f>
        <v>0</v>
      </c>
    </row>
    <row r="5" spans="1:6" ht="21.95" customHeight="1" x14ac:dyDescent="0.25">
      <c r="A5" s="30" t="s">
        <v>18</v>
      </c>
      <c r="B5" s="29" t="s">
        <v>0</v>
      </c>
      <c r="C5" s="29">
        <v>54</v>
      </c>
      <c r="D5" s="25"/>
      <c r="E5" s="11">
        <f t="shared" si="0"/>
        <v>0</v>
      </c>
      <c r="F5" s="12">
        <f t="shared" si="1"/>
        <v>0</v>
      </c>
    </row>
    <row r="6" spans="1:6" ht="21.95" customHeight="1" x14ac:dyDescent="0.25">
      <c r="A6" s="30" t="s">
        <v>89</v>
      </c>
      <c r="B6" s="29" t="s">
        <v>0</v>
      </c>
      <c r="C6" s="29">
        <v>30</v>
      </c>
      <c r="D6" s="25"/>
      <c r="E6" s="11">
        <f t="shared" si="0"/>
        <v>0</v>
      </c>
      <c r="F6" s="12">
        <f t="shared" si="1"/>
        <v>0</v>
      </c>
    </row>
    <row r="7" spans="1:6" ht="21.95" customHeight="1" x14ac:dyDescent="0.25">
      <c r="A7" s="30" t="s">
        <v>90</v>
      </c>
      <c r="B7" s="29" t="s">
        <v>0</v>
      </c>
      <c r="C7" s="29">
        <v>30</v>
      </c>
      <c r="D7" s="25"/>
      <c r="E7" s="11">
        <f t="shared" si="0"/>
        <v>0</v>
      </c>
      <c r="F7" s="12">
        <f t="shared" si="1"/>
        <v>0</v>
      </c>
    </row>
    <row r="8" spans="1:6" ht="21.95" customHeight="1" x14ac:dyDescent="0.25">
      <c r="A8" s="30" t="s">
        <v>91</v>
      </c>
      <c r="B8" s="29" t="s">
        <v>0</v>
      </c>
      <c r="C8" s="29">
        <v>30</v>
      </c>
      <c r="D8" s="25"/>
      <c r="E8" s="11">
        <f t="shared" si="0"/>
        <v>0</v>
      </c>
      <c r="F8" s="12">
        <f t="shared" si="1"/>
        <v>0</v>
      </c>
    </row>
    <row r="9" spans="1:6" ht="21.95" customHeight="1" x14ac:dyDescent="0.25">
      <c r="A9" s="30" t="s">
        <v>92</v>
      </c>
      <c r="B9" s="29" t="s">
        <v>0</v>
      </c>
      <c r="C9" s="29">
        <v>35</v>
      </c>
      <c r="D9" s="25"/>
      <c r="E9" s="11">
        <f t="shared" si="0"/>
        <v>0</v>
      </c>
      <c r="F9" s="12">
        <f t="shared" si="1"/>
        <v>0</v>
      </c>
    </row>
    <row r="10" spans="1:6" ht="21.95" customHeight="1" x14ac:dyDescent="0.25">
      <c r="A10" s="30" t="s">
        <v>93</v>
      </c>
      <c r="B10" s="29" t="s">
        <v>0</v>
      </c>
      <c r="C10" s="29">
        <v>35</v>
      </c>
      <c r="D10" s="25"/>
      <c r="E10" s="11">
        <f t="shared" si="0"/>
        <v>0</v>
      </c>
      <c r="F10" s="12">
        <f t="shared" si="1"/>
        <v>0</v>
      </c>
    </row>
    <row r="11" spans="1:6" ht="21.95" customHeight="1" x14ac:dyDescent="0.25">
      <c r="A11" s="30" t="s">
        <v>94</v>
      </c>
      <c r="B11" s="29" t="s">
        <v>0</v>
      </c>
      <c r="C11" s="29">
        <v>54</v>
      </c>
      <c r="D11" s="25"/>
      <c r="E11" s="11">
        <f t="shared" si="0"/>
        <v>0</v>
      </c>
      <c r="F11" s="12">
        <f t="shared" si="1"/>
        <v>0</v>
      </c>
    </row>
    <row r="12" spans="1:6" ht="21.95" customHeight="1" x14ac:dyDescent="0.25">
      <c r="A12" s="30" t="s">
        <v>95</v>
      </c>
      <c r="B12" s="29" t="s">
        <v>0</v>
      </c>
      <c r="C12" s="29">
        <v>47</v>
      </c>
      <c r="D12" s="25"/>
      <c r="E12" s="11">
        <f t="shared" si="0"/>
        <v>0</v>
      </c>
      <c r="F12" s="12">
        <f t="shared" si="1"/>
        <v>0</v>
      </c>
    </row>
    <row r="13" spans="1:6" ht="21.95" customHeight="1" x14ac:dyDescent="0.25">
      <c r="A13" s="30" t="s">
        <v>96</v>
      </c>
      <c r="B13" s="29" t="s">
        <v>0</v>
      </c>
      <c r="C13" s="29">
        <v>47</v>
      </c>
      <c r="D13" s="25"/>
      <c r="E13" s="11">
        <f t="shared" si="0"/>
        <v>0</v>
      </c>
      <c r="F13" s="12">
        <f t="shared" si="1"/>
        <v>0</v>
      </c>
    </row>
    <row r="14" spans="1:6" ht="21.95" customHeight="1" x14ac:dyDescent="0.25">
      <c r="A14" s="30" t="s">
        <v>97</v>
      </c>
      <c r="B14" s="29" t="s">
        <v>0</v>
      </c>
      <c r="C14" s="29">
        <v>33</v>
      </c>
      <c r="D14" s="25"/>
      <c r="E14" s="11">
        <f t="shared" si="0"/>
        <v>0</v>
      </c>
      <c r="F14" s="12">
        <f t="shared" si="1"/>
        <v>0</v>
      </c>
    </row>
    <row r="15" spans="1:6" ht="21.95" customHeight="1" x14ac:dyDescent="0.25">
      <c r="A15" s="30" t="s">
        <v>98</v>
      </c>
      <c r="B15" s="29" t="s">
        <v>0</v>
      </c>
      <c r="C15" s="29">
        <v>33</v>
      </c>
      <c r="D15" s="25"/>
      <c r="E15" s="11">
        <f t="shared" si="0"/>
        <v>0</v>
      </c>
      <c r="F15" s="12">
        <f t="shared" si="1"/>
        <v>0</v>
      </c>
    </row>
    <row r="16" spans="1:6" ht="21.95" customHeight="1" x14ac:dyDescent="0.25">
      <c r="A16" s="30" t="s">
        <v>99</v>
      </c>
      <c r="B16" s="29" t="s">
        <v>0</v>
      </c>
      <c r="C16" s="29">
        <v>35</v>
      </c>
      <c r="D16" s="25"/>
      <c r="E16" s="11">
        <f t="shared" si="0"/>
        <v>0</v>
      </c>
      <c r="F16" s="12">
        <f t="shared" si="1"/>
        <v>0</v>
      </c>
    </row>
    <row r="17" spans="1:6" ht="21.95" customHeight="1" x14ac:dyDescent="0.25">
      <c r="A17" s="30" t="s">
        <v>100</v>
      </c>
      <c r="B17" s="29" t="s">
        <v>0</v>
      </c>
      <c r="C17" s="29">
        <v>35</v>
      </c>
      <c r="D17" s="25"/>
      <c r="E17" s="11">
        <f t="shared" si="0"/>
        <v>0</v>
      </c>
      <c r="F17" s="12">
        <f t="shared" si="1"/>
        <v>0</v>
      </c>
    </row>
    <row r="18" spans="1:6" ht="21.95" customHeight="1" x14ac:dyDescent="0.25">
      <c r="A18" s="30" t="s">
        <v>54</v>
      </c>
      <c r="B18" s="29" t="s">
        <v>53</v>
      </c>
      <c r="C18" s="29">
        <v>62</v>
      </c>
      <c r="D18" s="25"/>
      <c r="E18" s="11">
        <f t="shared" si="0"/>
        <v>0</v>
      </c>
      <c r="F18" s="12">
        <f t="shared" si="1"/>
        <v>0</v>
      </c>
    </row>
    <row r="19" spans="1:6" ht="21.95" customHeight="1" x14ac:dyDescent="0.25">
      <c r="A19" s="30" t="s">
        <v>55</v>
      </c>
      <c r="B19" s="29" t="s">
        <v>53</v>
      </c>
      <c r="C19" s="29">
        <v>48</v>
      </c>
      <c r="D19" s="25"/>
      <c r="E19" s="11">
        <f t="shared" si="0"/>
        <v>0</v>
      </c>
      <c r="F19" s="12">
        <f t="shared" si="1"/>
        <v>0</v>
      </c>
    </row>
    <row r="20" spans="1:6" ht="21.95" customHeight="1" x14ac:dyDescent="0.25">
      <c r="A20" s="30" t="s">
        <v>56</v>
      </c>
      <c r="B20" s="29" t="s">
        <v>53</v>
      </c>
      <c r="C20" s="29">
        <v>50</v>
      </c>
      <c r="D20" s="25"/>
      <c r="E20" s="11">
        <f t="shared" si="0"/>
        <v>0</v>
      </c>
      <c r="F20" s="12">
        <f t="shared" si="1"/>
        <v>0</v>
      </c>
    </row>
    <row r="21" spans="1:6" ht="21.95" customHeight="1" x14ac:dyDescent="0.25">
      <c r="A21" s="30" t="s">
        <v>65</v>
      </c>
      <c r="B21" s="29" t="s">
        <v>66</v>
      </c>
      <c r="C21" s="29">
        <v>65</v>
      </c>
      <c r="D21" s="25"/>
      <c r="E21" s="11">
        <f t="shared" si="0"/>
        <v>0</v>
      </c>
      <c r="F21" s="12">
        <f t="shared" si="1"/>
        <v>0</v>
      </c>
    </row>
    <row r="22" spans="1:6" ht="21.95" customHeight="1" x14ac:dyDescent="0.25">
      <c r="A22" s="30" t="s">
        <v>101</v>
      </c>
      <c r="B22" s="29" t="s">
        <v>45</v>
      </c>
      <c r="C22" s="29">
        <v>37</v>
      </c>
      <c r="D22" s="25"/>
      <c r="E22" s="11">
        <f t="shared" si="0"/>
        <v>0</v>
      </c>
      <c r="F22" s="12">
        <f t="shared" si="1"/>
        <v>0</v>
      </c>
    </row>
    <row r="23" spans="1:6" ht="21.95" customHeight="1" x14ac:dyDescent="0.25">
      <c r="A23" s="30" t="s">
        <v>102</v>
      </c>
      <c r="B23" s="29" t="s">
        <v>45</v>
      </c>
      <c r="C23" s="29">
        <v>29</v>
      </c>
      <c r="D23" s="25"/>
      <c r="E23" s="11">
        <f t="shared" si="0"/>
        <v>0</v>
      </c>
      <c r="F23" s="12">
        <f t="shared" si="1"/>
        <v>0</v>
      </c>
    </row>
    <row r="24" spans="1:6" ht="21.95" customHeight="1" x14ac:dyDescent="0.25">
      <c r="A24" s="30" t="s">
        <v>103</v>
      </c>
      <c r="B24" s="29" t="s">
        <v>58</v>
      </c>
      <c r="C24" s="29">
        <v>65</v>
      </c>
      <c r="D24" s="25"/>
      <c r="E24" s="11">
        <f t="shared" si="0"/>
        <v>0</v>
      </c>
      <c r="F24" s="12">
        <f t="shared" si="1"/>
        <v>0</v>
      </c>
    </row>
    <row r="25" spans="1:6" ht="21.95" customHeight="1" x14ac:dyDescent="0.25">
      <c r="A25" s="30" t="s">
        <v>104</v>
      </c>
      <c r="B25" s="29" t="s">
        <v>58</v>
      </c>
      <c r="C25" s="29">
        <v>64</v>
      </c>
      <c r="D25" s="25"/>
      <c r="E25" s="11">
        <f t="shared" si="0"/>
        <v>0</v>
      </c>
      <c r="F25" s="12">
        <f t="shared" si="1"/>
        <v>0</v>
      </c>
    </row>
    <row r="26" spans="1:6" ht="21.95" customHeight="1" x14ac:dyDescent="0.25">
      <c r="A26" s="30" t="s">
        <v>105</v>
      </c>
      <c r="B26" s="29" t="s">
        <v>58</v>
      </c>
      <c r="C26" s="29">
        <v>47</v>
      </c>
      <c r="D26" s="25"/>
      <c r="E26" s="11">
        <f t="shared" si="0"/>
        <v>0</v>
      </c>
      <c r="F26" s="12">
        <f t="shared" si="1"/>
        <v>0</v>
      </c>
    </row>
    <row r="27" spans="1:6" ht="21.95" customHeight="1" x14ac:dyDescent="0.25">
      <c r="A27" s="30" t="s">
        <v>106</v>
      </c>
      <c r="B27" s="29" t="s">
        <v>58</v>
      </c>
      <c r="C27" s="29">
        <v>52</v>
      </c>
      <c r="D27" s="25"/>
      <c r="E27" s="11">
        <f t="shared" si="0"/>
        <v>0</v>
      </c>
      <c r="F27" s="12">
        <f t="shared" si="1"/>
        <v>0</v>
      </c>
    </row>
    <row r="28" spans="1:6" ht="21.95" customHeight="1" x14ac:dyDescent="0.25">
      <c r="A28" s="30" t="s">
        <v>107</v>
      </c>
      <c r="B28" s="29" t="s">
        <v>108</v>
      </c>
      <c r="C28" s="29">
        <v>69</v>
      </c>
      <c r="D28" s="25"/>
      <c r="E28" s="11">
        <f t="shared" si="0"/>
        <v>0</v>
      </c>
      <c r="F28" s="12">
        <f t="shared" si="1"/>
        <v>0</v>
      </c>
    </row>
    <row r="29" spans="1:6" ht="21.95" customHeight="1" x14ac:dyDescent="0.25">
      <c r="A29" s="30" t="s">
        <v>109</v>
      </c>
      <c r="B29" s="29" t="s">
        <v>108</v>
      </c>
      <c r="C29" s="29">
        <v>62</v>
      </c>
      <c r="D29" s="25"/>
      <c r="E29" s="11">
        <f t="shared" si="0"/>
        <v>0</v>
      </c>
      <c r="F29" s="12">
        <f t="shared" si="1"/>
        <v>0</v>
      </c>
    </row>
    <row r="30" spans="1:6" ht="21.95" customHeight="1" x14ac:dyDescent="0.25">
      <c r="A30" s="30" t="s">
        <v>110</v>
      </c>
      <c r="B30" s="29" t="s">
        <v>108</v>
      </c>
      <c r="C30" s="29">
        <v>48</v>
      </c>
      <c r="D30" s="25"/>
      <c r="E30" s="11">
        <f t="shared" si="0"/>
        <v>0</v>
      </c>
      <c r="F30" s="12">
        <f t="shared" si="1"/>
        <v>0</v>
      </c>
    </row>
    <row r="31" spans="1:6" ht="21.95" customHeight="1" x14ac:dyDescent="0.25">
      <c r="A31" s="30" t="s">
        <v>111</v>
      </c>
      <c r="B31" s="29" t="s">
        <v>108</v>
      </c>
      <c r="C31" s="29">
        <v>50</v>
      </c>
      <c r="D31" s="25"/>
      <c r="E31" s="11">
        <f t="shared" si="0"/>
        <v>0</v>
      </c>
      <c r="F31" s="12">
        <f t="shared" si="1"/>
        <v>0</v>
      </c>
    </row>
    <row r="32" spans="1:6" ht="21.95" customHeight="1" x14ac:dyDescent="0.25">
      <c r="A32" s="30" t="s">
        <v>112</v>
      </c>
      <c r="B32" s="29" t="s">
        <v>68</v>
      </c>
      <c r="C32" s="29">
        <v>27</v>
      </c>
      <c r="D32" s="25"/>
      <c r="E32" s="11">
        <f t="shared" si="0"/>
        <v>0</v>
      </c>
      <c r="F32" s="12">
        <f t="shared" si="1"/>
        <v>0</v>
      </c>
    </row>
    <row r="33" spans="1:6" ht="21.95" customHeight="1" x14ac:dyDescent="0.25">
      <c r="A33" s="30" t="s">
        <v>113</v>
      </c>
      <c r="B33" s="29" t="s">
        <v>68</v>
      </c>
      <c r="C33" s="29">
        <v>27</v>
      </c>
      <c r="D33" s="25"/>
      <c r="E33" s="11">
        <f t="shared" si="0"/>
        <v>0</v>
      </c>
      <c r="F33" s="12">
        <f t="shared" si="1"/>
        <v>0</v>
      </c>
    </row>
    <row r="34" spans="1:6" ht="21.95" customHeight="1" x14ac:dyDescent="0.25">
      <c r="A34" s="30" t="s">
        <v>114</v>
      </c>
      <c r="B34" s="29" t="s">
        <v>68</v>
      </c>
      <c r="C34" s="29">
        <v>19</v>
      </c>
      <c r="D34" s="25"/>
      <c r="E34" s="11">
        <f t="shared" si="0"/>
        <v>0</v>
      </c>
      <c r="F34" s="12">
        <f t="shared" si="1"/>
        <v>0</v>
      </c>
    </row>
    <row r="35" spans="1:6" ht="21.95" customHeight="1" x14ac:dyDescent="0.25">
      <c r="A35" s="30" t="s">
        <v>115</v>
      </c>
      <c r="B35" s="29" t="s">
        <v>116</v>
      </c>
      <c r="C35" s="29">
        <v>50</v>
      </c>
      <c r="D35" s="25"/>
      <c r="E35" s="11">
        <f t="shared" si="0"/>
        <v>0</v>
      </c>
      <c r="F35" s="12">
        <f t="shared" si="1"/>
        <v>0</v>
      </c>
    </row>
    <row r="36" spans="1:6" ht="21.95" customHeight="1" x14ac:dyDescent="0.25">
      <c r="A36" s="30" t="s">
        <v>117</v>
      </c>
      <c r="B36" s="29" t="s">
        <v>116</v>
      </c>
      <c r="C36" s="29">
        <v>45</v>
      </c>
      <c r="D36" s="25"/>
      <c r="E36" s="11">
        <f t="shared" si="0"/>
        <v>0</v>
      </c>
      <c r="F36" s="12">
        <f t="shared" si="1"/>
        <v>0</v>
      </c>
    </row>
    <row r="37" spans="1:6" ht="21.95" customHeight="1" thickBot="1" x14ac:dyDescent="0.3">
      <c r="A37" s="27" t="s">
        <v>118</v>
      </c>
      <c r="B37" s="22" t="s">
        <v>116</v>
      </c>
      <c r="C37" s="22">
        <v>50</v>
      </c>
      <c r="D37" s="26"/>
      <c r="E37" s="15">
        <f t="shared" si="0"/>
        <v>0</v>
      </c>
      <c r="F37" s="23">
        <f t="shared" si="1"/>
        <v>0</v>
      </c>
    </row>
    <row r="38" spans="1:6" ht="19.5" thickBot="1" x14ac:dyDescent="0.35">
      <c r="A38" s="17"/>
      <c r="B38" s="17"/>
      <c r="C38" s="17"/>
      <c r="D38" s="3" t="s">
        <v>2</v>
      </c>
      <c r="E38" s="16">
        <f>SUM(E4:E37)</f>
        <v>0</v>
      </c>
      <c r="F38" s="20">
        <f>SUM(F4:F37)</f>
        <v>0</v>
      </c>
    </row>
  </sheetData>
  <mergeCells count="1">
    <mergeCell ref="A2:E2"/>
  </mergeCells>
  <pageMargins left="0.25" right="0.25" top="0.75" bottom="0.75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Cena celkem</vt:lpstr>
      <vt:lpstr>Učebnice</vt:lpstr>
      <vt:lpstr>Sešity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Vávrová Šárka</dc:creator>
  <cp:lastModifiedBy>Hečová Petra, Ing</cp:lastModifiedBy>
  <cp:lastPrinted>2019-06-24T08:20:34Z</cp:lastPrinted>
  <dcterms:created xsi:type="dcterms:W3CDTF">2018-05-23T09:05:21Z</dcterms:created>
  <dcterms:modified xsi:type="dcterms:W3CDTF">2019-06-24T08:22:20Z</dcterms:modified>
</cp:coreProperties>
</file>