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 firstSheet="1" activeTab="1"/>
  </bookViews>
  <sheets>
    <sheet name="krycí list" sheetId="1" r:id="rId1"/>
    <sheet name="slepý rozpočet N" sheetId="7" r:id="rId2"/>
    <sheet name="Rekapitulace N" sheetId="8" r:id="rId3"/>
    <sheet name="Položky podrobně" sheetId="10" r:id="rId4"/>
    <sheet name="List1" sheetId="9" r:id="rId5"/>
  </sheets>
  <externalReferences>
    <externalReference r:id="rId6"/>
  </externalReferences>
  <definedNames>
    <definedName name="cisloobjektu">#REF!</definedName>
    <definedName name="cislostavby">#REF!</definedName>
    <definedName name="Datum">#REF!</definedName>
    <definedName name="Dil">#REF!</definedName>
    <definedName name="Dodavka">[1]Rekapitulace!$G$14</definedName>
    <definedName name="Dodavka0">[1]Položky!#REF!</definedName>
    <definedName name="HSV">[1]Rekapitulace!$E$14</definedName>
    <definedName name="HSV0">[1]Položky!#REF!</definedName>
    <definedName name="HZS">[1]Rekapitulace!$I$14</definedName>
    <definedName name="HZS0">[1]Položky!#REF!</definedName>
    <definedName name="JKSO">#REF!</definedName>
    <definedName name="MJ">#REF!</definedName>
    <definedName name="Mont">[1]Rekapitulace!$H$14</definedName>
    <definedName name="Montaz0">[1]Položky!#REF!</definedName>
    <definedName name="NazevDilu">#REF!</definedName>
    <definedName name="nazevobjektu">#REF!</definedName>
    <definedName name="nazevstavby">#REF!</definedName>
    <definedName name="Objednatel">#REF!</definedName>
    <definedName name="PocetMJ">#REF!</definedName>
    <definedName name="Poznamka">#REF!</definedName>
    <definedName name="Projektant">#REF!</definedName>
    <definedName name="PSV">[1]Rekapitulace!$F$14</definedName>
    <definedName name="PSV0">[1]Položky!#REF!</definedName>
    <definedName name="SazbaDPH1">#REF!</definedName>
    <definedName name="SazbaDPH2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Typ">[1]Položky!#REF!</definedName>
    <definedName name="VRN">[1]Rekapitulace!$H$20</definedName>
    <definedName name="VRNKc">[1]Rekapitulace!#REF!</definedName>
    <definedName name="VRNnazev">[1]Rekapitulace!#REF!</definedName>
    <definedName name="VRNproc">[1]Rekapitulace!#REF!</definedName>
    <definedName name="VRNzakl">[1]Rekapitulace!#REF!</definedName>
    <definedName name="Zakazka">#REF!</definedName>
    <definedName name="Zaklad22">#REF!</definedName>
    <definedName name="Zaklad5">#REF!</definedName>
    <definedName name="Zhotovitel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10" i="10"/>
  <c r="J109"/>
  <c r="J108"/>
  <c r="J107"/>
  <c r="J106"/>
  <c r="J105"/>
  <c r="J104"/>
  <c r="J103"/>
  <c r="J111" s="1"/>
  <c r="J100"/>
  <c r="J101" s="1"/>
  <c r="J91"/>
  <c r="J90"/>
  <c r="J87"/>
  <c r="J86"/>
  <c r="J85"/>
  <c r="J84"/>
  <c r="J88" s="1"/>
  <c r="J81"/>
  <c r="J80"/>
  <c r="J79"/>
  <c r="J78"/>
  <c r="J77"/>
  <c r="J76"/>
  <c r="J75"/>
  <c r="J74"/>
  <c r="J73"/>
  <c r="J72"/>
  <c r="J71"/>
  <c r="J82" s="1"/>
  <c r="J68"/>
  <c r="J67"/>
  <c r="J66"/>
  <c r="J65"/>
  <c r="J64"/>
  <c r="J63"/>
  <c r="J62"/>
  <c r="J61"/>
  <c r="J60"/>
  <c r="J59"/>
  <c r="J58"/>
  <c r="J57"/>
  <c r="J56"/>
  <c r="J55"/>
  <c r="J54"/>
  <c r="J53"/>
  <c r="J52"/>
  <c r="J47"/>
  <c r="J46"/>
  <c r="J45"/>
  <c r="J44"/>
  <c r="J43"/>
  <c r="J42"/>
  <c r="J41"/>
  <c r="J40"/>
  <c r="J39"/>
  <c r="J38"/>
  <c r="J37"/>
  <c r="J36"/>
  <c r="J35"/>
  <c r="J34"/>
  <c r="J33"/>
  <c r="J69" s="1"/>
  <c r="J30"/>
  <c r="J29"/>
  <c r="J28"/>
  <c r="J27"/>
  <c r="J26"/>
  <c r="J25"/>
  <c r="J24"/>
  <c r="J23"/>
  <c r="J31" s="1"/>
  <c r="J20"/>
  <c r="J19"/>
  <c r="J18"/>
  <c r="J17"/>
  <c r="J21" s="1"/>
  <c r="J15"/>
  <c r="J14"/>
  <c r="J12"/>
  <c r="J11"/>
  <c r="J8"/>
  <c r="J7"/>
  <c r="J6"/>
  <c r="J9" s="1"/>
  <c r="H25" i="8" l="1"/>
  <c r="I17"/>
  <c r="H17"/>
  <c r="G17"/>
  <c r="F17"/>
  <c r="E17"/>
  <c r="D24" i="7"/>
  <c r="J24"/>
  <c r="I37"/>
</calcChain>
</file>

<file path=xl/sharedStrings.xml><?xml version="1.0" encoding="utf-8"?>
<sst xmlns="http://schemas.openxmlformats.org/spreadsheetml/2006/main" count="439" uniqueCount="285">
  <si>
    <t>Příloha č. 1</t>
  </si>
  <si>
    <t>KRYCÍ LIST NABÍDKY</t>
  </si>
  <si>
    <t>1. NÁZEV ZAKÁZKY</t>
  </si>
  <si>
    <t>2. ZÁKLADNÍ IDENTIFIKAČNÍ ÚDAJE</t>
  </si>
  <si>
    <t>Název:</t>
  </si>
  <si>
    <t>Sídlo / místo podnikání:</t>
  </si>
  <si>
    <t>Tel. / fax:</t>
  </si>
  <si>
    <t>E - mail:</t>
  </si>
  <si>
    <t>IČ:</t>
  </si>
  <si>
    <t>DIČ:</t>
  </si>
  <si>
    <t>Kontaktní osoba:</t>
  </si>
  <si>
    <t>3. NABÍDKOVÁ CENA</t>
  </si>
  <si>
    <t>Cena celkem bez DPH</t>
  </si>
  <si>
    <t xml:space="preserve"> …… % DPH</t>
  </si>
  <si>
    <t>Cena celkem včetně DPH</t>
  </si>
  <si>
    <t>4. OPRÁVNĚNÁ OSOBA ZA UCHAZEČE JEDNAT</t>
  </si>
  <si>
    <t>Titul, jméno, příjmení</t>
  </si>
  <si>
    <t>Funkce</t>
  </si>
  <si>
    <t>Podpis oprávněné osoby</t>
  </si>
  <si>
    <t>DPH</t>
  </si>
  <si>
    <t>Základ pro DPH</t>
  </si>
  <si>
    <t>Podpis:</t>
  </si>
  <si>
    <t>HZS</t>
  </si>
  <si>
    <t>ZRN celkem</t>
  </si>
  <si>
    <t>M dodávky celkem</t>
  </si>
  <si>
    <t>M práce celkem</t>
  </si>
  <si>
    <t>PSV celkem</t>
  </si>
  <si>
    <t>HSV celkem</t>
  </si>
  <si>
    <t>Ostatní rozpočtové náklady</t>
  </si>
  <si>
    <t>Základní rozpočtové náklady</t>
  </si>
  <si>
    <t>01</t>
  </si>
  <si>
    <t>Stavební díl</t>
  </si>
  <si>
    <t>HSV</t>
  </si>
  <si>
    <t>PSV</t>
  </si>
  <si>
    <t>Dodávka</t>
  </si>
  <si>
    <t>Montáž</t>
  </si>
  <si>
    <t>Kč</t>
  </si>
  <si>
    <t>%</t>
  </si>
  <si>
    <t>Základna</t>
  </si>
  <si>
    <t>Rozpočet:</t>
  </si>
  <si>
    <t>MJ</t>
  </si>
  <si>
    <t>Díl:</t>
  </si>
  <si>
    <t>Živičné krytiny</t>
  </si>
  <si>
    <t>m2</t>
  </si>
  <si>
    <t>Konstrukce tesařské</t>
  </si>
  <si>
    <t>m3</t>
  </si>
  <si>
    <t>Konstrukce klempířské</t>
  </si>
  <si>
    <t>m</t>
  </si>
  <si>
    <t>kus</t>
  </si>
  <si>
    <t>Krytiny tvrdé</t>
  </si>
  <si>
    <t>M21</t>
  </si>
  <si>
    <t>Elektromontáže</t>
  </si>
  <si>
    <t>D96</t>
  </si>
  <si>
    <t>Přesuny suti a vybouraných hmot</t>
  </si>
  <si>
    <t>t</t>
  </si>
  <si>
    <t>Název objektu:</t>
  </si>
  <si>
    <t>Cena za objekt celkem:</t>
  </si>
  <si>
    <t>……….. % činí</t>
  </si>
  <si>
    <t>Datum:</t>
  </si>
  <si>
    <t>Jméno:</t>
  </si>
  <si>
    <t>Za objednatele:</t>
  </si>
  <si>
    <t>Za zhotovitele:</t>
  </si>
  <si>
    <t>Vypracoval:</t>
  </si>
  <si>
    <t>Ostatní náklady celkem:</t>
  </si>
  <si>
    <t>ZRN+ostatní náklady</t>
  </si>
  <si>
    <t>Ostatní náklady neuvedené:</t>
  </si>
  <si>
    <t>apod.</t>
  </si>
  <si>
    <t>Vedlejší provozní vlivy</t>
  </si>
  <si>
    <t>Rezerva rozpočtových nákladů</t>
  </si>
  <si>
    <t>Mimostaveništní doprava</t>
  </si>
  <si>
    <t>Přesun stavebních kapacit</t>
  </si>
  <si>
    <t>Z   R  N</t>
  </si>
  <si>
    <t>Rozpočtové náklady</t>
  </si>
  <si>
    <t>Zhotovitel:</t>
  </si>
  <si>
    <t>Zpracovatel projektu:</t>
  </si>
  <si>
    <t>Zakázkové číslo:</t>
  </si>
  <si>
    <t>Počet listů:</t>
  </si>
  <si>
    <t>Náklady na MJ:</t>
  </si>
  <si>
    <t>Objednatel:</t>
  </si>
  <si>
    <t>Počet měrných jednotek</t>
  </si>
  <si>
    <t>MJ:</t>
  </si>
  <si>
    <t>Projektant:</t>
  </si>
  <si>
    <t>2019………..</t>
  </si>
  <si>
    <t>SKP:</t>
  </si>
  <si>
    <t>Název stavby:</t>
  </si>
  <si>
    <t>Stavba:</t>
  </si>
  <si>
    <t>JKSO:</t>
  </si>
  <si>
    <t>Objekt:</t>
  </si>
  <si>
    <t>Základní rozpočet</t>
  </si>
  <si>
    <t>Položkový rozpočet</t>
  </si>
  <si>
    <t>Poznámka:</t>
  </si>
  <si>
    <t>Stavba: 2019…........</t>
  </si>
  <si>
    <t>Obec Nové Heřminovy - bytový dům č. p. 124</t>
  </si>
  <si>
    <t>Základní rozpočet:    List č. 2</t>
  </si>
  <si>
    <t>Objekt: 01</t>
  </si>
  <si>
    <t>Oprava střechy BD č.p.124</t>
  </si>
  <si>
    <t>Datum tisku:</t>
  </si>
  <si>
    <t>Rekapitulace stavebních dílů</t>
  </si>
  <si>
    <t>Lešení a stavební výtahy</t>
  </si>
  <si>
    <t>Demolice</t>
  </si>
  <si>
    <t>Staveništní přesun hmot</t>
  </si>
  <si>
    <t>Konstrukce truhlářské</t>
  </si>
  <si>
    <t>M211</t>
  </si>
  <si>
    <t>Hromosvod</t>
  </si>
  <si>
    <t>Celkem  objekt:</t>
  </si>
  <si>
    <t>Vedlejší rozpočtové náklady (VRN), rezerva a kompletace</t>
  </si>
  <si>
    <t>Přirážka</t>
  </si>
  <si>
    <t>Sazba</t>
  </si>
  <si>
    <t>GZS</t>
  </si>
  <si>
    <t>Celkem:</t>
  </si>
  <si>
    <t>"OPRAVA STŘECHY BYTOVÉHO DOMU č. p.  124 V NOVÝCH HEŘMINOVECH"</t>
  </si>
  <si>
    <t>Základní rozpočet:    List č. 3</t>
  </si>
  <si>
    <t>Capacco</t>
  </si>
  <si>
    <t xml:space="preserve">P. č. </t>
  </si>
  <si>
    <t>Položka</t>
  </si>
  <si>
    <t>Popis</t>
  </si>
  <si>
    <t>Množství</t>
  </si>
  <si>
    <t>Cena/MJ</t>
  </si>
  <si>
    <t>Cena v Kč</t>
  </si>
  <si>
    <t>941 94-1031.RT4</t>
  </si>
  <si>
    <t>Montáž lešení leh.řad.s podlahami,š.do 1m,H 10m</t>
  </si>
  <si>
    <t>941 94-1191.RT4</t>
  </si>
  <si>
    <t>Příplatek za každý měsíc použití lešení k pol. 1031</t>
  </si>
  <si>
    <t>941 94-1831.RT4</t>
  </si>
  <si>
    <t>Demontáž lešení leh.řad s podlahami,š. 1m, H 10m</t>
  </si>
  <si>
    <t>Celkem za: 94</t>
  </si>
  <si>
    <t>981 33-1111.R00</t>
  </si>
  <si>
    <t>Cemolice komínů z cihel.zdiva postup. Rozebráním</t>
  </si>
  <si>
    <t>Celkem za: 98</t>
  </si>
  <si>
    <t>998 00-9101.R00</t>
  </si>
  <si>
    <t>Přesun hmot lešení samostatně budovaného</t>
  </si>
  <si>
    <t>Celkem za: 99</t>
  </si>
  <si>
    <t>712 60-0831.RT1</t>
  </si>
  <si>
    <t>Odstranění živič. krytyny střech nad 30° 1vrstvé z ploch jednotlivě do 10 m2</t>
  </si>
  <si>
    <t>765 79-9312RL2</t>
  </si>
  <si>
    <t>Montáž fólie na bednění přibitím 135g/m2</t>
  </si>
  <si>
    <t>765 79-9313.RL2</t>
  </si>
  <si>
    <t>Montáž fólie na bednění přibitím, V13</t>
  </si>
  <si>
    <t>998 71-2202.V01</t>
  </si>
  <si>
    <t>Přesun hmotpro obor 712 na objektech H 6-12 m</t>
  </si>
  <si>
    <t>Celkem za: 712</t>
  </si>
  <si>
    <t>762 34-1210.RT2</t>
  </si>
  <si>
    <t>Montáž bednění střech rovných, prkna hrubá na sraz včetně dodávky řeziva, prkna tl. 24 mm</t>
  </si>
  <si>
    <t>762 34-1925.R00</t>
  </si>
  <si>
    <t>Vyřezání otvorů střech, v bednění 5% plochy ????</t>
  </si>
  <si>
    <t>762 34-2204.RT3</t>
  </si>
  <si>
    <t>Montáž laťových střech, svislé, vzdálenost 100 cm  včetně dodávky řeziva, 6x4</t>
  </si>
  <si>
    <t>762 34-3934.RT2</t>
  </si>
  <si>
    <t>Zabednění otvorůstřech prkny, prkna 24 mm po komínech</t>
  </si>
  <si>
    <t>762 34-3935.RT2</t>
  </si>
  <si>
    <t>Zabednění otvorů střech prkny 10 % plochy ????</t>
  </si>
  <si>
    <t>2m</t>
  </si>
  <si>
    <t>762 39-5001.T00</t>
  </si>
  <si>
    <t>Spojovací prostředky pro střechy</t>
  </si>
  <si>
    <t>765 90-1311.R00</t>
  </si>
  <si>
    <t>Pěna těsnící pod kontralatě, š. 5 cm</t>
  </si>
  <si>
    <t>998 76-2202.V01</t>
  </si>
  <si>
    <t>Přesun hmot pro tesařské konstrukce, výšky do 12 m</t>
  </si>
  <si>
    <t>Celkem za: 762</t>
  </si>
  <si>
    <t>764 32- 2210.T00</t>
  </si>
  <si>
    <t>Oplechování okapů LPz, tvrdá krytina, rš 180 mm</t>
  </si>
  <si>
    <t>764 32-2210.T00</t>
  </si>
  <si>
    <t>Oplechování okapů LPz, tvrdá krytina, rš 250 mm</t>
  </si>
  <si>
    <t>764 32-2851.R00</t>
  </si>
  <si>
    <t>Demontáž oplechování okapů, Tk, rš 660mm. do 45°</t>
  </si>
  <si>
    <t>764 33-9240.R00</t>
  </si>
  <si>
    <t>Lemování LPz, komínů na hladké kritině, v hřebeni</t>
  </si>
  <si>
    <t>764 33- 9841.R00</t>
  </si>
  <si>
    <t>Demontáž lemování komínů v hřeb. hl. kryt. do 45°</t>
  </si>
  <si>
    <t>764 34-5832.R00</t>
  </si>
  <si>
    <t>Demontáž ventilačních nástavců D do 150 mm, do 45°</t>
  </si>
  <si>
    <t>764 34-8293.R00</t>
  </si>
  <si>
    <t>Montáž zachytače sněhu LPz, podélného žebřík</t>
  </si>
  <si>
    <t>764 34-8814.R00</t>
  </si>
  <si>
    <t>Demontáž sněhového zachytače, sklon do 45°</t>
  </si>
  <si>
    <t>764 35-1837.R00</t>
  </si>
  <si>
    <t>Demontáž háků, sklon do 45°</t>
  </si>
  <si>
    <t>764 35-2291.R00</t>
  </si>
  <si>
    <t>Montáž žlabů LPz podokapních půlkruhových</t>
  </si>
  <si>
    <t>764 35-2292.R00</t>
  </si>
  <si>
    <t>Montáž háků LPz půlkruhových</t>
  </si>
  <si>
    <t>764 35-2293.R00</t>
  </si>
  <si>
    <t>Montáž rohů žlabů LPz půlkruhových</t>
  </si>
  <si>
    <t>764 35- 2294.R00</t>
  </si>
  <si>
    <t>Montáž čel žlabů LPz půlkruhových</t>
  </si>
  <si>
    <t>764 35-2811.R00</t>
  </si>
  <si>
    <t xml:space="preserve">Demontáž žlabů půlkruh. rovných, rš 330 mm, do 45° </t>
  </si>
  <si>
    <t>764 35-9291.R00</t>
  </si>
  <si>
    <t>Montáž kotlíku LPz oválného</t>
  </si>
  <si>
    <t>Základní rozpočet:    List č. 4</t>
  </si>
  <si>
    <t>764 35-9811.R00</t>
  </si>
  <si>
    <t>Demontáž kotlíku kónického, sklon do 45 °</t>
  </si>
  <si>
    <t>764 36-2291.R00</t>
  </si>
  <si>
    <t xml:space="preserve">Montáž okna střešního, krytina hladká s integr. lemováním a dvojsklem 45x75  </t>
  </si>
  <si>
    <t>764 36-2811.R00</t>
  </si>
  <si>
    <t>Demontáž střešního okna, hladká krytina, do 45°</t>
  </si>
  <si>
    <t>764 39- 1220.R00</t>
  </si>
  <si>
    <t>Závětrná lišta z LPz plechu, rš 310mm</t>
  </si>
  <si>
    <t>764 39- 1821.R00</t>
  </si>
  <si>
    <t>Demontáž závětrné lišty, rš 250 a 330 mm, do 45 °</t>
  </si>
  <si>
    <t>764 39-2240.R00</t>
  </si>
  <si>
    <t>Úžlabí z LPz plechu, rš 625 mm</t>
  </si>
  <si>
    <t>764 39- 2851.R00</t>
  </si>
  <si>
    <t>Demontáž úžlabí, rš 660 mm, sklon do 45 °</t>
  </si>
  <si>
    <t>764 39-3210.R00</t>
  </si>
  <si>
    <t>Hřeben střechy z LPz plechu, rš 250 mm</t>
  </si>
  <si>
    <t>764 39-3831.R00</t>
  </si>
  <si>
    <t>Demontáž hřebene střechy, rš do 400 mm, do 4 °</t>
  </si>
  <si>
    <t>764 39-4811.R00</t>
  </si>
  <si>
    <t>Demontáž podkladního pásu, rš 250 mm</t>
  </si>
  <si>
    <t>764 39-6230.R00</t>
  </si>
  <si>
    <t>Připojovací lišta LPz plechu dilatační, rš 100 mm</t>
  </si>
  <si>
    <t>764 45-4291.R00</t>
  </si>
  <si>
    <t>Montáž trub LPz odpadních kruhových</t>
  </si>
  <si>
    <t>764 45-4292.R00</t>
  </si>
  <si>
    <t>Montáž zděře LPz kruhové</t>
  </si>
  <si>
    <t>764 45- 4293.R00</t>
  </si>
  <si>
    <t>Montáž kolena LPz kruhového</t>
  </si>
  <si>
    <t>764 45-4801.R00</t>
  </si>
  <si>
    <t>Demontáž odpadních trub kruhových, D 75 a 100 mm</t>
  </si>
  <si>
    <t>x-.</t>
  </si>
  <si>
    <t>Oprava ,komínu</t>
  </si>
  <si>
    <t>998 76- 4202.V01</t>
  </si>
  <si>
    <t>Přesun hmot, klempířské konstrukce, obj. H do 12 m</t>
  </si>
  <si>
    <t>Celkem za: 764</t>
  </si>
  <si>
    <t>712 23-1111.R00</t>
  </si>
  <si>
    <t>Montáž aeratoru                                                                                                         odvětrání vzduchové mezery PVC</t>
  </si>
  <si>
    <t>712 23- 1112.R00</t>
  </si>
  <si>
    <t>Montáž svislého odvětrání PVC d 110 včetně flexi hadice 62 cm</t>
  </si>
  <si>
    <t>765 32- 1810.R00</t>
  </si>
  <si>
    <t>Demontáž krytiny z AZC čtverců do suti, na bednění</t>
  </si>
  <si>
    <t>765 32-1840.R00</t>
  </si>
  <si>
    <t>Příplatek za sklon přes 30 do 45°, do suti</t>
  </si>
  <si>
    <t>765 32-2511.R00</t>
  </si>
  <si>
    <t>Krytina Capacco 40x40 na bednění PZ spojovací materiál</t>
  </si>
  <si>
    <t>765 32 2690.R00</t>
  </si>
  <si>
    <t>Příplatek za sklon přes 30 do 45°</t>
  </si>
  <si>
    <t>765 32-2801.R00</t>
  </si>
  <si>
    <t>Samostatné přiřezání a uchycení - rovné</t>
  </si>
  <si>
    <t xml:space="preserve">765 32-2802.R00 </t>
  </si>
  <si>
    <t>Samostatné přiřezání a uchycení - šikmé</t>
  </si>
  <si>
    <t>765 32-2810.R00</t>
  </si>
  <si>
    <t>Založení krytiny okapu do roviny</t>
  </si>
  <si>
    <t>765 33-1663.R00</t>
  </si>
  <si>
    <t>Větrací pás z PVC perforovaný</t>
  </si>
  <si>
    <t>998 76-5202.V01</t>
  </si>
  <si>
    <t xml:space="preserve">Přesun hmot pro krytiny tvrdé na objektech do 12 m </t>
  </si>
  <si>
    <t>Celkem za: 765</t>
  </si>
  <si>
    <t>766 62-4042.R00</t>
  </si>
  <si>
    <t>Montáž střešních oken rozměr 66/118 GZL 10051 EDS 2000 (EKS 0021) BDX 2000</t>
  </si>
  <si>
    <t>766 66-1912.R00</t>
  </si>
  <si>
    <t>Demontáž střešních oken</t>
  </si>
  <si>
    <t>vv-.</t>
  </si>
  <si>
    <t>demontáž a úprava ostatních oken</t>
  </si>
  <si>
    <t>998 76-6202.V01</t>
  </si>
  <si>
    <t>Přesun hmot pro ober 766 v objektech výšky do 12 m</t>
  </si>
  <si>
    <t>Celkem za: 766</t>
  </si>
  <si>
    <t>210220101R00</t>
  </si>
  <si>
    <t>Vodiče svodové AIMgSi 8 mm + podpěry</t>
  </si>
  <si>
    <t>210220121R00</t>
  </si>
  <si>
    <t>Revize hromosvodu</t>
  </si>
  <si>
    <t>Celkem za: M21</t>
  </si>
  <si>
    <t>Základní rozpočet:    List č. 5</t>
  </si>
  <si>
    <t>764 34-8824T00</t>
  </si>
  <si>
    <t>Demontáž lana bleskosvodu, sklon do 45°</t>
  </si>
  <si>
    <t>Celkem za: M211</t>
  </si>
  <si>
    <t>979 08-1111.R00</t>
  </si>
  <si>
    <t>Odvoz suti a vybou. hmot na skládku do 1 km</t>
  </si>
  <si>
    <t>979 08-1121.R00</t>
  </si>
  <si>
    <t>Příplatek k odvozu za každý 1 km</t>
  </si>
  <si>
    <t>979 99-0002.R00</t>
  </si>
  <si>
    <t>Poplatek za skládku</t>
  </si>
  <si>
    <t>979 01-1111.R00</t>
  </si>
  <si>
    <t>Svislá doprava suti a vybouraných hmot za 2. NP a 1. NP</t>
  </si>
  <si>
    <t>979 01-1121.R00</t>
  </si>
  <si>
    <t>Příplatek za každé další podlaží</t>
  </si>
  <si>
    <t>979 08-2111.R00</t>
  </si>
  <si>
    <t>Vnitrostaveništní doprava suti do 10 m</t>
  </si>
  <si>
    <t>979 08-2121.R00</t>
  </si>
  <si>
    <t>Příplatek k vnitrost. dopravě suti za dalších 5 m</t>
  </si>
  <si>
    <t>979 08-7212.R00</t>
  </si>
  <si>
    <t>Nakládání suti na dopravní prostředky</t>
  </si>
  <si>
    <t>Celkem za: D96</t>
  </si>
  <si>
    <t>Oprava střechy BD č.p.124 v Nových Heřminovech</t>
  </si>
  <si>
    <t>Obec Nové Heřminovy - oprava střechy BD č. p. 124 v Nových Heřminovech</t>
  </si>
</sst>
</file>

<file path=xl/styles.xml><?xml version="1.0" encoding="utf-8"?>
<styleSheet xmlns="http://schemas.openxmlformats.org/spreadsheetml/2006/main">
  <numFmts count="2">
    <numFmt numFmtId="164" formatCode="#,##0.00\ &quot;Kč&quot;"/>
    <numFmt numFmtId="165" formatCode="#,##0.00\ _K_č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0" borderId="0"/>
  </cellStyleXfs>
  <cellXfs count="110">
    <xf numFmtId="0" fontId="0" fillId="0" borderId="0" xfId="0"/>
    <xf numFmtId="0" fontId="5" fillId="0" borderId="0" xfId="0" applyFont="1"/>
    <xf numFmtId="0" fontId="5" fillId="0" borderId="13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5" fillId="0" borderId="13" xfId="0" applyFont="1" applyBorder="1"/>
    <xf numFmtId="0" fontId="10" fillId="0" borderId="17" xfId="0" applyFont="1" applyBorder="1"/>
    <xf numFmtId="0" fontId="1" fillId="2" borderId="13" xfId="0" applyFont="1" applyFill="1" applyBorder="1" applyAlignment="1">
      <alignment horizontal="right" vertical="center"/>
    </xf>
    <xf numFmtId="165" fontId="5" fillId="0" borderId="13" xfId="0" applyNumberFormat="1" applyFont="1" applyBorder="1"/>
    <xf numFmtId="165" fontId="7" fillId="2" borderId="13" xfId="0" applyNumberFormat="1" applyFont="1" applyFill="1" applyBorder="1"/>
    <xf numFmtId="0" fontId="10" fillId="0" borderId="28" xfId="0" applyFont="1" applyBorder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5" fillId="0" borderId="0" xfId="0" applyNumberFormat="1" applyFont="1"/>
    <xf numFmtId="165" fontId="5" fillId="0" borderId="0" xfId="0" applyNumberFormat="1" applyFont="1" applyAlignment="1">
      <alignment horizontal="right"/>
    </xf>
    <xf numFmtId="165" fontId="11" fillId="3" borderId="0" xfId="0" applyNumberFormat="1" applyFont="1" applyFill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2" fontId="0" fillId="0" borderId="0" xfId="0" applyNumberFormat="1"/>
    <xf numFmtId="0" fontId="1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3" xfId="0" applyFont="1" applyBorder="1" applyAlignment="1">
      <alignment horizontal="right"/>
    </xf>
    <xf numFmtId="164" fontId="6" fillId="0" borderId="13" xfId="0" applyNumberFormat="1" applyFont="1" applyBorder="1" applyAlignment="1">
      <alignment horizontal="right"/>
    </xf>
    <xf numFmtId="0" fontId="6" fillId="0" borderId="13" xfId="0" applyFont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5" fillId="0" borderId="13" xfId="0" applyFont="1" applyBorder="1" applyAlignment="1">
      <alignment horizontal="right"/>
    </xf>
    <xf numFmtId="164" fontId="1" fillId="2" borderId="13" xfId="0" applyNumberFormat="1" applyFont="1" applyFill="1" applyBorder="1" applyAlignment="1">
      <alignment horizontal="right"/>
    </xf>
    <xf numFmtId="0" fontId="10" fillId="0" borderId="13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5" fillId="0" borderId="15" xfId="0" applyFont="1" applyBorder="1" applyAlignment="1">
      <alignment horizontal="left"/>
    </xf>
    <xf numFmtId="165" fontId="5" fillId="0" borderId="13" xfId="0" applyNumberFormat="1" applyFont="1" applyBorder="1" applyAlignment="1">
      <alignment horizontal="right"/>
    </xf>
    <xf numFmtId="165" fontId="5" fillId="0" borderId="15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7" fillId="0" borderId="13" xfId="0" applyNumberFormat="1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11" fillId="0" borderId="13" xfId="0" applyFont="1" applyBorder="1" applyAlignment="1">
      <alignment horizontal="left"/>
    </xf>
    <xf numFmtId="0" fontId="0" fillId="0" borderId="13" xfId="0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/>
    </xf>
    <xf numFmtId="0" fontId="5" fillId="0" borderId="13" xfId="0" applyFont="1" applyBorder="1" applyAlignment="1">
      <alignment horizontal="left" vertical="center"/>
    </xf>
    <xf numFmtId="10" fontId="5" fillId="0" borderId="13" xfId="0" applyNumberFormat="1" applyFont="1" applyBorder="1" applyAlignment="1">
      <alignment horizontal="right"/>
    </xf>
    <xf numFmtId="0" fontId="7" fillId="2" borderId="13" xfId="0" applyFont="1" applyFill="1" applyBorder="1" applyAlignment="1">
      <alignment horizontal="center"/>
    </xf>
    <xf numFmtId="165" fontId="7" fillId="2" borderId="13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10" fillId="0" borderId="30" xfId="0" applyFont="1" applyBorder="1" applyAlignment="1">
      <alignment horizontal="left"/>
    </xf>
    <xf numFmtId="0" fontId="10" fillId="0" borderId="31" xfId="0" applyFont="1" applyBorder="1" applyAlignment="1">
      <alignment horizontal="left"/>
    </xf>
    <xf numFmtId="0" fontId="10" fillId="0" borderId="32" xfId="0" applyFont="1" applyBorder="1" applyAlignment="1">
      <alignment horizontal="left"/>
    </xf>
    <xf numFmtId="0" fontId="10" fillId="0" borderId="33" xfId="0" applyFont="1" applyBorder="1" applyAlignment="1">
      <alignment horizontal="left"/>
    </xf>
    <xf numFmtId="0" fontId="10" fillId="0" borderId="36" xfId="0" applyFont="1" applyBorder="1" applyAlignment="1">
      <alignment horizontal="left"/>
    </xf>
    <xf numFmtId="0" fontId="10" fillId="0" borderId="14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35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 wrapText="1"/>
    </xf>
    <xf numFmtId="0" fontId="6" fillId="3" borderId="0" xfId="0" applyFont="1" applyFill="1" applyAlignment="1">
      <alignment horizontal="left"/>
    </xf>
    <xf numFmtId="0" fontId="9" fillId="0" borderId="0" xfId="0" applyFont="1" applyAlignment="1">
      <alignment horizontal="left" vertical="center" wrapText="1"/>
    </xf>
    <xf numFmtId="0" fontId="11" fillId="3" borderId="0" xfId="0" applyFont="1" applyFill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ec/AppData/Local/Microsoft/Windows/INetCache/Content.Outlook/H934LTYF/P&#345;&#237;loha%20&#269;%20%205%20Nov&#233;%20He&#345;m&#237;novy%20st&#345;echa%20O&#218;-vv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/>
      <sheetData sheetId="1">
        <row r="1">
          <cell r="H1" t="str">
            <v>01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20">
          <cell r="H20">
            <v>0</v>
          </cell>
        </row>
      </sheetData>
      <sheetData sheetId="2">
        <row r="7">
          <cell r="B7" t="str">
            <v>712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opLeftCell="A19" workbookViewId="0">
      <selection activeCell="J6" sqref="J6"/>
    </sheetView>
  </sheetViews>
  <sheetFormatPr defaultRowHeight="15"/>
  <cols>
    <col min="1" max="1" width="9.140625" customWidth="1"/>
    <col min="4" max="4" width="1.28515625" customWidth="1"/>
    <col min="5" max="5" width="11.42578125" customWidth="1"/>
    <col min="7" max="8" width="9.140625" customWidth="1"/>
    <col min="9" max="9" width="30.140625" customWidth="1"/>
  </cols>
  <sheetData>
    <row r="1" spans="1:9" ht="15.75" thickBot="1">
      <c r="A1" s="24" t="s">
        <v>0</v>
      </c>
      <c r="B1" s="25"/>
      <c r="C1" s="25"/>
      <c r="D1" s="25"/>
      <c r="E1" s="25"/>
      <c r="F1" s="25"/>
      <c r="G1" s="25"/>
      <c r="H1" s="25"/>
      <c r="I1" s="26"/>
    </row>
    <row r="2" spans="1:9" ht="16.5" thickTop="1" thickBot="1">
      <c r="A2" s="27"/>
      <c r="B2" s="28"/>
      <c r="C2" s="28"/>
      <c r="D2" s="28"/>
      <c r="E2" s="28"/>
      <c r="F2" s="28"/>
      <c r="G2" s="28"/>
      <c r="H2" s="28"/>
      <c r="I2" s="29"/>
    </row>
    <row r="3" spans="1:9" ht="16.5" thickTop="1" thickBot="1">
      <c r="A3" s="23" t="s">
        <v>1</v>
      </c>
      <c r="B3" s="23"/>
      <c r="C3" s="23"/>
      <c r="D3" s="23"/>
      <c r="E3" s="23"/>
      <c r="F3" s="23"/>
      <c r="G3" s="23"/>
      <c r="H3" s="23"/>
      <c r="I3" s="23"/>
    </row>
    <row r="4" spans="1:9" ht="16.5" thickTop="1" thickBot="1">
      <c r="A4" s="23"/>
      <c r="B4" s="23"/>
      <c r="C4" s="23"/>
      <c r="D4" s="23"/>
      <c r="E4" s="23"/>
      <c r="F4" s="23"/>
      <c r="G4" s="23"/>
      <c r="H4" s="23"/>
      <c r="I4" s="23"/>
    </row>
    <row r="5" spans="1:9" ht="16.5" thickTop="1" thickBot="1">
      <c r="A5" s="23"/>
      <c r="B5" s="23"/>
      <c r="C5" s="23"/>
      <c r="D5" s="23"/>
      <c r="E5" s="23"/>
      <c r="F5" s="23"/>
      <c r="G5" s="23"/>
      <c r="H5" s="23"/>
      <c r="I5" s="23"/>
    </row>
    <row r="6" spans="1:9" ht="30" customHeight="1" thickTop="1" thickBot="1">
      <c r="A6" s="30" t="s">
        <v>2</v>
      </c>
      <c r="B6" s="30"/>
      <c r="C6" s="30"/>
      <c r="D6" s="30"/>
      <c r="E6" s="30"/>
      <c r="F6" s="30"/>
      <c r="G6" s="30"/>
      <c r="H6" s="30"/>
      <c r="I6" s="30"/>
    </row>
    <row r="7" spans="1:9" ht="16.5" thickTop="1" thickBot="1">
      <c r="A7" s="32" t="s">
        <v>110</v>
      </c>
      <c r="B7" s="32"/>
      <c r="C7" s="32"/>
      <c r="D7" s="32"/>
      <c r="E7" s="32"/>
      <c r="F7" s="32"/>
      <c r="G7" s="32"/>
      <c r="H7" s="32"/>
      <c r="I7" s="32"/>
    </row>
    <row r="8" spans="1:9" ht="16.5" thickTop="1" thickBot="1">
      <c r="A8" s="32"/>
      <c r="B8" s="32"/>
      <c r="C8" s="32"/>
      <c r="D8" s="32"/>
      <c r="E8" s="32"/>
      <c r="F8" s="32"/>
      <c r="G8" s="32"/>
      <c r="H8" s="32"/>
      <c r="I8" s="32"/>
    </row>
    <row r="9" spans="1:9" ht="16.5" thickTop="1" thickBot="1">
      <c r="A9" s="32"/>
      <c r="B9" s="32"/>
      <c r="C9" s="32"/>
      <c r="D9" s="32"/>
      <c r="E9" s="32"/>
      <c r="F9" s="32"/>
      <c r="G9" s="32"/>
      <c r="H9" s="32"/>
      <c r="I9" s="32"/>
    </row>
    <row r="10" spans="1:9" ht="30" customHeight="1" thickTop="1" thickBot="1">
      <c r="A10" s="30" t="s">
        <v>3</v>
      </c>
      <c r="B10" s="30"/>
      <c r="C10" s="30"/>
      <c r="D10" s="30"/>
      <c r="E10" s="30"/>
      <c r="F10" s="30"/>
      <c r="G10" s="30"/>
      <c r="H10" s="30"/>
      <c r="I10" s="30"/>
    </row>
    <row r="11" spans="1:9" ht="24.95" customHeight="1" thickTop="1" thickBot="1">
      <c r="A11" s="33" t="s">
        <v>4</v>
      </c>
      <c r="B11" s="34"/>
      <c r="C11" s="34"/>
      <c r="D11" s="35"/>
      <c r="E11" s="31"/>
      <c r="F11" s="31"/>
      <c r="G11" s="31"/>
      <c r="H11" s="31"/>
      <c r="I11" s="31"/>
    </row>
    <row r="12" spans="1:9" ht="24.95" customHeight="1" thickTop="1" thickBot="1">
      <c r="A12" s="33" t="s">
        <v>5</v>
      </c>
      <c r="B12" s="34"/>
      <c r="C12" s="34"/>
      <c r="D12" s="35"/>
      <c r="E12" s="31"/>
      <c r="F12" s="31"/>
      <c r="G12" s="31"/>
      <c r="H12" s="31"/>
      <c r="I12" s="31"/>
    </row>
    <row r="13" spans="1:9" ht="24.95" customHeight="1" thickTop="1" thickBot="1">
      <c r="A13" s="33" t="s">
        <v>6</v>
      </c>
      <c r="B13" s="34"/>
      <c r="C13" s="34"/>
      <c r="D13" s="35"/>
      <c r="E13" s="31"/>
      <c r="F13" s="31"/>
      <c r="G13" s="31"/>
      <c r="H13" s="31"/>
      <c r="I13" s="31"/>
    </row>
    <row r="14" spans="1:9" ht="24.95" customHeight="1" thickTop="1" thickBot="1">
      <c r="A14" s="33" t="s">
        <v>7</v>
      </c>
      <c r="B14" s="34"/>
      <c r="C14" s="34"/>
      <c r="D14" s="35"/>
      <c r="E14" s="31"/>
      <c r="F14" s="31"/>
      <c r="G14" s="31"/>
      <c r="H14" s="31"/>
      <c r="I14" s="31"/>
    </row>
    <row r="15" spans="1:9" ht="24.95" customHeight="1" thickTop="1" thickBot="1">
      <c r="A15" s="33" t="s">
        <v>8</v>
      </c>
      <c r="B15" s="34"/>
      <c r="C15" s="34"/>
      <c r="D15" s="35"/>
      <c r="E15" s="31"/>
      <c r="F15" s="31"/>
      <c r="G15" s="31"/>
      <c r="H15" s="31"/>
      <c r="I15" s="31"/>
    </row>
    <row r="16" spans="1:9" ht="24.95" customHeight="1" thickTop="1" thickBot="1">
      <c r="A16" s="33" t="s">
        <v>9</v>
      </c>
      <c r="B16" s="34"/>
      <c r="C16" s="34"/>
      <c r="D16" s="35"/>
      <c r="E16" s="31"/>
      <c r="F16" s="31"/>
      <c r="G16" s="31"/>
      <c r="H16" s="31"/>
      <c r="I16" s="31"/>
    </row>
    <row r="17" spans="1:9" ht="24.95" customHeight="1" thickTop="1" thickBot="1">
      <c r="A17" s="33" t="s">
        <v>10</v>
      </c>
      <c r="B17" s="34"/>
      <c r="C17" s="34"/>
      <c r="D17" s="35"/>
      <c r="E17" s="31"/>
      <c r="F17" s="31"/>
      <c r="G17" s="31"/>
      <c r="H17" s="31"/>
      <c r="I17" s="31"/>
    </row>
    <row r="18" spans="1:9" ht="24.95" customHeight="1" thickTop="1" thickBot="1">
      <c r="A18" s="33" t="s">
        <v>6</v>
      </c>
      <c r="B18" s="34"/>
      <c r="C18" s="34"/>
      <c r="D18" s="35"/>
      <c r="E18" s="31"/>
      <c r="F18" s="31"/>
      <c r="G18" s="31"/>
      <c r="H18" s="31"/>
      <c r="I18" s="31"/>
    </row>
    <row r="19" spans="1:9" ht="24.95" customHeight="1" thickTop="1" thickBot="1">
      <c r="A19" s="33" t="s">
        <v>7</v>
      </c>
      <c r="B19" s="34"/>
      <c r="C19" s="34"/>
      <c r="D19" s="35"/>
      <c r="E19" s="31"/>
      <c r="F19" s="31"/>
      <c r="G19" s="31"/>
      <c r="H19" s="31"/>
      <c r="I19" s="31"/>
    </row>
    <row r="20" spans="1:9" ht="30" customHeight="1" thickTop="1" thickBot="1">
      <c r="A20" s="30" t="s">
        <v>11</v>
      </c>
      <c r="B20" s="30"/>
      <c r="C20" s="30"/>
      <c r="D20" s="30"/>
      <c r="E20" s="30"/>
      <c r="F20" s="30"/>
      <c r="G20" s="30"/>
      <c r="H20" s="30"/>
      <c r="I20" s="30"/>
    </row>
    <row r="21" spans="1:9" ht="24.95" customHeight="1" thickTop="1" thickBot="1">
      <c r="A21" s="33" t="s">
        <v>12</v>
      </c>
      <c r="B21" s="34"/>
      <c r="C21" s="34"/>
      <c r="D21" s="35"/>
      <c r="E21" s="40" t="s">
        <v>13</v>
      </c>
      <c r="F21" s="40"/>
      <c r="G21" s="40" t="s">
        <v>14</v>
      </c>
      <c r="H21" s="40"/>
      <c r="I21" s="40"/>
    </row>
    <row r="22" spans="1:9" ht="24.95" customHeight="1" thickTop="1" thickBot="1">
      <c r="A22" s="33"/>
      <c r="B22" s="34"/>
      <c r="C22" s="34"/>
      <c r="D22" s="35"/>
      <c r="E22" s="40"/>
      <c r="F22" s="40"/>
      <c r="G22" s="40"/>
      <c r="H22" s="40"/>
      <c r="I22" s="40"/>
    </row>
    <row r="23" spans="1:9" ht="30" customHeight="1" thickTop="1" thickBot="1">
      <c r="A23" s="30" t="s">
        <v>15</v>
      </c>
      <c r="B23" s="30"/>
      <c r="C23" s="30"/>
      <c r="D23" s="30"/>
      <c r="E23" s="30"/>
      <c r="F23" s="30"/>
      <c r="G23" s="30"/>
      <c r="H23" s="30"/>
      <c r="I23" s="30"/>
    </row>
    <row r="24" spans="1:9" ht="24.95" customHeight="1" thickTop="1" thickBot="1">
      <c r="A24" s="37" t="s">
        <v>16</v>
      </c>
      <c r="B24" s="38"/>
      <c r="C24" s="38"/>
      <c r="D24" s="39"/>
      <c r="E24" s="36" t="s">
        <v>17</v>
      </c>
      <c r="F24" s="36"/>
      <c r="G24" s="36" t="s">
        <v>18</v>
      </c>
      <c r="H24" s="36"/>
      <c r="I24" s="36"/>
    </row>
    <row r="25" spans="1:9" ht="16.5" thickTop="1" thickBot="1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6.5" thickTop="1" thickBot="1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6.5" thickTop="1" thickBot="1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6.5" thickTop="1" thickBot="1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thickTop="1"/>
  </sheetData>
  <mergeCells count="37">
    <mergeCell ref="A20:I20"/>
    <mergeCell ref="A18:D18"/>
    <mergeCell ref="A19:D19"/>
    <mergeCell ref="E18:I18"/>
    <mergeCell ref="E19:I19"/>
    <mergeCell ref="A25:D28"/>
    <mergeCell ref="E25:F28"/>
    <mergeCell ref="G25:I28"/>
    <mergeCell ref="A21:D21"/>
    <mergeCell ref="A22:D22"/>
    <mergeCell ref="A23:I23"/>
    <mergeCell ref="A24:D24"/>
    <mergeCell ref="E24:F24"/>
    <mergeCell ref="G24:I24"/>
    <mergeCell ref="E21:F21"/>
    <mergeCell ref="G21:I21"/>
    <mergeCell ref="E22:F22"/>
    <mergeCell ref="G22:I22"/>
    <mergeCell ref="E17:I17"/>
    <mergeCell ref="A7:I9"/>
    <mergeCell ref="A10:I10"/>
    <mergeCell ref="A11:D11"/>
    <mergeCell ref="A12:D12"/>
    <mergeCell ref="A13:D13"/>
    <mergeCell ref="A14:D14"/>
    <mergeCell ref="E11:I11"/>
    <mergeCell ref="E12:I12"/>
    <mergeCell ref="E13:I13"/>
    <mergeCell ref="E14:I14"/>
    <mergeCell ref="A15:D15"/>
    <mergeCell ref="A16:D16"/>
    <mergeCell ref="A17:D17"/>
    <mergeCell ref="A3:I5"/>
    <mergeCell ref="A1:I2"/>
    <mergeCell ref="A6:I6"/>
    <mergeCell ref="E15:I15"/>
    <mergeCell ref="E16:I16"/>
  </mergeCells>
  <pageMargins left="0.23622047244094488" right="0.23622047244094488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K51"/>
  <sheetViews>
    <sheetView tabSelected="1" workbookViewId="0">
      <selection activeCell="D8" sqref="D8:H8"/>
    </sheetView>
  </sheetViews>
  <sheetFormatPr defaultRowHeight="15"/>
  <cols>
    <col min="1" max="1" width="3" customWidth="1"/>
    <col min="4" max="4" width="7.85546875" customWidth="1"/>
    <col min="8" max="8" width="5" customWidth="1"/>
    <col min="9" max="9" width="11.85546875" customWidth="1"/>
    <col min="10" max="10" width="7.85546875" customWidth="1"/>
    <col min="11" max="11" width="10.42578125" customWidth="1"/>
  </cols>
  <sheetData>
    <row r="1" spans="1:11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s="3" customFormat="1" ht="30" customHeight="1">
      <c r="A3" s="57" t="s">
        <v>89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ht="17.100000000000001" customHeight="1">
      <c r="A4" s="58" t="s">
        <v>39</v>
      </c>
      <c r="B4" s="58"/>
      <c r="C4" s="58"/>
      <c r="D4" s="58"/>
      <c r="E4" s="58"/>
      <c r="F4" s="58"/>
      <c r="G4" s="58"/>
      <c r="H4" s="58"/>
      <c r="I4" s="58" t="s">
        <v>88</v>
      </c>
      <c r="J4" s="58"/>
      <c r="K4" s="58"/>
    </row>
    <row r="5" spans="1:11" ht="17.100000000000001" customHeight="1">
      <c r="A5" s="59" t="s">
        <v>87</v>
      </c>
      <c r="B5" s="59"/>
      <c r="C5" s="59"/>
      <c r="D5" s="59" t="s">
        <v>55</v>
      </c>
      <c r="E5" s="59"/>
      <c r="F5" s="59"/>
      <c r="G5" s="59"/>
      <c r="H5" s="59"/>
      <c r="I5" s="58" t="s">
        <v>86</v>
      </c>
      <c r="J5" s="58"/>
      <c r="K5" s="58"/>
    </row>
    <row r="6" spans="1:11" ht="17.100000000000001" customHeight="1">
      <c r="A6" s="60" t="s">
        <v>30</v>
      </c>
      <c r="B6" s="60"/>
      <c r="C6" s="60"/>
      <c r="D6" s="61"/>
      <c r="E6" s="61"/>
      <c r="F6" s="61"/>
      <c r="G6" s="61"/>
      <c r="H6" s="61"/>
      <c r="I6" s="47"/>
      <c r="J6" s="47"/>
      <c r="K6" s="47"/>
    </row>
    <row r="7" spans="1:11" ht="17.100000000000001" customHeight="1">
      <c r="A7" s="59" t="s">
        <v>85</v>
      </c>
      <c r="B7" s="59"/>
      <c r="C7" s="59"/>
      <c r="D7" s="59" t="s">
        <v>84</v>
      </c>
      <c r="E7" s="59"/>
      <c r="F7" s="59"/>
      <c r="G7" s="59"/>
      <c r="H7" s="59"/>
      <c r="I7" s="58" t="s">
        <v>83</v>
      </c>
      <c r="J7" s="58"/>
      <c r="K7" s="58"/>
    </row>
    <row r="8" spans="1:11" ht="17.100000000000001" customHeight="1">
      <c r="A8" s="61" t="s">
        <v>82</v>
      </c>
      <c r="B8" s="61"/>
      <c r="C8" s="61"/>
      <c r="D8" s="62" t="s">
        <v>284</v>
      </c>
      <c r="E8" s="66"/>
      <c r="F8" s="66"/>
      <c r="G8" s="66"/>
      <c r="H8" s="66"/>
      <c r="I8" s="47"/>
      <c r="J8" s="47"/>
      <c r="K8" s="47"/>
    </row>
    <row r="9" spans="1:11">
      <c r="A9" s="49" t="s">
        <v>81</v>
      </c>
      <c r="B9" s="49"/>
      <c r="C9" s="49"/>
      <c r="D9" s="49"/>
      <c r="E9" s="49"/>
      <c r="F9" s="49"/>
      <c r="G9" s="4" t="s">
        <v>80</v>
      </c>
      <c r="H9" s="49" t="s">
        <v>79</v>
      </c>
      <c r="I9" s="49"/>
      <c r="J9" s="54">
        <v>0</v>
      </c>
      <c r="K9" s="54"/>
    </row>
    <row r="10" spans="1:11">
      <c r="A10" s="49" t="s">
        <v>78</v>
      </c>
      <c r="B10" s="49"/>
      <c r="C10" s="49"/>
      <c r="D10" s="49"/>
      <c r="E10" s="49"/>
      <c r="F10" s="49"/>
      <c r="G10" s="49" t="s">
        <v>77</v>
      </c>
      <c r="H10" s="49"/>
      <c r="I10" s="49"/>
      <c r="J10" s="54">
        <v>0</v>
      </c>
      <c r="K10" s="54"/>
    </row>
    <row r="11" spans="1:11">
      <c r="A11" s="49" t="s">
        <v>76</v>
      </c>
      <c r="B11" s="49"/>
      <c r="C11" s="49"/>
      <c r="D11" s="49"/>
      <c r="E11" s="49"/>
      <c r="F11" s="49"/>
      <c r="G11" s="49" t="s">
        <v>75</v>
      </c>
      <c r="H11" s="49"/>
      <c r="I11" s="49"/>
      <c r="J11" s="49"/>
      <c r="K11" s="49"/>
    </row>
    <row r="12" spans="1:11">
      <c r="A12" s="49" t="s">
        <v>74</v>
      </c>
      <c r="B12" s="49"/>
      <c r="C12" s="49"/>
      <c r="D12" s="49"/>
      <c r="E12" s="49"/>
      <c r="F12" s="49"/>
      <c r="G12" s="49" t="s">
        <v>73</v>
      </c>
      <c r="H12" s="49"/>
      <c r="I12" s="49"/>
      <c r="J12" s="49"/>
      <c r="K12" s="49"/>
    </row>
    <row r="13" spans="1:11">
      <c r="A13" s="51"/>
      <c r="B13" s="51"/>
      <c r="C13" s="51"/>
      <c r="D13" s="51"/>
      <c r="E13" s="51"/>
      <c r="F13" s="51"/>
      <c r="G13" s="62"/>
      <c r="H13" s="62"/>
      <c r="I13" s="62"/>
      <c r="J13" s="62"/>
      <c r="K13" s="62"/>
    </row>
    <row r="14" spans="1:11" s="3" customFormat="1" ht="30" customHeight="1">
      <c r="A14" s="57" t="s">
        <v>72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</row>
    <row r="15" spans="1:11" ht="17.100000000000001" customHeight="1">
      <c r="A15" s="68" t="s">
        <v>29</v>
      </c>
      <c r="B15" s="68"/>
      <c r="C15" s="68"/>
      <c r="D15" s="68"/>
      <c r="E15" s="68"/>
      <c r="F15" s="68" t="s">
        <v>28</v>
      </c>
      <c r="G15" s="68"/>
      <c r="H15" s="68"/>
      <c r="I15" s="68"/>
      <c r="J15" s="68"/>
      <c r="K15" s="68"/>
    </row>
    <row r="16" spans="1:11" ht="17.100000000000001" customHeight="1">
      <c r="A16" s="67" t="s">
        <v>71</v>
      </c>
      <c r="B16" s="49" t="s">
        <v>27</v>
      </c>
      <c r="C16" s="49"/>
      <c r="D16" s="54">
        <v>0</v>
      </c>
      <c r="E16" s="54"/>
      <c r="F16" s="49" t="s">
        <v>70</v>
      </c>
      <c r="G16" s="49"/>
      <c r="H16" s="49"/>
      <c r="I16" s="49"/>
      <c r="J16" s="54">
        <v>0</v>
      </c>
      <c r="K16" s="54"/>
    </row>
    <row r="17" spans="1:11" ht="17.100000000000001" customHeight="1">
      <c r="A17" s="67"/>
      <c r="B17" s="49" t="s">
        <v>26</v>
      </c>
      <c r="C17" s="49"/>
      <c r="D17" s="54">
        <v>0</v>
      </c>
      <c r="E17" s="54"/>
      <c r="F17" s="49" t="s">
        <v>69</v>
      </c>
      <c r="G17" s="49"/>
      <c r="H17" s="49"/>
      <c r="I17" s="49"/>
      <c r="J17" s="54">
        <v>0</v>
      </c>
      <c r="K17" s="54"/>
    </row>
    <row r="18" spans="1:11" ht="17.100000000000001" customHeight="1">
      <c r="A18" s="67"/>
      <c r="B18" s="49" t="s">
        <v>25</v>
      </c>
      <c r="C18" s="49"/>
      <c r="D18" s="54">
        <v>0</v>
      </c>
      <c r="E18" s="54"/>
      <c r="F18" s="49" t="s">
        <v>68</v>
      </c>
      <c r="G18" s="49"/>
      <c r="H18" s="49"/>
      <c r="I18" s="49"/>
      <c r="J18" s="54">
        <v>0</v>
      </c>
      <c r="K18" s="54"/>
    </row>
    <row r="19" spans="1:11" ht="17.100000000000001" customHeight="1">
      <c r="A19" s="67"/>
      <c r="B19" s="49" t="s">
        <v>24</v>
      </c>
      <c r="C19" s="49"/>
      <c r="D19" s="54">
        <v>0</v>
      </c>
      <c r="E19" s="54"/>
      <c r="F19" s="49" t="s">
        <v>67</v>
      </c>
      <c r="G19" s="49"/>
      <c r="H19" s="49"/>
      <c r="I19" s="49"/>
      <c r="J19" s="54">
        <v>0</v>
      </c>
      <c r="K19" s="54"/>
    </row>
    <row r="20" spans="1:11" ht="17.100000000000001" customHeight="1">
      <c r="A20" s="49" t="s">
        <v>23</v>
      </c>
      <c r="B20" s="49"/>
      <c r="C20" s="49"/>
      <c r="D20" s="54">
        <v>0</v>
      </c>
      <c r="E20" s="54"/>
      <c r="F20" s="49" t="s">
        <v>66</v>
      </c>
      <c r="G20" s="49"/>
      <c r="H20" s="49"/>
      <c r="I20" s="49"/>
      <c r="J20" s="54">
        <v>0</v>
      </c>
      <c r="K20" s="54"/>
    </row>
    <row r="21" spans="1:11" ht="17.100000000000001" customHeight="1">
      <c r="A21" s="52"/>
      <c r="B21" s="52"/>
      <c r="C21" s="52"/>
      <c r="D21" s="54"/>
      <c r="E21" s="54"/>
      <c r="F21" s="49"/>
      <c r="G21" s="49"/>
      <c r="H21" s="49"/>
      <c r="I21" s="49"/>
      <c r="J21" s="54">
        <v>0</v>
      </c>
      <c r="K21" s="54"/>
    </row>
    <row r="22" spans="1:11" ht="17.100000000000001" customHeight="1">
      <c r="A22" s="52"/>
      <c r="B22" s="52"/>
      <c r="C22" s="52"/>
      <c r="D22" s="54"/>
      <c r="E22" s="54"/>
      <c r="F22" s="49"/>
      <c r="G22" s="49"/>
      <c r="H22" s="49"/>
      <c r="I22" s="49"/>
      <c r="J22" s="54">
        <v>0</v>
      </c>
      <c r="K22" s="54"/>
    </row>
    <row r="23" spans="1:11" ht="17.100000000000001" customHeight="1">
      <c r="A23" s="49" t="s">
        <v>22</v>
      </c>
      <c r="B23" s="49"/>
      <c r="C23" s="49"/>
      <c r="D23" s="54">
        <v>0</v>
      </c>
      <c r="E23" s="54"/>
      <c r="F23" s="49" t="s">
        <v>65</v>
      </c>
      <c r="G23" s="49"/>
      <c r="H23" s="49"/>
      <c r="I23" s="49"/>
      <c r="J23" s="54">
        <v>0</v>
      </c>
      <c r="K23" s="54"/>
    </row>
    <row r="24" spans="1:11" ht="17.100000000000001" customHeight="1" thickBot="1">
      <c r="A24" s="53" t="s">
        <v>64</v>
      </c>
      <c r="B24" s="53"/>
      <c r="C24" s="53"/>
      <c r="D24" s="55">
        <f>SUM(D20:E23)</f>
        <v>0</v>
      </c>
      <c r="E24" s="55"/>
      <c r="F24" s="53" t="s">
        <v>63</v>
      </c>
      <c r="G24" s="53"/>
      <c r="H24" s="53"/>
      <c r="I24" s="53"/>
      <c r="J24" s="55">
        <f>SUM(J16:K23)</f>
        <v>0</v>
      </c>
      <c r="K24" s="55"/>
    </row>
    <row r="25" spans="1:11" ht="17.100000000000001" customHeight="1" thickTop="1">
      <c r="A25" s="50" t="s">
        <v>62</v>
      </c>
      <c r="B25" s="50"/>
      <c r="C25" s="50"/>
      <c r="D25" s="50"/>
      <c r="E25" s="50" t="s">
        <v>61</v>
      </c>
      <c r="F25" s="50"/>
      <c r="G25" s="50"/>
      <c r="H25" s="50"/>
      <c r="I25" s="50" t="s">
        <v>60</v>
      </c>
      <c r="J25" s="50"/>
      <c r="K25" s="50"/>
    </row>
    <row r="26" spans="1:11" ht="17.100000000000001" customHeight="1">
      <c r="A26" s="49" t="s">
        <v>59</v>
      </c>
      <c r="B26" s="49"/>
      <c r="C26" s="49"/>
      <c r="D26" s="49"/>
      <c r="E26" s="49" t="s">
        <v>59</v>
      </c>
      <c r="F26" s="49"/>
      <c r="G26" s="49"/>
      <c r="H26" s="49"/>
      <c r="I26" s="49" t="s">
        <v>59</v>
      </c>
      <c r="J26" s="49"/>
      <c r="K26" s="49"/>
    </row>
    <row r="27" spans="1:11" ht="17.100000000000001" customHeight="1">
      <c r="A27" s="49" t="s">
        <v>58</v>
      </c>
      <c r="B27" s="49"/>
      <c r="C27" s="49"/>
      <c r="D27" s="49"/>
      <c r="E27" s="49" t="s">
        <v>58</v>
      </c>
      <c r="F27" s="49"/>
      <c r="G27" s="49"/>
      <c r="H27" s="49"/>
      <c r="I27" s="49" t="s">
        <v>58</v>
      </c>
      <c r="J27" s="49"/>
      <c r="K27" s="49"/>
    </row>
    <row r="28" spans="1:11" ht="17.100000000000001" customHeight="1">
      <c r="A28" s="49" t="s">
        <v>21</v>
      </c>
      <c r="B28" s="49"/>
      <c r="C28" s="49"/>
      <c r="D28" s="49"/>
      <c r="E28" s="49" t="s">
        <v>21</v>
      </c>
      <c r="F28" s="49"/>
      <c r="G28" s="49"/>
      <c r="H28" s="49"/>
      <c r="I28" s="49" t="s">
        <v>21</v>
      </c>
      <c r="J28" s="49"/>
      <c r="K28" s="49"/>
    </row>
    <row r="29" spans="1:1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1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1" ht="17.100000000000001" customHeight="1">
      <c r="A32" s="43" t="s">
        <v>20</v>
      </c>
      <c r="B32" s="43"/>
      <c r="C32" s="43"/>
      <c r="D32" s="43"/>
      <c r="E32" s="41" t="s">
        <v>57</v>
      </c>
      <c r="F32" s="41"/>
      <c r="G32" s="41"/>
      <c r="H32" s="41"/>
      <c r="I32" s="42">
        <v>0</v>
      </c>
      <c r="J32" s="42"/>
      <c r="K32" s="42"/>
    </row>
    <row r="33" spans="1:11" ht="17.100000000000001" customHeight="1">
      <c r="A33" s="43" t="s">
        <v>19</v>
      </c>
      <c r="B33" s="43"/>
      <c r="C33" s="43"/>
      <c r="D33" s="43"/>
      <c r="E33" s="41" t="s">
        <v>57</v>
      </c>
      <c r="F33" s="41"/>
      <c r="G33" s="41"/>
      <c r="H33" s="41"/>
      <c r="I33" s="42">
        <v>0</v>
      </c>
      <c r="J33" s="42"/>
      <c r="K33" s="42"/>
    </row>
    <row r="34" spans="1:11" ht="17.100000000000001" customHeight="1">
      <c r="A34" s="43" t="s">
        <v>20</v>
      </c>
      <c r="B34" s="43"/>
      <c r="C34" s="43"/>
      <c r="D34" s="43"/>
      <c r="E34" s="41" t="s">
        <v>57</v>
      </c>
      <c r="F34" s="41"/>
      <c r="G34" s="41"/>
      <c r="H34" s="41"/>
      <c r="I34" s="42">
        <v>0</v>
      </c>
      <c r="J34" s="42"/>
      <c r="K34" s="42"/>
    </row>
    <row r="35" spans="1:11" ht="17.100000000000001" customHeight="1">
      <c r="A35" s="43" t="s">
        <v>19</v>
      </c>
      <c r="B35" s="43"/>
      <c r="C35" s="43"/>
      <c r="D35" s="43"/>
      <c r="E35" s="41" t="s">
        <v>57</v>
      </c>
      <c r="F35" s="41"/>
      <c r="G35" s="41"/>
      <c r="H35" s="41"/>
      <c r="I35" s="42">
        <v>0</v>
      </c>
      <c r="J35" s="42"/>
      <c r="K35" s="42"/>
    </row>
    <row r="36" spans="1:11" ht="17.100000000000001" customHeight="1">
      <c r="A36" s="43"/>
      <c r="B36" s="43"/>
      <c r="C36" s="43"/>
      <c r="D36" s="43"/>
      <c r="E36" s="45"/>
      <c r="F36" s="45"/>
      <c r="G36" s="45"/>
      <c r="H36" s="45"/>
      <c r="I36" s="42"/>
      <c r="J36" s="42"/>
      <c r="K36" s="42"/>
    </row>
    <row r="37" spans="1:11" ht="20.100000000000001" customHeight="1">
      <c r="A37" s="44" t="s">
        <v>56</v>
      </c>
      <c r="B37" s="44"/>
      <c r="C37" s="44"/>
      <c r="D37" s="44"/>
      <c r="E37" s="44"/>
      <c r="F37" s="44"/>
      <c r="G37" s="44"/>
      <c r="H37" s="44"/>
      <c r="I37" s="46">
        <f>SUM(I32:K36)</f>
        <v>0</v>
      </c>
      <c r="J37" s="46"/>
      <c r="K37" s="46"/>
    </row>
    <row r="38" spans="1:11">
      <c r="A38" s="63" t="s">
        <v>90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</row>
    <row r="41" spans="1:11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</row>
    <row r="42" spans="1:11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</row>
    <row r="43" spans="1:11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</row>
    <row r="44" spans="1:11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</row>
    <row r="45" spans="1:11">
      <c r="B45" s="1"/>
      <c r="C45" s="1"/>
      <c r="D45" s="1"/>
      <c r="E45" s="1"/>
      <c r="F45" s="1"/>
      <c r="G45" s="1"/>
      <c r="H45" s="1"/>
      <c r="I45" s="1"/>
      <c r="J45" s="1"/>
    </row>
    <row r="46" spans="1:11">
      <c r="B46" s="1"/>
      <c r="C46" s="1"/>
      <c r="D46" s="1"/>
      <c r="E46" s="1"/>
      <c r="F46" s="1"/>
      <c r="G46" s="1"/>
      <c r="H46" s="1"/>
      <c r="I46" s="1"/>
      <c r="J46" s="1"/>
    </row>
    <row r="47" spans="1:11">
      <c r="B47" s="1"/>
      <c r="C47" s="1"/>
      <c r="D47" s="1"/>
      <c r="E47" s="1"/>
      <c r="F47" s="1"/>
      <c r="G47" s="1"/>
      <c r="H47" s="1"/>
      <c r="I47" s="1"/>
      <c r="J47" s="1"/>
    </row>
    <row r="48" spans="1:11">
      <c r="B48" s="1"/>
      <c r="C48" s="1"/>
      <c r="D48" s="1"/>
      <c r="E48" s="1"/>
      <c r="F48" s="1"/>
      <c r="G48" s="1"/>
      <c r="H48" s="1"/>
      <c r="I48" s="1"/>
      <c r="J48" s="1"/>
    </row>
    <row r="49" spans="2:10">
      <c r="B49" s="1"/>
      <c r="C49" s="1"/>
      <c r="D49" s="1"/>
      <c r="E49" s="1"/>
      <c r="F49" s="1"/>
      <c r="G49" s="1"/>
      <c r="H49" s="1"/>
      <c r="I49" s="1"/>
      <c r="J49" s="1"/>
    </row>
    <row r="50" spans="2:10">
      <c r="B50" s="1"/>
      <c r="C50" s="1"/>
      <c r="D50" s="1"/>
      <c r="E50" s="1"/>
      <c r="F50" s="1"/>
      <c r="G50" s="1"/>
      <c r="H50" s="1"/>
      <c r="I50" s="1"/>
      <c r="J50" s="1"/>
    </row>
    <row r="51" spans="2:10">
      <c r="B51" s="1"/>
      <c r="C51" s="1"/>
      <c r="D51" s="1"/>
      <c r="E51" s="1"/>
      <c r="F51" s="1"/>
      <c r="G51" s="1"/>
      <c r="H51" s="1"/>
      <c r="I51" s="1"/>
      <c r="J51" s="1"/>
    </row>
  </sheetData>
  <mergeCells count="102">
    <mergeCell ref="I6:K6"/>
    <mergeCell ref="I4:K4"/>
    <mergeCell ref="A38:K39"/>
    <mergeCell ref="A40:K44"/>
    <mergeCell ref="A14:K14"/>
    <mergeCell ref="H9:I9"/>
    <mergeCell ref="G10:I10"/>
    <mergeCell ref="D7:H7"/>
    <mergeCell ref="D8:H8"/>
    <mergeCell ref="A7:C7"/>
    <mergeCell ref="A8:C8"/>
    <mergeCell ref="A9:F9"/>
    <mergeCell ref="I7:K7"/>
    <mergeCell ref="B18:C18"/>
    <mergeCell ref="B19:C19"/>
    <mergeCell ref="D16:E16"/>
    <mergeCell ref="D17:E17"/>
    <mergeCell ref="D18:E18"/>
    <mergeCell ref="D19:E19"/>
    <mergeCell ref="D20:E20"/>
    <mergeCell ref="A16:A19"/>
    <mergeCell ref="A15:E15"/>
    <mergeCell ref="F15:K15"/>
    <mergeCell ref="F16:I16"/>
    <mergeCell ref="F17:I17"/>
    <mergeCell ref="F18:I18"/>
    <mergeCell ref="F19:I19"/>
    <mergeCell ref="B16:C16"/>
    <mergeCell ref="B17:C17"/>
    <mergeCell ref="F20:I20"/>
    <mergeCell ref="J16:K16"/>
    <mergeCell ref="J17:K17"/>
    <mergeCell ref="J18:K18"/>
    <mergeCell ref="J19:K19"/>
    <mergeCell ref="J20:K20"/>
    <mergeCell ref="F21:I21"/>
    <mergeCell ref="F22:I22"/>
    <mergeCell ref="F23:I23"/>
    <mergeCell ref="F24:I24"/>
    <mergeCell ref="J21:K21"/>
    <mergeCell ref="J22:K22"/>
    <mergeCell ref="J23:K23"/>
    <mergeCell ref="J24:K24"/>
    <mergeCell ref="A1:K2"/>
    <mergeCell ref="J9:K9"/>
    <mergeCell ref="J10:K10"/>
    <mergeCell ref="A3:K3"/>
    <mergeCell ref="A4:H4"/>
    <mergeCell ref="A5:C5"/>
    <mergeCell ref="A6:C6"/>
    <mergeCell ref="D5:H5"/>
    <mergeCell ref="D6:H6"/>
    <mergeCell ref="I5:K5"/>
    <mergeCell ref="A10:F10"/>
    <mergeCell ref="A11:F11"/>
    <mergeCell ref="A12:F12"/>
    <mergeCell ref="G11:K11"/>
    <mergeCell ref="G12:K12"/>
    <mergeCell ref="G13:K13"/>
    <mergeCell ref="A21:C21"/>
    <mergeCell ref="A22:C22"/>
    <mergeCell ref="A23:C23"/>
    <mergeCell ref="A24:C24"/>
    <mergeCell ref="A25:D25"/>
    <mergeCell ref="D21:E21"/>
    <mergeCell ref="D22:E22"/>
    <mergeCell ref="D23:E23"/>
    <mergeCell ref="D24:E24"/>
    <mergeCell ref="I8:K8"/>
    <mergeCell ref="A32:D32"/>
    <mergeCell ref="E32:H32"/>
    <mergeCell ref="I32:K32"/>
    <mergeCell ref="A33:D33"/>
    <mergeCell ref="A34:D34"/>
    <mergeCell ref="A29:D31"/>
    <mergeCell ref="E29:H31"/>
    <mergeCell ref="I29:K31"/>
    <mergeCell ref="E26:H26"/>
    <mergeCell ref="E33:H33"/>
    <mergeCell ref="E34:H34"/>
    <mergeCell ref="E27:H27"/>
    <mergeCell ref="E28:H28"/>
    <mergeCell ref="E25:H25"/>
    <mergeCell ref="I25:K25"/>
    <mergeCell ref="A26:D26"/>
    <mergeCell ref="A27:D27"/>
    <mergeCell ref="A28:D28"/>
    <mergeCell ref="I26:K26"/>
    <mergeCell ref="I27:K27"/>
    <mergeCell ref="I28:K28"/>
    <mergeCell ref="A13:F13"/>
    <mergeCell ref="A20:C20"/>
    <mergeCell ref="E35:H35"/>
    <mergeCell ref="I33:K33"/>
    <mergeCell ref="I34:K34"/>
    <mergeCell ref="I35:K35"/>
    <mergeCell ref="A36:D36"/>
    <mergeCell ref="A37:H37"/>
    <mergeCell ref="E36:H36"/>
    <mergeCell ref="I37:K37"/>
    <mergeCell ref="I36:K36"/>
    <mergeCell ref="A35:D35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J25"/>
  <sheetViews>
    <sheetView workbookViewId="0">
      <selection activeCell="C2" sqref="C2:F2"/>
    </sheetView>
  </sheetViews>
  <sheetFormatPr defaultRowHeight="15"/>
  <cols>
    <col min="1" max="1" width="7.28515625" customWidth="1"/>
    <col min="2" max="2" width="12.85546875" customWidth="1"/>
    <col min="5" max="9" width="11.7109375" customWidth="1"/>
  </cols>
  <sheetData>
    <row r="1" spans="1:10" ht="15.75" thickTop="1">
      <c r="A1" s="79" t="s">
        <v>91</v>
      </c>
      <c r="B1" s="80"/>
      <c r="C1" s="5" t="s">
        <v>92</v>
      </c>
      <c r="D1" s="5"/>
      <c r="E1" s="5"/>
      <c r="F1" s="5"/>
      <c r="G1" s="80" t="s">
        <v>93</v>
      </c>
      <c r="H1" s="80"/>
      <c r="I1" s="81"/>
    </row>
    <row r="2" spans="1:10">
      <c r="A2" s="82" t="s">
        <v>94</v>
      </c>
      <c r="B2" s="47"/>
      <c r="C2" s="47" t="s">
        <v>283</v>
      </c>
      <c r="D2" s="47"/>
      <c r="E2" s="47"/>
      <c r="F2" s="47"/>
      <c r="G2" s="47"/>
      <c r="H2" s="47"/>
      <c r="I2" s="83"/>
    </row>
    <row r="3" spans="1:10" ht="15.75" thickBot="1">
      <c r="A3" s="76" t="s">
        <v>39</v>
      </c>
      <c r="B3" s="77"/>
      <c r="C3" s="77"/>
      <c r="D3" s="77"/>
      <c r="E3" s="77"/>
      <c r="F3" s="77"/>
      <c r="G3" s="77" t="s">
        <v>96</v>
      </c>
      <c r="H3" s="77"/>
      <c r="I3" s="78"/>
    </row>
    <row r="4" spans="1:10" ht="30" customHeight="1" thickTop="1">
      <c r="A4" s="75" t="s">
        <v>97</v>
      </c>
      <c r="B4" s="75"/>
      <c r="C4" s="75"/>
      <c r="D4" s="75"/>
      <c r="E4" s="75"/>
      <c r="F4" s="75"/>
      <c r="G4" s="75"/>
      <c r="H4" s="75"/>
      <c r="I4" s="75"/>
      <c r="J4" s="3"/>
    </row>
    <row r="5" spans="1:10" ht="20.100000000000001" customHeight="1">
      <c r="A5" s="73" t="s">
        <v>31</v>
      </c>
      <c r="B5" s="73"/>
      <c r="C5" s="73"/>
      <c r="D5" s="73"/>
      <c r="E5" s="6" t="s">
        <v>32</v>
      </c>
      <c r="F5" s="6" t="s">
        <v>33</v>
      </c>
      <c r="G5" s="6" t="s">
        <v>34</v>
      </c>
      <c r="H5" s="6" t="s">
        <v>35</v>
      </c>
      <c r="I5" s="6" t="s">
        <v>22</v>
      </c>
    </row>
    <row r="6" spans="1:10">
      <c r="A6" s="2">
        <v>94</v>
      </c>
      <c r="B6" s="49" t="s">
        <v>98</v>
      </c>
      <c r="C6" s="49"/>
      <c r="D6" s="49"/>
      <c r="E6" s="7">
        <v>0</v>
      </c>
      <c r="F6" s="7">
        <v>0</v>
      </c>
      <c r="G6" s="7">
        <v>0</v>
      </c>
      <c r="H6" s="7">
        <v>0</v>
      </c>
      <c r="I6" s="7">
        <v>0</v>
      </c>
    </row>
    <row r="7" spans="1:10">
      <c r="A7" s="2">
        <v>98</v>
      </c>
      <c r="B7" s="49" t="s">
        <v>99</v>
      </c>
      <c r="C7" s="49"/>
      <c r="D7" s="49"/>
      <c r="E7" s="7">
        <v>0</v>
      </c>
      <c r="F7" s="7">
        <v>0</v>
      </c>
      <c r="G7" s="7">
        <v>0</v>
      </c>
      <c r="H7" s="7">
        <v>0</v>
      </c>
      <c r="I7" s="7">
        <v>0</v>
      </c>
    </row>
    <row r="8" spans="1:10">
      <c r="A8" s="2">
        <v>99</v>
      </c>
      <c r="B8" s="49" t="s">
        <v>100</v>
      </c>
      <c r="C8" s="49"/>
      <c r="D8" s="49"/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1:10">
      <c r="A9" s="2">
        <v>712</v>
      </c>
      <c r="B9" s="49" t="s">
        <v>42</v>
      </c>
      <c r="C9" s="49"/>
      <c r="D9" s="49"/>
      <c r="E9" s="7">
        <v>0</v>
      </c>
      <c r="F9" s="7">
        <v>0</v>
      </c>
      <c r="G9" s="7">
        <v>0</v>
      </c>
      <c r="H9" s="7">
        <v>0</v>
      </c>
      <c r="I9" s="7">
        <v>0</v>
      </c>
    </row>
    <row r="10" spans="1:10">
      <c r="A10" s="2">
        <v>762</v>
      </c>
      <c r="B10" s="49" t="s">
        <v>44</v>
      </c>
      <c r="C10" s="49"/>
      <c r="D10" s="49"/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1:10">
      <c r="A11" s="2">
        <v>764</v>
      </c>
      <c r="B11" s="49" t="s">
        <v>46</v>
      </c>
      <c r="C11" s="49"/>
      <c r="D11" s="49"/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1:10">
      <c r="A12" s="2">
        <v>765</v>
      </c>
      <c r="B12" s="49" t="s">
        <v>49</v>
      </c>
      <c r="C12" s="49"/>
      <c r="D12" s="49"/>
      <c r="E12" s="7">
        <v>0</v>
      </c>
      <c r="F12" s="7">
        <v>0</v>
      </c>
      <c r="G12" s="7">
        <v>0</v>
      </c>
      <c r="H12" s="7">
        <v>0</v>
      </c>
      <c r="I12" s="7">
        <v>0</v>
      </c>
    </row>
    <row r="13" spans="1:10">
      <c r="A13" s="2">
        <v>766</v>
      </c>
      <c r="B13" s="49" t="s">
        <v>101</v>
      </c>
      <c r="C13" s="49"/>
      <c r="D13" s="49"/>
      <c r="E13" s="7">
        <v>0</v>
      </c>
      <c r="F13" s="7">
        <v>0</v>
      </c>
      <c r="G13" s="7">
        <v>0</v>
      </c>
      <c r="H13" s="7">
        <v>0</v>
      </c>
      <c r="I13" s="7">
        <v>0</v>
      </c>
    </row>
    <row r="14" spans="1:10">
      <c r="A14" s="2" t="s">
        <v>50</v>
      </c>
      <c r="B14" s="49" t="s">
        <v>51</v>
      </c>
      <c r="C14" s="49"/>
      <c r="D14" s="49"/>
      <c r="E14" s="7">
        <v>0</v>
      </c>
      <c r="F14" s="7">
        <v>0</v>
      </c>
      <c r="G14" s="7">
        <v>0</v>
      </c>
      <c r="H14" s="7">
        <v>0</v>
      </c>
      <c r="I14" s="7">
        <v>0</v>
      </c>
    </row>
    <row r="15" spans="1:10">
      <c r="A15" s="2" t="s">
        <v>102</v>
      </c>
      <c r="B15" s="49" t="s">
        <v>103</v>
      </c>
      <c r="C15" s="49"/>
      <c r="D15" s="49"/>
      <c r="E15" s="7">
        <v>0</v>
      </c>
      <c r="F15" s="7">
        <v>0</v>
      </c>
      <c r="G15" s="7">
        <v>0</v>
      </c>
      <c r="H15" s="7">
        <v>0</v>
      </c>
      <c r="I15" s="7">
        <v>0</v>
      </c>
    </row>
    <row r="16" spans="1:10">
      <c r="A16" s="2" t="s">
        <v>52</v>
      </c>
      <c r="B16" s="49" t="s">
        <v>53</v>
      </c>
      <c r="C16" s="49"/>
      <c r="D16" s="49"/>
      <c r="E16" s="7">
        <v>0</v>
      </c>
      <c r="F16" s="7">
        <v>0</v>
      </c>
      <c r="G16" s="7">
        <v>0</v>
      </c>
      <c r="H16" s="7">
        <v>0</v>
      </c>
      <c r="I16" s="7">
        <v>0</v>
      </c>
    </row>
    <row r="17" spans="1:9" ht="20.100000000000001" customHeight="1">
      <c r="A17" s="68" t="s">
        <v>104</v>
      </c>
      <c r="B17" s="68"/>
      <c r="C17" s="68"/>
      <c r="D17" s="68"/>
      <c r="E17" s="8">
        <f>SUM(E6:E16)</f>
        <v>0</v>
      </c>
      <c r="F17" s="8">
        <f>SUM(F6:F16)</f>
        <v>0</v>
      </c>
      <c r="G17" s="8">
        <f>SUM(G6:G16)</f>
        <v>0</v>
      </c>
      <c r="H17" s="8">
        <f>SUM(H6:H16)</f>
        <v>0</v>
      </c>
      <c r="I17" s="8">
        <f>SUM(I6:I16)</f>
        <v>0</v>
      </c>
    </row>
    <row r="18" spans="1:9" ht="30" customHeight="1">
      <c r="A18" s="57" t="s">
        <v>105</v>
      </c>
      <c r="B18" s="57"/>
      <c r="C18" s="57"/>
      <c r="D18" s="57"/>
      <c r="E18" s="57"/>
      <c r="F18" s="57"/>
      <c r="G18" s="57"/>
      <c r="H18" s="57"/>
      <c r="I18" s="57"/>
    </row>
    <row r="19" spans="1:9" ht="20.100000000000001" customHeight="1">
      <c r="A19" s="73" t="s">
        <v>106</v>
      </c>
      <c r="B19" s="73"/>
      <c r="C19" s="73"/>
      <c r="D19" s="74" t="s">
        <v>107</v>
      </c>
      <c r="E19" s="74"/>
      <c r="F19" s="74" t="s">
        <v>38</v>
      </c>
      <c r="G19" s="74"/>
      <c r="H19" s="74" t="s">
        <v>36</v>
      </c>
      <c r="I19" s="74"/>
    </row>
    <row r="20" spans="1:9">
      <c r="A20" s="69" t="s">
        <v>70</v>
      </c>
      <c r="B20" s="69"/>
      <c r="C20" s="69"/>
      <c r="D20" s="70">
        <v>0</v>
      </c>
      <c r="E20" s="70"/>
      <c r="F20" s="54">
        <v>0</v>
      </c>
      <c r="G20" s="54"/>
      <c r="H20" s="54">
        <v>0</v>
      </c>
      <c r="I20" s="54"/>
    </row>
    <row r="21" spans="1:9">
      <c r="A21" s="69" t="s">
        <v>69</v>
      </c>
      <c r="B21" s="69"/>
      <c r="C21" s="69"/>
      <c r="D21" s="70">
        <v>0</v>
      </c>
      <c r="E21" s="70"/>
      <c r="F21" s="54">
        <v>0</v>
      </c>
      <c r="G21" s="54"/>
      <c r="H21" s="54">
        <v>0</v>
      </c>
      <c r="I21" s="54"/>
    </row>
    <row r="22" spans="1:9">
      <c r="A22" s="69" t="s">
        <v>68</v>
      </c>
      <c r="B22" s="69"/>
      <c r="C22" s="69"/>
      <c r="D22" s="70">
        <v>0</v>
      </c>
      <c r="E22" s="70"/>
      <c r="F22" s="54">
        <v>0</v>
      </c>
      <c r="G22" s="54"/>
      <c r="H22" s="54">
        <v>0</v>
      </c>
      <c r="I22" s="54"/>
    </row>
    <row r="23" spans="1:9">
      <c r="A23" s="69" t="s">
        <v>67</v>
      </c>
      <c r="B23" s="69"/>
      <c r="C23" s="69"/>
      <c r="D23" s="70">
        <v>0</v>
      </c>
      <c r="E23" s="70"/>
      <c r="F23" s="54">
        <v>0</v>
      </c>
      <c r="G23" s="54"/>
      <c r="H23" s="54">
        <v>0</v>
      </c>
      <c r="I23" s="54"/>
    </row>
    <row r="24" spans="1:9">
      <c r="A24" s="69" t="s">
        <v>108</v>
      </c>
      <c r="B24" s="69"/>
      <c r="C24" s="69"/>
      <c r="D24" s="70">
        <v>0</v>
      </c>
      <c r="E24" s="70"/>
      <c r="F24" s="54">
        <v>0</v>
      </c>
      <c r="G24" s="54"/>
      <c r="H24" s="54">
        <v>0</v>
      </c>
      <c r="I24" s="54"/>
    </row>
    <row r="25" spans="1:9" ht="20.100000000000001" customHeight="1">
      <c r="A25" s="68" t="s">
        <v>109</v>
      </c>
      <c r="B25" s="68"/>
      <c r="C25" s="68"/>
      <c r="D25" s="71"/>
      <c r="E25" s="71"/>
      <c r="F25" s="71"/>
      <c r="G25" s="71"/>
      <c r="H25" s="72">
        <f>SUM(H20:I24)</f>
        <v>0</v>
      </c>
      <c r="I25" s="72"/>
    </row>
  </sheetData>
  <mergeCells count="50">
    <mergeCell ref="A3:B3"/>
    <mergeCell ref="C3:F3"/>
    <mergeCell ref="G3:I3"/>
    <mergeCell ref="A1:B1"/>
    <mergeCell ref="G1:I1"/>
    <mergeCell ref="A2:B2"/>
    <mergeCell ref="C2:F2"/>
    <mergeCell ref="G2:I2"/>
    <mergeCell ref="B15:D15"/>
    <mergeCell ref="A4:I4"/>
    <mergeCell ref="A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6:D16"/>
    <mergeCell ref="A17:D17"/>
    <mergeCell ref="A18:I18"/>
    <mergeCell ref="A19:C19"/>
    <mergeCell ref="D19:E19"/>
    <mergeCell ref="F19:G19"/>
    <mergeCell ref="H19:I19"/>
    <mergeCell ref="A20:C20"/>
    <mergeCell ref="D20:E20"/>
    <mergeCell ref="F20:G20"/>
    <mergeCell ref="H20:I20"/>
    <mergeCell ref="A21:C21"/>
    <mergeCell ref="D21:E21"/>
    <mergeCell ref="F21:G21"/>
    <mergeCell ref="H21:I21"/>
    <mergeCell ref="A22:C22"/>
    <mergeCell ref="D22:E22"/>
    <mergeCell ref="F22:G22"/>
    <mergeCell ref="H22:I22"/>
    <mergeCell ref="A23:C23"/>
    <mergeCell ref="D23:E23"/>
    <mergeCell ref="F23:G23"/>
    <mergeCell ref="H23:I23"/>
    <mergeCell ref="A24:C24"/>
    <mergeCell ref="D24:E24"/>
    <mergeCell ref="F24:G24"/>
    <mergeCell ref="H24:I24"/>
    <mergeCell ref="A25:C25"/>
    <mergeCell ref="D25:G25"/>
    <mergeCell ref="H25:I25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N149"/>
  <sheetViews>
    <sheetView workbookViewId="0">
      <selection activeCell="D2" sqref="D2:G2"/>
    </sheetView>
  </sheetViews>
  <sheetFormatPr defaultRowHeight="15"/>
  <cols>
    <col min="1" max="1" width="4.85546875" customWidth="1"/>
    <col min="3" max="3" width="3.7109375" customWidth="1"/>
    <col min="4" max="4" width="18.28515625" customWidth="1"/>
    <col min="5" max="5" width="9.140625" customWidth="1"/>
    <col min="6" max="6" width="10.7109375" customWidth="1"/>
    <col min="7" max="7" width="5.42578125" customWidth="1"/>
    <col min="8" max="8" width="10.7109375" customWidth="1"/>
    <col min="10" max="10" width="16.42578125" customWidth="1"/>
    <col min="14" max="14" width="11.85546875" bestFit="1" customWidth="1"/>
  </cols>
  <sheetData>
    <row r="1" spans="1:12" ht="15.75" thickTop="1">
      <c r="A1" s="95" t="s">
        <v>91</v>
      </c>
      <c r="B1" s="96"/>
      <c r="C1" s="97"/>
      <c r="D1" s="98" t="s">
        <v>92</v>
      </c>
      <c r="E1" s="96"/>
      <c r="F1" s="96"/>
      <c r="G1" s="97"/>
      <c r="H1" s="96" t="s">
        <v>111</v>
      </c>
      <c r="I1" s="96"/>
      <c r="J1" s="96"/>
      <c r="K1" s="9"/>
    </row>
    <row r="2" spans="1:12">
      <c r="A2" s="100" t="s">
        <v>94</v>
      </c>
      <c r="B2" s="101"/>
      <c r="C2" s="102"/>
      <c r="D2" s="103" t="s">
        <v>283</v>
      </c>
      <c r="E2" s="101"/>
      <c r="F2" s="101"/>
      <c r="G2" s="102"/>
      <c r="H2" s="101"/>
      <c r="I2" s="101"/>
      <c r="J2" s="101"/>
      <c r="K2" s="9"/>
    </row>
    <row r="3" spans="1:12" ht="15.75" thickBot="1">
      <c r="A3" s="88" t="s">
        <v>39</v>
      </c>
      <c r="B3" s="89"/>
      <c r="C3" s="90"/>
      <c r="D3" s="91" t="s">
        <v>112</v>
      </c>
      <c r="E3" s="89"/>
      <c r="F3" s="89"/>
      <c r="G3" s="90"/>
      <c r="H3" s="89" t="s">
        <v>96</v>
      </c>
      <c r="I3" s="89"/>
      <c r="J3" s="89"/>
      <c r="K3" s="9"/>
    </row>
    <row r="4" spans="1:12" s="12" customFormat="1" ht="20.100000000000001" customHeight="1" thickTop="1">
      <c r="A4" s="10" t="s">
        <v>113</v>
      </c>
      <c r="B4" s="93" t="s">
        <v>114</v>
      </c>
      <c r="C4" s="93"/>
      <c r="D4" s="93" t="s">
        <v>115</v>
      </c>
      <c r="E4" s="93"/>
      <c r="F4" s="93"/>
      <c r="G4" s="11" t="s">
        <v>40</v>
      </c>
      <c r="H4" s="11" t="s">
        <v>116</v>
      </c>
      <c r="I4" s="11" t="s">
        <v>117</v>
      </c>
      <c r="J4" s="11" t="s">
        <v>118</v>
      </c>
      <c r="K4" s="10"/>
      <c r="L4" s="10"/>
    </row>
    <row r="5" spans="1:12">
      <c r="A5" s="13" t="s">
        <v>41</v>
      </c>
      <c r="B5" s="87">
        <v>94</v>
      </c>
      <c r="C5" s="87"/>
      <c r="D5" s="87" t="s">
        <v>98</v>
      </c>
      <c r="E5" s="87"/>
      <c r="F5" s="87"/>
      <c r="G5" s="87"/>
      <c r="H5" s="87"/>
      <c r="I5" s="87"/>
      <c r="J5" s="87"/>
      <c r="K5" s="13"/>
      <c r="L5" s="13"/>
    </row>
    <row r="6" spans="1:12">
      <c r="A6" s="14">
        <v>1</v>
      </c>
      <c r="B6" s="84" t="s">
        <v>119</v>
      </c>
      <c r="C6" s="84"/>
      <c r="D6" s="84" t="s">
        <v>120</v>
      </c>
      <c r="E6" s="84"/>
      <c r="F6" s="84"/>
      <c r="G6" s="15" t="s">
        <v>43</v>
      </c>
      <c r="H6" s="16">
        <v>292.5</v>
      </c>
      <c r="I6" s="17">
        <v>0</v>
      </c>
      <c r="J6" s="17">
        <f>SUM(I6*H6)</f>
        <v>0</v>
      </c>
      <c r="K6" s="1"/>
      <c r="L6" s="1"/>
    </row>
    <row r="7" spans="1:12">
      <c r="A7" s="14">
        <v>2</v>
      </c>
      <c r="B7" s="84" t="s">
        <v>121</v>
      </c>
      <c r="C7" s="84"/>
      <c r="D7" s="85" t="s">
        <v>122</v>
      </c>
      <c r="E7" s="85"/>
      <c r="F7" s="85"/>
      <c r="G7" s="15" t="s">
        <v>43</v>
      </c>
      <c r="H7" s="16">
        <v>8775</v>
      </c>
      <c r="I7" s="17">
        <v>0</v>
      </c>
      <c r="J7" s="17">
        <f t="shared" ref="J7:J8" si="0">SUM(I7*H7)</f>
        <v>0</v>
      </c>
    </row>
    <row r="8" spans="1:12">
      <c r="A8" s="14">
        <v>3</v>
      </c>
      <c r="B8" s="84" t="s">
        <v>123</v>
      </c>
      <c r="C8" s="84"/>
      <c r="D8" s="85" t="s">
        <v>124</v>
      </c>
      <c r="E8" s="85"/>
      <c r="F8" s="85"/>
      <c r="G8" s="15" t="s">
        <v>43</v>
      </c>
      <c r="H8" s="16">
        <v>292.5</v>
      </c>
      <c r="I8" s="17">
        <v>0</v>
      </c>
      <c r="J8" s="17">
        <f t="shared" si="0"/>
        <v>0</v>
      </c>
    </row>
    <row r="9" spans="1:12">
      <c r="A9" s="86" t="s">
        <v>125</v>
      </c>
      <c r="B9" s="86"/>
      <c r="C9" s="86"/>
      <c r="D9" s="86" t="s">
        <v>98</v>
      </c>
      <c r="E9" s="86"/>
      <c r="F9" s="86"/>
      <c r="G9" s="86"/>
      <c r="H9" s="86"/>
      <c r="I9" s="86"/>
      <c r="J9" s="18">
        <f>SUM(J6:J8)</f>
        <v>0</v>
      </c>
    </row>
    <row r="10" spans="1:12">
      <c r="A10" s="19" t="s">
        <v>41</v>
      </c>
      <c r="B10" s="87">
        <v>98</v>
      </c>
      <c r="C10" s="87"/>
      <c r="D10" s="87" t="s">
        <v>99</v>
      </c>
      <c r="E10" s="87"/>
      <c r="F10" s="87"/>
      <c r="G10" s="87"/>
      <c r="H10" s="87"/>
      <c r="I10" s="87"/>
      <c r="J10" s="17"/>
    </row>
    <row r="11" spans="1:12">
      <c r="A11" s="14">
        <v>4</v>
      </c>
      <c r="B11" s="84" t="s">
        <v>126</v>
      </c>
      <c r="C11" s="84"/>
      <c r="D11" s="85" t="s">
        <v>127</v>
      </c>
      <c r="E11" s="85"/>
      <c r="F11" s="85"/>
      <c r="G11" s="15" t="s">
        <v>45</v>
      </c>
      <c r="H11" s="16">
        <v>1.3</v>
      </c>
      <c r="I11" s="17">
        <v>0</v>
      </c>
      <c r="J11" s="17">
        <f>SUM(H11*I11)</f>
        <v>0</v>
      </c>
    </row>
    <row r="12" spans="1:12">
      <c r="A12" s="86" t="s">
        <v>128</v>
      </c>
      <c r="B12" s="86"/>
      <c r="C12" s="86"/>
      <c r="D12" s="86" t="s">
        <v>99</v>
      </c>
      <c r="E12" s="86"/>
      <c r="F12" s="86"/>
      <c r="G12" s="86"/>
      <c r="H12" s="86"/>
      <c r="I12" s="86"/>
      <c r="J12" s="18">
        <f>SUM(J11)</f>
        <v>0</v>
      </c>
    </row>
    <row r="13" spans="1:12">
      <c r="A13" s="19" t="s">
        <v>41</v>
      </c>
      <c r="B13" s="87">
        <v>99</v>
      </c>
      <c r="C13" s="87"/>
      <c r="D13" s="87" t="s">
        <v>100</v>
      </c>
      <c r="E13" s="87"/>
      <c r="F13" s="87"/>
      <c r="G13" s="87"/>
      <c r="H13" s="87"/>
      <c r="I13" s="87"/>
      <c r="J13" s="87"/>
    </row>
    <row r="14" spans="1:12">
      <c r="A14" s="14">
        <v>5</v>
      </c>
      <c r="B14" s="84" t="s">
        <v>129</v>
      </c>
      <c r="C14" s="84"/>
      <c r="D14" s="85" t="s">
        <v>130</v>
      </c>
      <c r="E14" s="85"/>
      <c r="F14" s="85"/>
      <c r="G14" s="15" t="s">
        <v>54</v>
      </c>
      <c r="H14" s="16">
        <v>5.27</v>
      </c>
      <c r="I14" s="17">
        <v>0</v>
      </c>
      <c r="J14" s="17">
        <f>SUM(H14*I14)</f>
        <v>0</v>
      </c>
    </row>
    <row r="15" spans="1:12">
      <c r="A15" s="86" t="s">
        <v>131</v>
      </c>
      <c r="B15" s="86"/>
      <c r="C15" s="86"/>
      <c r="D15" s="86" t="s">
        <v>100</v>
      </c>
      <c r="E15" s="86"/>
      <c r="F15" s="86"/>
      <c r="G15" s="86"/>
      <c r="H15" s="86"/>
      <c r="I15" s="86"/>
      <c r="J15" s="18">
        <f>SUM(J14)</f>
        <v>0</v>
      </c>
    </row>
    <row r="16" spans="1:12">
      <c r="A16" s="19" t="s">
        <v>41</v>
      </c>
      <c r="B16" s="87">
        <v>712</v>
      </c>
      <c r="C16" s="87"/>
      <c r="D16" s="87" t="s">
        <v>42</v>
      </c>
      <c r="E16" s="87"/>
      <c r="F16" s="87"/>
      <c r="G16" s="87"/>
      <c r="H16" s="87"/>
      <c r="I16" s="87"/>
      <c r="J16" s="87"/>
    </row>
    <row r="17" spans="1:10" ht="23.25" customHeight="1">
      <c r="A17" s="20">
        <v>6</v>
      </c>
      <c r="B17" s="105" t="s">
        <v>132</v>
      </c>
      <c r="C17" s="105"/>
      <c r="D17" s="106" t="s">
        <v>133</v>
      </c>
      <c r="E17" s="106"/>
      <c r="F17" s="106"/>
      <c r="G17" s="15" t="s">
        <v>43</v>
      </c>
      <c r="H17" s="16">
        <v>450</v>
      </c>
      <c r="I17" s="17">
        <v>0</v>
      </c>
      <c r="J17" s="17">
        <f>SUM(H17*I17)</f>
        <v>0</v>
      </c>
    </row>
    <row r="18" spans="1:10">
      <c r="A18" s="14">
        <v>7</v>
      </c>
      <c r="B18" s="84" t="s">
        <v>134</v>
      </c>
      <c r="C18" s="84"/>
      <c r="D18" s="85" t="s">
        <v>135</v>
      </c>
      <c r="E18" s="85"/>
      <c r="F18" s="85"/>
      <c r="G18" s="15" t="s">
        <v>43</v>
      </c>
      <c r="H18" s="16">
        <v>450</v>
      </c>
      <c r="I18" s="17">
        <v>0</v>
      </c>
      <c r="J18" s="17">
        <f t="shared" ref="J18:J20" si="1">SUM(H18*I18)</f>
        <v>0</v>
      </c>
    </row>
    <row r="19" spans="1:10">
      <c r="A19" s="14">
        <v>8</v>
      </c>
      <c r="B19" s="84" t="s">
        <v>136</v>
      </c>
      <c r="C19" s="84"/>
      <c r="D19" s="85" t="s">
        <v>137</v>
      </c>
      <c r="E19" s="85"/>
      <c r="F19" s="85"/>
      <c r="G19" s="15" t="s">
        <v>43</v>
      </c>
      <c r="H19" s="16">
        <v>450</v>
      </c>
      <c r="I19" s="17">
        <v>0</v>
      </c>
      <c r="J19" s="17">
        <f t="shared" si="1"/>
        <v>0</v>
      </c>
    </row>
    <row r="20" spans="1:10">
      <c r="A20" s="14">
        <v>9</v>
      </c>
      <c r="B20" s="84" t="s">
        <v>138</v>
      </c>
      <c r="C20" s="84"/>
      <c r="D20" s="85" t="s">
        <v>139</v>
      </c>
      <c r="E20" s="85"/>
      <c r="F20" s="85"/>
      <c r="G20" s="15" t="s">
        <v>37</v>
      </c>
      <c r="H20" s="16">
        <v>880.07</v>
      </c>
      <c r="I20" s="17">
        <v>0</v>
      </c>
      <c r="J20" s="17">
        <f t="shared" si="1"/>
        <v>0</v>
      </c>
    </row>
    <row r="21" spans="1:10">
      <c r="A21" s="109" t="s">
        <v>140</v>
      </c>
      <c r="B21" s="109"/>
      <c r="C21" s="109"/>
      <c r="D21" s="86" t="s">
        <v>42</v>
      </c>
      <c r="E21" s="86"/>
      <c r="F21" s="86"/>
      <c r="G21" s="86"/>
      <c r="H21" s="86"/>
      <c r="I21" s="86"/>
      <c r="J21" s="18">
        <f>SUM(J17:J20)</f>
        <v>0</v>
      </c>
    </row>
    <row r="22" spans="1:10">
      <c r="A22" s="19" t="s">
        <v>41</v>
      </c>
      <c r="B22" s="87">
        <v>762</v>
      </c>
      <c r="C22" s="87"/>
      <c r="D22" s="87" t="s">
        <v>44</v>
      </c>
      <c r="E22" s="87"/>
      <c r="F22" s="87"/>
      <c r="G22" s="87"/>
      <c r="H22" s="87"/>
      <c r="I22" s="87"/>
      <c r="J22" s="87"/>
    </row>
    <row r="23" spans="1:10" ht="23.25" customHeight="1">
      <c r="A23" s="20">
        <v>10</v>
      </c>
      <c r="B23" s="105" t="s">
        <v>141</v>
      </c>
      <c r="C23" s="105"/>
      <c r="D23" s="106" t="s">
        <v>142</v>
      </c>
      <c r="E23" s="106"/>
      <c r="F23" s="106"/>
      <c r="G23" s="15" t="s">
        <v>43</v>
      </c>
      <c r="H23" s="16">
        <v>450</v>
      </c>
      <c r="I23" s="17">
        <v>0</v>
      </c>
      <c r="J23" s="17">
        <f>SUM(H23*I23)</f>
        <v>0</v>
      </c>
    </row>
    <row r="24" spans="1:10" ht="15" customHeight="1">
      <c r="A24" s="14">
        <v>11</v>
      </c>
      <c r="B24" s="84" t="s">
        <v>143</v>
      </c>
      <c r="C24" s="84"/>
      <c r="D24" s="85" t="s">
        <v>144</v>
      </c>
      <c r="E24" s="85"/>
      <c r="F24" s="85"/>
      <c r="G24" s="15" t="s">
        <v>43</v>
      </c>
      <c r="H24" s="16">
        <v>22.5</v>
      </c>
      <c r="I24" s="17">
        <v>0</v>
      </c>
      <c r="J24" s="17">
        <f t="shared" ref="J24:J30" si="2">SUM(H24*I24)</f>
        <v>0</v>
      </c>
    </row>
    <row r="25" spans="1:10" ht="23.25" customHeight="1">
      <c r="A25" s="20">
        <v>12</v>
      </c>
      <c r="B25" s="105" t="s">
        <v>145</v>
      </c>
      <c r="C25" s="105"/>
      <c r="D25" s="106" t="s">
        <v>146</v>
      </c>
      <c r="E25" s="106"/>
      <c r="F25" s="106"/>
      <c r="G25" s="15" t="s">
        <v>43</v>
      </c>
      <c r="H25" s="16">
        <v>450</v>
      </c>
      <c r="I25" s="17">
        <v>0</v>
      </c>
      <c r="J25" s="17">
        <f t="shared" si="2"/>
        <v>0</v>
      </c>
    </row>
    <row r="26" spans="1:10" ht="23.25" customHeight="1">
      <c r="A26" s="20">
        <v>13</v>
      </c>
      <c r="B26" s="105" t="s">
        <v>147</v>
      </c>
      <c r="C26" s="105"/>
      <c r="D26" s="106" t="s">
        <v>148</v>
      </c>
      <c r="E26" s="106"/>
      <c r="F26" s="106"/>
      <c r="G26" s="15" t="s">
        <v>43</v>
      </c>
      <c r="H26" s="16">
        <v>2</v>
      </c>
      <c r="I26" s="17">
        <v>0</v>
      </c>
      <c r="J26" s="17">
        <f t="shared" si="2"/>
        <v>0</v>
      </c>
    </row>
    <row r="27" spans="1:10" ht="15" customHeight="1">
      <c r="A27" s="14">
        <v>14</v>
      </c>
      <c r="B27" s="84" t="s">
        <v>149</v>
      </c>
      <c r="C27" s="84"/>
      <c r="D27" s="85" t="s">
        <v>150</v>
      </c>
      <c r="E27" s="85"/>
      <c r="F27" s="85"/>
      <c r="G27" s="15" t="s">
        <v>151</v>
      </c>
      <c r="H27" s="16">
        <v>22.5</v>
      </c>
      <c r="I27" s="17">
        <v>0</v>
      </c>
      <c r="J27" s="17">
        <f t="shared" si="2"/>
        <v>0</v>
      </c>
    </row>
    <row r="28" spans="1:10">
      <c r="A28" s="14">
        <v>15</v>
      </c>
      <c r="B28" s="84" t="s">
        <v>152</v>
      </c>
      <c r="C28" s="84"/>
      <c r="D28" s="85" t="s">
        <v>153</v>
      </c>
      <c r="E28" s="85"/>
      <c r="F28" s="85"/>
      <c r="G28" s="15" t="s">
        <v>45</v>
      </c>
      <c r="H28" s="16">
        <v>11.55</v>
      </c>
      <c r="I28" s="17">
        <v>0</v>
      </c>
      <c r="J28" s="17">
        <f t="shared" si="2"/>
        <v>0</v>
      </c>
    </row>
    <row r="29" spans="1:10">
      <c r="A29" s="14">
        <v>16</v>
      </c>
      <c r="B29" s="84" t="s">
        <v>154</v>
      </c>
      <c r="C29" s="84"/>
      <c r="D29" s="85" t="s">
        <v>155</v>
      </c>
      <c r="E29" s="85"/>
      <c r="F29" s="85"/>
      <c r="G29" s="15" t="s">
        <v>47</v>
      </c>
      <c r="H29" s="16">
        <v>500</v>
      </c>
      <c r="I29" s="17">
        <v>0</v>
      </c>
      <c r="J29" s="17">
        <f t="shared" si="2"/>
        <v>0</v>
      </c>
    </row>
    <row r="30" spans="1:10">
      <c r="A30" s="14">
        <v>17</v>
      </c>
      <c r="B30" s="84" t="s">
        <v>156</v>
      </c>
      <c r="C30" s="84"/>
      <c r="D30" s="85" t="s">
        <v>157</v>
      </c>
      <c r="E30" s="85"/>
      <c r="F30" s="85"/>
      <c r="G30" s="15" t="s">
        <v>37</v>
      </c>
      <c r="H30" s="16">
        <v>1478.53</v>
      </c>
      <c r="I30" s="17">
        <v>0</v>
      </c>
      <c r="J30" s="17">
        <f t="shared" si="2"/>
        <v>0</v>
      </c>
    </row>
    <row r="31" spans="1:10">
      <c r="A31" s="86" t="s">
        <v>158</v>
      </c>
      <c r="B31" s="86"/>
      <c r="C31" s="86"/>
      <c r="D31" s="86" t="s">
        <v>44</v>
      </c>
      <c r="E31" s="86"/>
      <c r="F31" s="86"/>
      <c r="G31" s="86"/>
      <c r="H31" s="86"/>
      <c r="I31" s="86"/>
      <c r="J31" s="18">
        <f>SUM(J23:J30)</f>
        <v>0</v>
      </c>
    </row>
    <row r="32" spans="1:10">
      <c r="A32" s="19" t="s">
        <v>41</v>
      </c>
      <c r="B32" s="87">
        <v>764</v>
      </c>
      <c r="C32" s="87"/>
      <c r="D32" s="87" t="s">
        <v>46</v>
      </c>
      <c r="E32" s="87"/>
      <c r="F32" s="87"/>
      <c r="G32" s="87"/>
      <c r="H32" s="87"/>
      <c r="I32" s="87"/>
      <c r="J32" s="87"/>
    </row>
    <row r="33" spans="1:14">
      <c r="A33" s="14">
        <v>18</v>
      </c>
      <c r="B33" s="84" t="s">
        <v>159</v>
      </c>
      <c r="C33" s="84"/>
      <c r="D33" s="85" t="s">
        <v>160</v>
      </c>
      <c r="E33" s="85"/>
      <c r="F33" s="85"/>
      <c r="G33" s="15" t="s">
        <v>47</v>
      </c>
      <c r="H33" s="16">
        <v>38.4</v>
      </c>
      <c r="I33" s="17">
        <v>0</v>
      </c>
      <c r="J33" s="17">
        <f>SUM(H33*I33)</f>
        <v>0</v>
      </c>
    </row>
    <row r="34" spans="1:14">
      <c r="A34" s="14">
        <v>19</v>
      </c>
      <c r="B34" s="84" t="s">
        <v>161</v>
      </c>
      <c r="C34" s="84"/>
      <c r="D34" s="85" t="s">
        <v>162</v>
      </c>
      <c r="E34" s="85"/>
      <c r="F34" s="85"/>
      <c r="G34" s="15" t="s">
        <v>47</v>
      </c>
      <c r="H34" s="16">
        <v>38.4</v>
      </c>
      <c r="I34" s="17">
        <v>0</v>
      </c>
      <c r="J34" s="17">
        <f t="shared" ref="J34:J47" si="3">SUM(H34*I34)</f>
        <v>0</v>
      </c>
    </row>
    <row r="35" spans="1:14">
      <c r="A35" s="14">
        <v>20</v>
      </c>
      <c r="B35" s="84" t="s">
        <v>163</v>
      </c>
      <c r="C35" s="84"/>
      <c r="D35" s="85" t="s">
        <v>164</v>
      </c>
      <c r="E35" s="85"/>
      <c r="F35" s="85"/>
      <c r="G35" s="15" t="s">
        <v>47</v>
      </c>
      <c r="H35" s="16">
        <v>38.4</v>
      </c>
      <c r="I35" s="17">
        <v>0</v>
      </c>
      <c r="J35" s="17">
        <f t="shared" si="3"/>
        <v>0</v>
      </c>
    </row>
    <row r="36" spans="1:14">
      <c r="A36" s="14">
        <v>21</v>
      </c>
      <c r="B36" s="84" t="s">
        <v>165</v>
      </c>
      <c r="C36" s="84"/>
      <c r="D36" s="85" t="s">
        <v>166</v>
      </c>
      <c r="E36" s="85"/>
      <c r="F36" s="85"/>
      <c r="G36" s="15" t="s">
        <v>43</v>
      </c>
      <c r="H36" s="16">
        <v>4.7</v>
      </c>
      <c r="I36" s="17">
        <v>0</v>
      </c>
      <c r="J36" s="17">
        <f t="shared" si="3"/>
        <v>0</v>
      </c>
    </row>
    <row r="37" spans="1:14">
      <c r="A37" s="14">
        <v>22</v>
      </c>
      <c r="B37" s="84" t="s">
        <v>167</v>
      </c>
      <c r="C37" s="84"/>
      <c r="D37" s="85" t="s">
        <v>168</v>
      </c>
      <c r="E37" s="85"/>
      <c r="F37" s="85"/>
      <c r="G37" s="15" t="s">
        <v>43</v>
      </c>
      <c r="H37" s="16">
        <v>7.4</v>
      </c>
      <c r="I37" s="17">
        <v>0</v>
      </c>
      <c r="J37" s="17">
        <f t="shared" si="3"/>
        <v>0</v>
      </c>
    </row>
    <row r="38" spans="1:14">
      <c r="A38" s="14">
        <v>23</v>
      </c>
      <c r="B38" s="84" t="s">
        <v>169</v>
      </c>
      <c r="C38" s="84"/>
      <c r="D38" s="85" t="s">
        <v>170</v>
      </c>
      <c r="E38" s="85"/>
      <c r="F38" s="85"/>
      <c r="G38" s="15" t="s">
        <v>48</v>
      </c>
      <c r="H38" s="16">
        <v>10</v>
      </c>
      <c r="I38" s="17">
        <v>0</v>
      </c>
      <c r="J38" s="17">
        <f t="shared" si="3"/>
        <v>0</v>
      </c>
    </row>
    <row r="39" spans="1:14">
      <c r="A39" s="14">
        <v>24</v>
      </c>
      <c r="B39" s="84" t="s">
        <v>171</v>
      </c>
      <c r="C39" s="84"/>
      <c r="D39" s="85" t="s">
        <v>172</v>
      </c>
      <c r="E39" s="85"/>
      <c r="F39" s="85"/>
      <c r="G39" s="15" t="s">
        <v>47</v>
      </c>
      <c r="H39" s="16">
        <v>38</v>
      </c>
      <c r="I39" s="17">
        <v>0</v>
      </c>
      <c r="J39" s="17">
        <f t="shared" si="3"/>
        <v>0</v>
      </c>
    </row>
    <row r="40" spans="1:14">
      <c r="A40" s="14">
        <v>25</v>
      </c>
      <c r="B40" s="84" t="s">
        <v>173</v>
      </c>
      <c r="C40" s="84"/>
      <c r="D40" s="85" t="s">
        <v>174</v>
      </c>
      <c r="E40" s="85"/>
      <c r="F40" s="85"/>
      <c r="G40" s="15" t="s">
        <v>48</v>
      </c>
      <c r="H40" s="16">
        <v>34</v>
      </c>
      <c r="I40" s="17">
        <v>0</v>
      </c>
      <c r="J40" s="17">
        <f t="shared" si="3"/>
        <v>0</v>
      </c>
    </row>
    <row r="41" spans="1:14">
      <c r="A41" s="14">
        <v>26</v>
      </c>
      <c r="B41" s="84" t="s">
        <v>175</v>
      </c>
      <c r="C41" s="84"/>
      <c r="D41" s="85" t="s">
        <v>176</v>
      </c>
      <c r="E41" s="85"/>
      <c r="F41" s="85"/>
      <c r="G41" s="15" t="s">
        <v>48</v>
      </c>
      <c r="H41" s="16">
        <v>42</v>
      </c>
      <c r="I41" s="17">
        <v>0</v>
      </c>
      <c r="J41" s="17">
        <f t="shared" si="3"/>
        <v>0</v>
      </c>
    </row>
    <row r="42" spans="1:14">
      <c r="A42" s="14">
        <v>27</v>
      </c>
      <c r="B42" s="84" t="s">
        <v>177</v>
      </c>
      <c r="C42" s="84"/>
      <c r="D42" s="85" t="s">
        <v>178</v>
      </c>
      <c r="E42" s="85"/>
      <c r="F42" s="85"/>
      <c r="G42" s="15" t="s">
        <v>47</v>
      </c>
      <c r="H42" s="16">
        <v>37</v>
      </c>
      <c r="I42" s="17">
        <v>0</v>
      </c>
      <c r="J42" s="17">
        <f t="shared" si="3"/>
        <v>0</v>
      </c>
    </row>
    <row r="43" spans="1:14">
      <c r="A43" s="14">
        <v>28</v>
      </c>
      <c r="B43" s="84" t="s">
        <v>179</v>
      </c>
      <c r="C43" s="84"/>
      <c r="D43" s="85" t="s">
        <v>180</v>
      </c>
      <c r="E43" s="85"/>
      <c r="F43" s="85"/>
      <c r="G43" s="15" t="s">
        <v>48</v>
      </c>
      <c r="H43" s="16">
        <v>42</v>
      </c>
      <c r="I43" s="17">
        <v>0</v>
      </c>
      <c r="J43" s="17">
        <f t="shared" si="3"/>
        <v>0</v>
      </c>
    </row>
    <row r="44" spans="1:14">
      <c r="A44" s="14">
        <v>29</v>
      </c>
      <c r="B44" s="84" t="s">
        <v>181</v>
      </c>
      <c r="C44" s="84"/>
      <c r="D44" s="85" t="s">
        <v>182</v>
      </c>
      <c r="E44" s="85"/>
      <c r="F44" s="85"/>
      <c r="G44" s="15" t="s">
        <v>48</v>
      </c>
      <c r="H44" s="16">
        <v>4</v>
      </c>
      <c r="I44" s="17">
        <v>0</v>
      </c>
      <c r="J44" s="17">
        <f t="shared" si="3"/>
        <v>0</v>
      </c>
    </row>
    <row r="45" spans="1:14">
      <c r="A45" s="14">
        <v>30</v>
      </c>
      <c r="B45" s="84" t="s">
        <v>183</v>
      </c>
      <c r="C45" s="84"/>
      <c r="D45" s="85" t="s">
        <v>184</v>
      </c>
      <c r="E45" s="85"/>
      <c r="F45" s="85"/>
      <c r="G45" s="15" t="s">
        <v>48</v>
      </c>
      <c r="H45" s="16">
        <v>8</v>
      </c>
      <c r="I45" s="17">
        <v>0</v>
      </c>
      <c r="J45" s="17">
        <f t="shared" si="3"/>
        <v>0</v>
      </c>
      <c r="N45" s="21"/>
    </row>
    <row r="46" spans="1:14">
      <c r="A46" s="14">
        <v>31</v>
      </c>
      <c r="B46" s="84" t="s">
        <v>185</v>
      </c>
      <c r="C46" s="84"/>
      <c r="D46" s="85" t="s">
        <v>186</v>
      </c>
      <c r="E46" s="85"/>
      <c r="F46" s="85"/>
      <c r="G46" s="15" t="s">
        <v>47</v>
      </c>
      <c r="H46" s="16">
        <v>37</v>
      </c>
      <c r="I46" s="17">
        <v>0</v>
      </c>
      <c r="J46" s="17">
        <f t="shared" si="3"/>
        <v>0</v>
      </c>
      <c r="N46" s="21"/>
    </row>
    <row r="47" spans="1:14" ht="15.75" thickBot="1">
      <c r="A47" s="14">
        <v>32</v>
      </c>
      <c r="B47" s="84" t="s">
        <v>187</v>
      </c>
      <c r="C47" s="84"/>
      <c r="D47" s="85" t="s">
        <v>188</v>
      </c>
      <c r="E47" s="85"/>
      <c r="F47" s="85"/>
      <c r="G47" s="15" t="s">
        <v>48</v>
      </c>
      <c r="H47" s="16">
        <v>6</v>
      </c>
      <c r="I47" s="17">
        <v>0</v>
      </c>
      <c r="J47" s="17">
        <f t="shared" si="3"/>
        <v>0</v>
      </c>
      <c r="N47" s="21"/>
    </row>
    <row r="48" spans="1:14" ht="15.75" thickTop="1">
      <c r="A48" s="95" t="s">
        <v>91</v>
      </c>
      <c r="B48" s="96"/>
      <c r="C48" s="97"/>
      <c r="D48" s="98" t="s">
        <v>92</v>
      </c>
      <c r="E48" s="96"/>
      <c r="F48" s="96"/>
      <c r="G48" s="97"/>
      <c r="H48" s="98" t="s">
        <v>189</v>
      </c>
      <c r="I48" s="96"/>
      <c r="J48" s="99"/>
    </row>
    <row r="49" spans="1:14">
      <c r="A49" s="100" t="s">
        <v>94</v>
      </c>
      <c r="B49" s="101"/>
      <c r="C49" s="102"/>
      <c r="D49" s="103" t="s">
        <v>95</v>
      </c>
      <c r="E49" s="101"/>
      <c r="F49" s="101"/>
      <c r="G49" s="102"/>
      <c r="H49" s="103"/>
      <c r="I49" s="101"/>
      <c r="J49" s="104"/>
    </row>
    <row r="50" spans="1:14" ht="15.75" thickBot="1">
      <c r="A50" s="88" t="s">
        <v>39</v>
      </c>
      <c r="B50" s="89"/>
      <c r="C50" s="90"/>
      <c r="D50" s="91" t="s">
        <v>112</v>
      </c>
      <c r="E50" s="89"/>
      <c r="F50" s="89"/>
      <c r="G50" s="90"/>
      <c r="H50" s="91" t="s">
        <v>96</v>
      </c>
      <c r="I50" s="89"/>
      <c r="J50" s="92"/>
    </row>
    <row r="51" spans="1:14" ht="20.100000000000001" customHeight="1" thickTop="1">
      <c r="A51" s="10" t="s">
        <v>113</v>
      </c>
      <c r="B51" s="93" t="s">
        <v>114</v>
      </c>
      <c r="C51" s="93"/>
      <c r="D51" s="93" t="s">
        <v>115</v>
      </c>
      <c r="E51" s="93"/>
      <c r="F51" s="93"/>
      <c r="G51" s="11" t="s">
        <v>40</v>
      </c>
      <c r="H51" s="11" t="s">
        <v>116</v>
      </c>
      <c r="I51" s="11" t="s">
        <v>117</v>
      </c>
      <c r="J51" s="11" t="s">
        <v>118</v>
      </c>
      <c r="N51" s="21"/>
    </row>
    <row r="52" spans="1:14">
      <c r="A52" s="14">
        <v>33</v>
      </c>
      <c r="B52" s="84" t="s">
        <v>190</v>
      </c>
      <c r="C52" s="84"/>
      <c r="D52" s="85" t="s">
        <v>191</v>
      </c>
      <c r="E52" s="85"/>
      <c r="F52" s="85"/>
      <c r="G52" s="15" t="s">
        <v>48</v>
      </c>
      <c r="H52" s="16">
        <v>6</v>
      </c>
      <c r="I52" s="17">
        <v>0</v>
      </c>
      <c r="J52" s="17">
        <f>SUM(H52*I52)</f>
        <v>0</v>
      </c>
      <c r="N52" s="21"/>
    </row>
    <row r="53" spans="1:14" ht="23.25" customHeight="1">
      <c r="A53" s="20">
        <v>34</v>
      </c>
      <c r="B53" s="105" t="s">
        <v>192</v>
      </c>
      <c r="C53" s="105"/>
      <c r="D53" s="106" t="s">
        <v>193</v>
      </c>
      <c r="E53" s="106"/>
      <c r="F53" s="106"/>
      <c r="G53" s="15" t="s">
        <v>48</v>
      </c>
      <c r="H53" s="16">
        <v>4</v>
      </c>
      <c r="I53" s="17">
        <v>0</v>
      </c>
      <c r="J53" s="17">
        <f t="shared" ref="J53:J68" si="4">SUM(H53*I53)</f>
        <v>0</v>
      </c>
      <c r="N53" s="21"/>
    </row>
    <row r="54" spans="1:14">
      <c r="A54" s="14">
        <v>35</v>
      </c>
      <c r="B54" s="84" t="s">
        <v>194</v>
      </c>
      <c r="C54" s="84"/>
      <c r="D54" s="85" t="s">
        <v>195</v>
      </c>
      <c r="E54" s="85"/>
      <c r="F54" s="85"/>
      <c r="G54" s="15" t="s">
        <v>48</v>
      </c>
      <c r="H54" s="16">
        <v>4</v>
      </c>
      <c r="I54" s="17">
        <v>0</v>
      </c>
      <c r="J54" s="17">
        <f t="shared" si="4"/>
        <v>0</v>
      </c>
      <c r="N54" s="21"/>
    </row>
    <row r="55" spans="1:14">
      <c r="A55" s="14">
        <v>36</v>
      </c>
      <c r="B55" s="84" t="s">
        <v>196</v>
      </c>
      <c r="C55" s="84"/>
      <c r="D55" s="85" t="s">
        <v>197</v>
      </c>
      <c r="E55" s="85"/>
      <c r="F55" s="85"/>
      <c r="G55" s="15" t="s">
        <v>47</v>
      </c>
      <c r="H55" s="16">
        <v>52.8</v>
      </c>
      <c r="I55" s="17">
        <v>0</v>
      </c>
      <c r="J55" s="17">
        <f t="shared" si="4"/>
        <v>0</v>
      </c>
    </row>
    <row r="56" spans="1:14">
      <c r="A56" s="14">
        <v>37</v>
      </c>
      <c r="B56" s="84" t="s">
        <v>198</v>
      </c>
      <c r="C56" s="84"/>
      <c r="D56" s="85" t="s">
        <v>199</v>
      </c>
      <c r="E56" s="85"/>
      <c r="F56" s="85"/>
      <c r="G56" s="15" t="s">
        <v>47</v>
      </c>
      <c r="H56" s="16">
        <v>52.8</v>
      </c>
      <c r="I56" s="17">
        <v>0</v>
      </c>
      <c r="J56" s="17">
        <f t="shared" si="4"/>
        <v>0</v>
      </c>
    </row>
    <row r="57" spans="1:14">
      <c r="A57" s="14">
        <v>38</v>
      </c>
      <c r="B57" s="84" t="s">
        <v>200</v>
      </c>
      <c r="C57" s="84"/>
      <c r="D57" s="85" t="s">
        <v>201</v>
      </c>
      <c r="E57" s="85"/>
      <c r="F57" s="85"/>
      <c r="G57" s="15" t="s">
        <v>47</v>
      </c>
      <c r="H57" s="16">
        <v>26</v>
      </c>
      <c r="I57" s="17">
        <v>0</v>
      </c>
      <c r="J57" s="17">
        <f t="shared" si="4"/>
        <v>0</v>
      </c>
    </row>
    <row r="58" spans="1:14">
      <c r="A58" s="14">
        <v>39</v>
      </c>
      <c r="B58" s="84" t="s">
        <v>202</v>
      </c>
      <c r="C58" s="84"/>
      <c r="D58" s="85" t="s">
        <v>203</v>
      </c>
      <c r="E58" s="85"/>
      <c r="F58" s="85"/>
      <c r="G58" s="15" t="s">
        <v>47</v>
      </c>
      <c r="H58" s="16">
        <v>26</v>
      </c>
      <c r="I58" s="17">
        <v>0</v>
      </c>
      <c r="J58" s="17">
        <f t="shared" si="4"/>
        <v>0</v>
      </c>
    </row>
    <row r="59" spans="1:14">
      <c r="A59" s="14">
        <v>40</v>
      </c>
      <c r="B59" s="84" t="s">
        <v>204</v>
      </c>
      <c r="C59" s="84"/>
      <c r="D59" s="85" t="s">
        <v>205</v>
      </c>
      <c r="E59" s="85"/>
      <c r="F59" s="85"/>
      <c r="G59" s="15" t="s">
        <v>47</v>
      </c>
      <c r="H59" s="16">
        <v>34.4</v>
      </c>
      <c r="I59" s="17">
        <v>0</v>
      </c>
      <c r="J59" s="17">
        <f t="shared" si="4"/>
        <v>0</v>
      </c>
    </row>
    <row r="60" spans="1:14">
      <c r="A60" s="14">
        <v>41</v>
      </c>
      <c r="B60" s="84" t="s">
        <v>206</v>
      </c>
      <c r="C60" s="84"/>
      <c r="D60" s="85" t="s">
        <v>207</v>
      </c>
      <c r="E60" s="85"/>
      <c r="F60" s="85"/>
      <c r="G60" s="15" t="s">
        <v>47</v>
      </c>
      <c r="H60" s="16">
        <v>34.4</v>
      </c>
      <c r="I60" s="17">
        <v>0</v>
      </c>
      <c r="J60" s="17">
        <f t="shared" si="4"/>
        <v>0</v>
      </c>
    </row>
    <row r="61" spans="1:14">
      <c r="A61" s="14">
        <v>42</v>
      </c>
      <c r="B61" s="84" t="s">
        <v>208</v>
      </c>
      <c r="C61" s="84"/>
      <c r="D61" s="85" t="s">
        <v>209</v>
      </c>
      <c r="E61" s="85"/>
      <c r="F61" s="85"/>
      <c r="G61" s="15" t="s">
        <v>47</v>
      </c>
      <c r="H61" s="16">
        <v>38.4</v>
      </c>
      <c r="I61" s="17">
        <v>0</v>
      </c>
      <c r="J61" s="17">
        <f t="shared" si="4"/>
        <v>0</v>
      </c>
    </row>
    <row r="62" spans="1:14">
      <c r="A62" s="14">
        <v>43</v>
      </c>
      <c r="B62" s="84" t="s">
        <v>210</v>
      </c>
      <c r="C62" s="84"/>
      <c r="D62" s="85" t="s">
        <v>211</v>
      </c>
      <c r="E62" s="85"/>
      <c r="F62" s="85"/>
      <c r="G62" s="15" t="s">
        <v>47</v>
      </c>
      <c r="H62" s="16">
        <v>9.4</v>
      </c>
      <c r="I62" s="17">
        <v>0</v>
      </c>
      <c r="J62" s="17">
        <f t="shared" si="4"/>
        <v>0</v>
      </c>
    </row>
    <row r="63" spans="1:14">
      <c r="A63" s="14">
        <v>44</v>
      </c>
      <c r="B63" s="84" t="s">
        <v>212</v>
      </c>
      <c r="C63" s="84"/>
      <c r="D63" s="85" t="s">
        <v>213</v>
      </c>
      <c r="E63" s="85"/>
      <c r="F63" s="85"/>
      <c r="G63" s="15" t="s">
        <v>47</v>
      </c>
      <c r="H63" s="16">
        <v>48</v>
      </c>
      <c r="I63" s="17">
        <v>0</v>
      </c>
      <c r="J63" s="17">
        <f t="shared" si="4"/>
        <v>0</v>
      </c>
    </row>
    <row r="64" spans="1:14">
      <c r="A64" s="14">
        <v>45</v>
      </c>
      <c r="B64" s="84" t="s">
        <v>214</v>
      </c>
      <c r="C64" s="84"/>
      <c r="D64" s="85" t="s">
        <v>215</v>
      </c>
      <c r="E64" s="85"/>
      <c r="F64" s="85"/>
      <c r="G64" s="15" t="s">
        <v>48</v>
      </c>
      <c r="H64" s="16">
        <v>18</v>
      </c>
      <c r="I64" s="17">
        <v>0</v>
      </c>
      <c r="J64" s="17">
        <f t="shared" si="4"/>
        <v>0</v>
      </c>
    </row>
    <row r="65" spans="1:10">
      <c r="A65" s="14">
        <v>46</v>
      </c>
      <c r="B65" s="84" t="s">
        <v>216</v>
      </c>
      <c r="C65" s="84"/>
      <c r="D65" s="85" t="s">
        <v>217</v>
      </c>
      <c r="E65" s="85"/>
      <c r="F65" s="85"/>
      <c r="G65" s="15" t="s">
        <v>48</v>
      </c>
      <c r="H65" s="16">
        <v>12</v>
      </c>
      <c r="I65" s="17">
        <v>0</v>
      </c>
      <c r="J65" s="17">
        <f t="shared" si="4"/>
        <v>0</v>
      </c>
    </row>
    <row r="66" spans="1:10">
      <c r="A66" s="14">
        <v>47</v>
      </c>
      <c r="B66" s="84" t="s">
        <v>218</v>
      </c>
      <c r="C66" s="84"/>
      <c r="D66" s="85" t="s">
        <v>219</v>
      </c>
      <c r="E66" s="85"/>
      <c r="F66" s="85"/>
      <c r="G66" s="15" t="s">
        <v>47</v>
      </c>
      <c r="H66" s="16">
        <v>48</v>
      </c>
      <c r="I66" s="17">
        <v>0</v>
      </c>
      <c r="J66" s="17">
        <f t="shared" si="4"/>
        <v>0</v>
      </c>
    </row>
    <row r="67" spans="1:10">
      <c r="A67" s="14">
        <v>48</v>
      </c>
      <c r="B67" s="84" t="s">
        <v>220</v>
      </c>
      <c r="C67" s="84"/>
      <c r="D67" s="85" t="s">
        <v>221</v>
      </c>
      <c r="E67" s="85"/>
      <c r="F67" s="85"/>
      <c r="G67" s="15"/>
      <c r="H67" s="16">
        <v>1</v>
      </c>
      <c r="I67" s="17">
        <v>0</v>
      </c>
      <c r="J67" s="17">
        <f t="shared" si="4"/>
        <v>0</v>
      </c>
    </row>
    <row r="68" spans="1:10">
      <c r="A68" s="14">
        <v>49</v>
      </c>
      <c r="B68" s="84" t="s">
        <v>222</v>
      </c>
      <c r="C68" s="84"/>
      <c r="D68" s="85" t="s">
        <v>223</v>
      </c>
      <c r="E68" s="85"/>
      <c r="F68" s="85"/>
      <c r="G68" s="15" t="s">
        <v>37</v>
      </c>
      <c r="H68" s="16">
        <v>1204.7</v>
      </c>
      <c r="I68" s="17">
        <v>0</v>
      </c>
      <c r="J68" s="17">
        <f t="shared" si="4"/>
        <v>0</v>
      </c>
    </row>
    <row r="69" spans="1:10">
      <c r="A69" s="86" t="s">
        <v>224</v>
      </c>
      <c r="B69" s="86"/>
      <c r="C69" s="86"/>
      <c r="D69" s="86" t="s">
        <v>46</v>
      </c>
      <c r="E69" s="86"/>
      <c r="F69" s="86"/>
      <c r="G69" s="86"/>
      <c r="H69" s="86"/>
      <c r="I69" s="86"/>
      <c r="J69" s="18">
        <f>SUM(J33:J68)</f>
        <v>0</v>
      </c>
    </row>
    <row r="70" spans="1:10">
      <c r="A70" s="19" t="s">
        <v>41</v>
      </c>
      <c r="B70" s="87">
        <v>765</v>
      </c>
      <c r="C70" s="87"/>
      <c r="D70" s="87" t="s">
        <v>49</v>
      </c>
      <c r="E70" s="87"/>
      <c r="F70" s="87"/>
      <c r="G70" s="87"/>
      <c r="H70" s="87"/>
      <c r="I70" s="87"/>
      <c r="J70" s="87"/>
    </row>
    <row r="71" spans="1:10" ht="23.25" customHeight="1">
      <c r="A71" s="20">
        <v>50</v>
      </c>
      <c r="B71" s="105" t="s">
        <v>225</v>
      </c>
      <c r="C71" s="105"/>
      <c r="D71" s="108" t="s">
        <v>226</v>
      </c>
      <c r="E71" s="108"/>
      <c r="F71" s="108"/>
      <c r="G71" s="15" t="s">
        <v>48</v>
      </c>
      <c r="H71" s="16">
        <v>33</v>
      </c>
      <c r="I71" s="17">
        <v>0</v>
      </c>
      <c r="J71" s="17">
        <f>SUM(H71*I71)</f>
        <v>0</v>
      </c>
    </row>
    <row r="72" spans="1:10" ht="23.25" customHeight="1">
      <c r="A72" s="20">
        <v>51</v>
      </c>
      <c r="B72" s="105" t="s">
        <v>227</v>
      </c>
      <c r="C72" s="105"/>
      <c r="D72" s="108" t="s">
        <v>228</v>
      </c>
      <c r="E72" s="108"/>
      <c r="F72" s="108"/>
      <c r="G72" s="15" t="s">
        <v>48</v>
      </c>
      <c r="H72" s="16">
        <v>10</v>
      </c>
      <c r="I72" s="17">
        <v>0</v>
      </c>
      <c r="J72" s="17">
        <f t="shared" ref="J72:J81" si="5">SUM(H72*I72)</f>
        <v>0</v>
      </c>
    </row>
    <row r="73" spans="1:10">
      <c r="A73" s="14">
        <v>52</v>
      </c>
      <c r="B73" s="84" t="s">
        <v>229</v>
      </c>
      <c r="C73" s="84"/>
      <c r="D73" s="85" t="s">
        <v>230</v>
      </c>
      <c r="E73" s="85"/>
      <c r="F73" s="85"/>
      <c r="G73" s="15" t="s">
        <v>43</v>
      </c>
      <c r="H73" s="16">
        <v>400</v>
      </c>
      <c r="I73" s="17">
        <v>0</v>
      </c>
      <c r="J73" s="17">
        <f t="shared" si="5"/>
        <v>0</v>
      </c>
    </row>
    <row r="74" spans="1:10">
      <c r="A74" s="14">
        <v>53</v>
      </c>
      <c r="B74" s="84" t="s">
        <v>231</v>
      </c>
      <c r="C74" s="84"/>
      <c r="D74" s="85" t="s">
        <v>232</v>
      </c>
      <c r="E74" s="85"/>
      <c r="F74" s="85"/>
      <c r="G74" s="15" t="s">
        <v>43</v>
      </c>
      <c r="H74" s="16">
        <v>400</v>
      </c>
      <c r="I74" s="17">
        <v>0</v>
      </c>
      <c r="J74" s="17">
        <f t="shared" si="5"/>
        <v>0</v>
      </c>
    </row>
    <row r="75" spans="1:10">
      <c r="A75" s="14">
        <v>54</v>
      </c>
      <c r="B75" s="84" t="s">
        <v>233</v>
      </c>
      <c r="C75" s="84"/>
      <c r="D75" s="85" t="s">
        <v>234</v>
      </c>
      <c r="E75" s="85"/>
      <c r="F75" s="85"/>
      <c r="G75" s="15" t="s">
        <v>43</v>
      </c>
      <c r="H75" s="16">
        <v>450</v>
      </c>
      <c r="I75" s="17">
        <v>0</v>
      </c>
      <c r="J75" s="17">
        <f t="shared" si="5"/>
        <v>0</v>
      </c>
    </row>
    <row r="76" spans="1:10">
      <c r="A76" s="14">
        <v>55</v>
      </c>
      <c r="B76" s="84" t="s">
        <v>235</v>
      </c>
      <c r="C76" s="84"/>
      <c r="D76" s="85" t="s">
        <v>236</v>
      </c>
      <c r="E76" s="85"/>
      <c r="F76" s="85"/>
      <c r="G76" s="15" t="s">
        <v>43</v>
      </c>
      <c r="H76" s="16">
        <v>450</v>
      </c>
      <c r="I76" s="17">
        <v>0</v>
      </c>
      <c r="J76" s="17">
        <f t="shared" si="5"/>
        <v>0</v>
      </c>
    </row>
    <row r="77" spans="1:10">
      <c r="A77" s="14">
        <v>56</v>
      </c>
      <c r="B77" s="84" t="s">
        <v>237</v>
      </c>
      <c r="C77" s="84"/>
      <c r="D77" s="85" t="s">
        <v>238</v>
      </c>
      <c r="E77" s="85"/>
      <c r="F77" s="85"/>
      <c r="G77" s="15" t="s">
        <v>47</v>
      </c>
      <c r="H77" s="16">
        <v>163</v>
      </c>
      <c r="I77" s="17">
        <v>0</v>
      </c>
      <c r="J77" s="17">
        <f t="shared" si="5"/>
        <v>0</v>
      </c>
    </row>
    <row r="78" spans="1:10">
      <c r="A78" s="14">
        <v>57</v>
      </c>
      <c r="B78" s="84" t="s">
        <v>239</v>
      </c>
      <c r="C78" s="84"/>
      <c r="D78" s="85" t="s">
        <v>240</v>
      </c>
      <c r="E78" s="85"/>
      <c r="F78" s="85"/>
      <c r="G78" s="15" t="s">
        <v>47</v>
      </c>
      <c r="H78" s="16">
        <v>52</v>
      </c>
      <c r="I78" s="17">
        <v>0</v>
      </c>
      <c r="J78" s="17">
        <f t="shared" si="5"/>
        <v>0</v>
      </c>
    </row>
    <row r="79" spans="1:10">
      <c r="A79" s="14">
        <v>58</v>
      </c>
      <c r="B79" s="84" t="s">
        <v>241</v>
      </c>
      <c r="C79" s="84"/>
      <c r="D79" s="85" t="s">
        <v>242</v>
      </c>
      <c r="E79" s="85"/>
      <c r="F79" s="85"/>
      <c r="G79" s="15" t="s">
        <v>47</v>
      </c>
      <c r="H79" s="16">
        <v>38.4</v>
      </c>
      <c r="I79" s="17">
        <v>0</v>
      </c>
      <c r="J79" s="17">
        <f t="shared" si="5"/>
        <v>0</v>
      </c>
    </row>
    <row r="80" spans="1:10">
      <c r="A80" s="14">
        <v>59</v>
      </c>
      <c r="B80" s="84" t="s">
        <v>243</v>
      </c>
      <c r="C80" s="84"/>
      <c r="D80" s="85" t="s">
        <v>244</v>
      </c>
      <c r="E80" s="85"/>
      <c r="F80" s="85"/>
      <c r="G80" s="15" t="s">
        <v>47</v>
      </c>
      <c r="H80" s="16">
        <v>38.4</v>
      </c>
      <c r="I80" s="17">
        <v>0</v>
      </c>
      <c r="J80" s="17">
        <f t="shared" si="5"/>
        <v>0</v>
      </c>
    </row>
    <row r="81" spans="1:10">
      <c r="A81" s="14">
        <v>60</v>
      </c>
      <c r="B81" s="84" t="s">
        <v>245</v>
      </c>
      <c r="C81" s="84"/>
      <c r="D81" s="85" t="s">
        <v>246</v>
      </c>
      <c r="E81" s="85"/>
      <c r="F81" s="85"/>
      <c r="G81" s="15" t="s">
        <v>37</v>
      </c>
      <c r="H81" s="16">
        <v>3260.74</v>
      </c>
      <c r="I81" s="17">
        <v>0</v>
      </c>
      <c r="J81" s="17">
        <f t="shared" si="5"/>
        <v>0</v>
      </c>
    </row>
    <row r="82" spans="1:10">
      <c r="A82" s="86" t="s">
        <v>247</v>
      </c>
      <c r="B82" s="86"/>
      <c r="C82" s="86"/>
      <c r="D82" s="86" t="s">
        <v>49</v>
      </c>
      <c r="E82" s="107"/>
      <c r="F82" s="107"/>
      <c r="G82" s="107"/>
      <c r="H82" s="107"/>
      <c r="I82" s="107"/>
      <c r="J82" s="18">
        <f>SUM(J71:J81)</f>
        <v>0</v>
      </c>
    </row>
    <row r="83" spans="1:10">
      <c r="A83" s="22" t="s">
        <v>41</v>
      </c>
      <c r="B83" s="94">
        <v>766</v>
      </c>
      <c r="C83" s="94"/>
      <c r="D83" s="94" t="s">
        <v>101</v>
      </c>
      <c r="E83" s="94"/>
      <c r="F83" s="94"/>
      <c r="G83" s="94"/>
      <c r="H83" s="94"/>
      <c r="I83" s="94"/>
      <c r="J83" s="94"/>
    </row>
    <row r="84" spans="1:10" ht="23.25" customHeight="1">
      <c r="A84" s="20">
        <v>61</v>
      </c>
      <c r="B84" s="105" t="s">
        <v>248</v>
      </c>
      <c r="C84" s="105"/>
      <c r="D84" s="106" t="s">
        <v>249</v>
      </c>
      <c r="E84" s="106"/>
      <c r="F84" s="106"/>
      <c r="G84" s="15" t="s">
        <v>48</v>
      </c>
      <c r="H84" s="16">
        <v>14</v>
      </c>
      <c r="I84" s="17">
        <v>0</v>
      </c>
      <c r="J84" s="17">
        <f>SUM(H84*I84)</f>
        <v>0</v>
      </c>
    </row>
    <row r="85" spans="1:10">
      <c r="A85" s="14">
        <v>62</v>
      </c>
      <c r="B85" s="84" t="s">
        <v>250</v>
      </c>
      <c r="C85" s="84"/>
      <c r="D85" s="85" t="s">
        <v>251</v>
      </c>
      <c r="E85" s="85"/>
      <c r="F85" s="85"/>
      <c r="G85" s="15" t="s">
        <v>48</v>
      </c>
      <c r="H85" s="16">
        <v>14</v>
      </c>
      <c r="I85" s="17">
        <v>0</v>
      </c>
      <c r="J85" s="17">
        <f t="shared" ref="J85:J87" si="6">SUM(H85*I85)</f>
        <v>0</v>
      </c>
    </row>
    <row r="86" spans="1:10">
      <c r="A86" s="14">
        <v>63</v>
      </c>
      <c r="B86" s="84" t="s">
        <v>252</v>
      </c>
      <c r="C86" s="84"/>
      <c r="D86" s="85" t="s">
        <v>253</v>
      </c>
      <c r="E86" s="85"/>
      <c r="F86" s="85"/>
      <c r="G86" s="15" t="s">
        <v>48</v>
      </c>
      <c r="H86" s="16">
        <v>14</v>
      </c>
      <c r="I86" s="17">
        <v>0</v>
      </c>
      <c r="J86" s="17">
        <f t="shared" si="6"/>
        <v>0</v>
      </c>
    </row>
    <row r="87" spans="1:10">
      <c r="A87" s="14">
        <v>64</v>
      </c>
      <c r="B87" s="84" t="s">
        <v>254</v>
      </c>
      <c r="C87" s="84"/>
      <c r="D87" s="85" t="s">
        <v>255</v>
      </c>
      <c r="E87" s="85"/>
      <c r="F87" s="85"/>
      <c r="G87" s="15" t="s">
        <v>37</v>
      </c>
      <c r="H87" s="16">
        <v>1750.98</v>
      </c>
      <c r="I87" s="17">
        <v>0</v>
      </c>
      <c r="J87" s="17">
        <f t="shared" si="6"/>
        <v>0</v>
      </c>
    </row>
    <row r="88" spans="1:10">
      <c r="A88" s="86" t="s">
        <v>256</v>
      </c>
      <c r="B88" s="86"/>
      <c r="C88" s="86"/>
      <c r="D88" s="86" t="s">
        <v>101</v>
      </c>
      <c r="E88" s="86"/>
      <c r="F88" s="86"/>
      <c r="G88" s="86"/>
      <c r="H88" s="86"/>
      <c r="I88" s="86"/>
      <c r="J88" s="18">
        <f>SUM(J84:J87)</f>
        <v>0</v>
      </c>
    </row>
    <row r="89" spans="1:10">
      <c r="A89" s="19" t="s">
        <v>41</v>
      </c>
      <c r="B89" s="87" t="s">
        <v>50</v>
      </c>
      <c r="C89" s="87"/>
      <c r="D89" s="87" t="s">
        <v>51</v>
      </c>
      <c r="E89" s="87"/>
      <c r="F89" s="87"/>
      <c r="G89" s="87"/>
      <c r="H89" s="87"/>
      <c r="I89" s="87"/>
      <c r="J89" s="87"/>
    </row>
    <row r="90" spans="1:10">
      <c r="A90" s="14">
        <v>65</v>
      </c>
      <c r="B90" s="84" t="s">
        <v>257</v>
      </c>
      <c r="C90" s="84"/>
      <c r="D90" s="85" t="s">
        <v>258</v>
      </c>
      <c r="E90" s="85"/>
      <c r="F90" s="85"/>
      <c r="G90" s="15" t="s">
        <v>47</v>
      </c>
      <c r="H90" s="16">
        <v>76</v>
      </c>
      <c r="I90" s="17">
        <v>0</v>
      </c>
      <c r="J90" s="17">
        <f>SUM(H90*I90)</f>
        <v>0</v>
      </c>
    </row>
    <row r="91" spans="1:10">
      <c r="A91" s="14">
        <v>66</v>
      </c>
      <c r="B91" s="84" t="s">
        <v>259</v>
      </c>
      <c r="C91" s="84"/>
      <c r="D91" s="85" t="s">
        <v>260</v>
      </c>
      <c r="E91" s="85"/>
      <c r="F91" s="85"/>
      <c r="G91" s="15" t="s">
        <v>48</v>
      </c>
      <c r="H91" s="16">
        <v>1</v>
      </c>
      <c r="I91" s="17">
        <v>0</v>
      </c>
      <c r="J91" s="17">
        <f>SUM(H91*I91)</f>
        <v>0</v>
      </c>
    </row>
    <row r="92" spans="1:10">
      <c r="A92" s="86" t="s">
        <v>261</v>
      </c>
      <c r="B92" s="86"/>
      <c r="C92" s="86"/>
      <c r="D92" s="86" t="s">
        <v>51</v>
      </c>
      <c r="E92" s="86"/>
      <c r="F92" s="86"/>
      <c r="G92" s="86"/>
      <c r="H92" s="86"/>
      <c r="I92" s="86"/>
      <c r="J92" s="18">
        <v>0</v>
      </c>
    </row>
    <row r="93" spans="1:10">
      <c r="A93" s="14"/>
      <c r="B93" s="84"/>
      <c r="C93" s="84"/>
      <c r="D93" s="85"/>
      <c r="E93" s="85"/>
      <c r="F93" s="85"/>
      <c r="G93" s="15"/>
      <c r="H93" s="16"/>
      <c r="I93" s="17"/>
      <c r="J93" s="17"/>
    </row>
    <row r="94" spans="1:10" ht="15.75" thickBot="1">
      <c r="A94" s="14"/>
      <c r="B94" s="84"/>
      <c r="C94" s="84"/>
      <c r="D94" s="85"/>
      <c r="E94" s="85"/>
      <c r="F94" s="85"/>
      <c r="G94" s="15"/>
      <c r="H94" s="16"/>
      <c r="I94" s="17"/>
      <c r="J94" s="17"/>
    </row>
    <row r="95" spans="1:10" ht="15.75" thickTop="1">
      <c r="A95" s="95" t="s">
        <v>91</v>
      </c>
      <c r="B95" s="96"/>
      <c r="C95" s="97"/>
      <c r="D95" s="98" t="s">
        <v>92</v>
      </c>
      <c r="E95" s="96"/>
      <c r="F95" s="96"/>
      <c r="G95" s="97"/>
      <c r="H95" s="98" t="s">
        <v>262</v>
      </c>
      <c r="I95" s="96"/>
      <c r="J95" s="99"/>
    </row>
    <row r="96" spans="1:10">
      <c r="A96" s="100" t="s">
        <v>94</v>
      </c>
      <c r="B96" s="101"/>
      <c r="C96" s="102"/>
      <c r="D96" s="103" t="s">
        <v>95</v>
      </c>
      <c r="E96" s="101"/>
      <c r="F96" s="101"/>
      <c r="G96" s="102"/>
      <c r="H96" s="103"/>
      <c r="I96" s="101"/>
      <c r="J96" s="104"/>
    </row>
    <row r="97" spans="1:10" ht="15.75" thickBot="1">
      <c r="A97" s="88" t="s">
        <v>39</v>
      </c>
      <c r="B97" s="89"/>
      <c r="C97" s="90"/>
      <c r="D97" s="91" t="s">
        <v>112</v>
      </c>
      <c r="E97" s="89"/>
      <c r="F97" s="89"/>
      <c r="G97" s="90"/>
      <c r="H97" s="91" t="s">
        <v>96</v>
      </c>
      <c r="I97" s="89"/>
      <c r="J97" s="92"/>
    </row>
    <row r="98" spans="1:10" ht="20.100000000000001" customHeight="1" thickTop="1">
      <c r="A98" s="10" t="s">
        <v>113</v>
      </c>
      <c r="B98" s="93" t="s">
        <v>114</v>
      </c>
      <c r="C98" s="93"/>
      <c r="D98" s="93" t="s">
        <v>115</v>
      </c>
      <c r="E98" s="93"/>
      <c r="F98" s="93"/>
      <c r="G98" s="11" t="s">
        <v>40</v>
      </c>
      <c r="H98" s="11" t="s">
        <v>116</v>
      </c>
      <c r="I98" s="11" t="s">
        <v>117</v>
      </c>
      <c r="J98" s="11" t="s">
        <v>118</v>
      </c>
    </row>
    <row r="99" spans="1:10">
      <c r="A99" s="22" t="s">
        <v>41</v>
      </c>
      <c r="B99" s="94" t="s">
        <v>102</v>
      </c>
      <c r="C99" s="94"/>
      <c r="D99" s="94" t="s">
        <v>103</v>
      </c>
      <c r="E99" s="94"/>
      <c r="F99" s="94"/>
      <c r="G99" s="94"/>
      <c r="H99" s="94"/>
      <c r="I99" s="94"/>
      <c r="J99" s="94"/>
    </row>
    <row r="100" spans="1:10">
      <c r="A100" s="14">
        <v>67</v>
      </c>
      <c r="B100" s="84" t="s">
        <v>263</v>
      </c>
      <c r="C100" s="84"/>
      <c r="D100" s="85" t="s">
        <v>264</v>
      </c>
      <c r="E100" s="85"/>
      <c r="F100" s="85"/>
      <c r="G100" s="15" t="s">
        <v>40</v>
      </c>
      <c r="H100" s="16">
        <v>76</v>
      </c>
      <c r="I100" s="17">
        <v>0</v>
      </c>
      <c r="J100" s="17">
        <f>SUM(H100*I100)</f>
        <v>0</v>
      </c>
    </row>
    <row r="101" spans="1:10">
      <c r="A101" s="86" t="s">
        <v>265</v>
      </c>
      <c r="B101" s="86"/>
      <c r="C101" s="86"/>
      <c r="D101" s="86" t="s">
        <v>103</v>
      </c>
      <c r="E101" s="86"/>
      <c r="F101" s="86"/>
      <c r="G101" s="86"/>
      <c r="H101" s="86"/>
      <c r="I101" s="86"/>
      <c r="J101" s="18">
        <f>SUM(J100)</f>
        <v>0</v>
      </c>
    </row>
    <row r="102" spans="1:10">
      <c r="A102" s="19" t="s">
        <v>41</v>
      </c>
      <c r="B102" s="87" t="s">
        <v>52</v>
      </c>
      <c r="C102" s="87"/>
      <c r="D102" s="87" t="s">
        <v>53</v>
      </c>
      <c r="E102" s="87"/>
      <c r="F102" s="87"/>
      <c r="G102" s="87"/>
      <c r="H102" s="87"/>
      <c r="I102" s="87"/>
      <c r="J102" s="87"/>
    </row>
    <row r="103" spans="1:10">
      <c r="A103" s="14">
        <v>68</v>
      </c>
      <c r="B103" s="84" t="s">
        <v>266</v>
      </c>
      <c r="C103" s="84"/>
      <c r="D103" s="85" t="s">
        <v>267</v>
      </c>
      <c r="E103" s="85"/>
      <c r="F103" s="85"/>
      <c r="G103" s="15" t="s">
        <v>54</v>
      </c>
      <c r="H103" s="16">
        <v>11.87</v>
      </c>
      <c r="I103" s="17">
        <v>0</v>
      </c>
      <c r="J103" s="17">
        <f>SUM(H103*I103)</f>
        <v>0</v>
      </c>
    </row>
    <row r="104" spans="1:10">
      <c r="A104" s="14">
        <v>69</v>
      </c>
      <c r="B104" s="84" t="s">
        <v>268</v>
      </c>
      <c r="C104" s="84"/>
      <c r="D104" s="85" t="s">
        <v>269</v>
      </c>
      <c r="E104" s="85"/>
      <c r="F104" s="85"/>
      <c r="G104" s="15" t="s">
        <v>54</v>
      </c>
      <c r="H104" s="16">
        <v>296.69</v>
      </c>
      <c r="I104" s="17">
        <v>0</v>
      </c>
      <c r="J104" s="17">
        <f t="shared" ref="J104:J110" si="7">SUM(H104*I104)</f>
        <v>0</v>
      </c>
    </row>
    <row r="105" spans="1:10">
      <c r="A105" s="14">
        <v>70</v>
      </c>
      <c r="B105" s="84" t="s">
        <v>270</v>
      </c>
      <c r="C105" s="84"/>
      <c r="D105" s="85" t="s">
        <v>271</v>
      </c>
      <c r="E105" s="85"/>
      <c r="F105" s="85"/>
      <c r="G105" s="15" t="s">
        <v>54</v>
      </c>
      <c r="H105" s="16">
        <v>10.79</v>
      </c>
      <c r="I105" s="17">
        <v>0</v>
      </c>
      <c r="J105" s="17">
        <f t="shared" si="7"/>
        <v>0</v>
      </c>
    </row>
    <row r="106" spans="1:10">
      <c r="A106" s="14">
        <v>71</v>
      </c>
      <c r="B106" s="84" t="s">
        <v>272</v>
      </c>
      <c r="C106" s="84"/>
      <c r="D106" s="85" t="s">
        <v>273</v>
      </c>
      <c r="E106" s="85"/>
      <c r="F106" s="85"/>
      <c r="G106" s="15" t="s">
        <v>54</v>
      </c>
      <c r="H106" s="16">
        <v>11.97</v>
      </c>
      <c r="I106" s="17">
        <v>0</v>
      </c>
      <c r="J106" s="17">
        <f t="shared" si="7"/>
        <v>0</v>
      </c>
    </row>
    <row r="107" spans="1:10">
      <c r="A107" s="14">
        <v>72</v>
      </c>
      <c r="B107" s="84" t="s">
        <v>274</v>
      </c>
      <c r="C107" s="84"/>
      <c r="D107" s="85" t="s">
        <v>275</v>
      </c>
      <c r="E107" s="85"/>
      <c r="F107" s="85"/>
      <c r="G107" s="15" t="s">
        <v>54</v>
      </c>
      <c r="H107" s="16">
        <v>11.97</v>
      </c>
      <c r="I107" s="17">
        <v>0</v>
      </c>
      <c r="J107" s="17">
        <f t="shared" si="7"/>
        <v>0</v>
      </c>
    </row>
    <row r="108" spans="1:10">
      <c r="A108" s="14">
        <v>73</v>
      </c>
      <c r="B108" s="84" t="s">
        <v>276</v>
      </c>
      <c r="C108" s="84"/>
      <c r="D108" s="85" t="s">
        <v>277</v>
      </c>
      <c r="E108" s="85"/>
      <c r="F108" s="85"/>
      <c r="G108" s="15" t="s">
        <v>54</v>
      </c>
      <c r="H108" s="16">
        <v>11.97</v>
      </c>
      <c r="I108" s="17">
        <v>0</v>
      </c>
      <c r="J108" s="17">
        <f t="shared" si="7"/>
        <v>0</v>
      </c>
    </row>
    <row r="109" spans="1:10">
      <c r="A109" s="14">
        <v>74</v>
      </c>
      <c r="B109" s="84" t="s">
        <v>278</v>
      </c>
      <c r="C109" s="84"/>
      <c r="D109" s="85" t="s">
        <v>279</v>
      </c>
      <c r="E109" s="85"/>
      <c r="F109" s="85"/>
      <c r="G109" s="15" t="s">
        <v>54</v>
      </c>
      <c r="H109" s="16">
        <v>71.84</v>
      </c>
      <c r="I109" s="17">
        <v>0</v>
      </c>
      <c r="J109" s="17">
        <f t="shared" si="7"/>
        <v>0</v>
      </c>
    </row>
    <row r="110" spans="1:10">
      <c r="A110" s="14">
        <v>75</v>
      </c>
      <c r="B110" s="84" t="s">
        <v>280</v>
      </c>
      <c r="C110" s="84"/>
      <c r="D110" s="85" t="s">
        <v>281</v>
      </c>
      <c r="E110" s="85"/>
      <c r="F110" s="85"/>
      <c r="G110" s="15" t="s">
        <v>54</v>
      </c>
      <c r="H110" s="16">
        <v>11.97</v>
      </c>
      <c r="I110" s="17">
        <v>0</v>
      </c>
      <c r="J110" s="17">
        <f t="shared" si="7"/>
        <v>0</v>
      </c>
    </row>
    <row r="111" spans="1:10">
      <c r="A111" s="86" t="s">
        <v>282</v>
      </c>
      <c r="B111" s="86"/>
      <c r="C111" s="86"/>
      <c r="D111" s="86" t="s">
        <v>53</v>
      </c>
      <c r="E111" s="86"/>
      <c r="F111" s="86"/>
      <c r="G111" s="86"/>
      <c r="H111" s="86"/>
      <c r="I111" s="86"/>
      <c r="J111" s="18">
        <f>SUM(J103:J110)</f>
        <v>0</v>
      </c>
    </row>
    <row r="112" spans="1:10">
      <c r="A112" s="14"/>
      <c r="B112" s="84"/>
      <c r="C112" s="84"/>
      <c r="D112" s="85"/>
      <c r="E112" s="85"/>
      <c r="F112" s="85"/>
      <c r="G112" s="15"/>
      <c r="H112" s="16"/>
      <c r="I112" s="17"/>
      <c r="J112" s="17"/>
    </row>
    <row r="113" spans="1:10">
      <c r="A113" s="14"/>
      <c r="B113" s="84"/>
      <c r="C113" s="84"/>
      <c r="D113" s="85"/>
      <c r="E113" s="85"/>
      <c r="F113" s="85"/>
      <c r="G113" s="15"/>
      <c r="H113" s="16"/>
      <c r="I113" s="17"/>
      <c r="J113" s="17"/>
    </row>
    <row r="114" spans="1:10">
      <c r="A114" s="14"/>
      <c r="B114" s="84"/>
      <c r="C114" s="84"/>
      <c r="D114" s="85"/>
      <c r="E114" s="85"/>
      <c r="F114" s="85"/>
      <c r="G114" s="15"/>
      <c r="H114" s="16"/>
      <c r="I114" s="17"/>
      <c r="J114" s="17"/>
    </row>
    <row r="115" spans="1:10">
      <c r="A115" s="14"/>
      <c r="B115" s="84"/>
      <c r="C115" s="84"/>
      <c r="D115" s="85"/>
      <c r="E115" s="85"/>
      <c r="F115" s="85"/>
      <c r="G115" s="15"/>
      <c r="H115" s="16"/>
      <c r="I115" s="17"/>
      <c r="J115" s="17"/>
    </row>
    <row r="116" spans="1:10">
      <c r="A116" s="14"/>
      <c r="B116" s="84"/>
      <c r="C116" s="84"/>
      <c r="D116" s="85"/>
      <c r="E116" s="85"/>
      <c r="F116" s="85"/>
      <c r="G116" s="15"/>
      <c r="H116" s="16"/>
      <c r="I116" s="17"/>
      <c r="J116" s="17"/>
    </row>
    <row r="117" spans="1:10">
      <c r="A117" s="14"/>
      <c r="B117" s="84"/>
      <c r="C117" s="84"/>
      <c r="D117" s="85"/>
      <c r="E117" s="85"/>
      <c r="F117" s="85"/>
      <c r="G117" s="15"/>
      <c r="H117" s="16"/>
      <c r="I117" s="17"/>
      <c r="J117" s="17"/>
    </row>
    <row r="118" spans="1:10">
      <c r="A118" s="14"/>
      <c r="B118" s="84"/>
      <c r="C118" s="84"/>
      <c r="D118" s="85"/>
      <c r="E118" s="85"/>
      <c r="F118" s="85"/>
      <c r="G118" s="15"/>
      <c r="H118" s="16"/>
      <c r="I118" s="17"/>
      <c r="J118" s="17"/>
    </row>
    <row r="119" spans="1:10">
      <c r="A119" s="14"/>
      <c r="B119" s="84"/>
      <c r="C119" s="84"/>
      <c r="D119" s="85"/>
      <c r="E119" s="85"/>
      <c r="F119" s="85"/>
      <c r="G119" s="15"/>
      <c r="H119" s="16"/>
      <c r="I119" s="17"/>
      <c r="J119" s="17"/>
    </row>
    <row r="120" spans="1:10">
      <c r="A120" s="14"/>
      <c r="B120" s="84"/>
      <c r="C120" s="84"/>
      <c r="D120" s="85"/>
      <c r="E120" s="85"/>
      <c r="F120" s="85"/>
      <c r="G120" s="15"/>
      <c r="H120" s="16"/>
      <c r="I120" s="17"/>
      <c r="J120" s="17"/>
    </row>
    <row r="121" spans="1:10">
      <c r="A121" s="14"/>
      <c r="B121" s="84"/>
      <c r="C121" s="84"/>
      <c r="D121" s="85"/>
      <c r="E121" s="85"/>
      <c r="F121" s="85"/>
      <c r="G121" s="15"/>
      <c r="H121" s="16"/>
      <c r="I121" s="17"/>
      <c r="J121" s="17"/>
    </row>
    <row r="122" spans="1:10">
      <c r="A122" s="14"/>
      <c r="B122" s="84"/>
      <c r="C122" s="84"/>
      <c r="D122" s="85"/>
      <c r="E122" s="85"/>
      <c r="F122" s="85"/>
      <c r="G122" s="15"/>
      <c r="H122" s="16"/>
      <c r="I122" s="17"/>
      <c r="J122" s="17"/>
    </row>
    <row r="123" spans="1:10">
      <c r="A123" s="14"/>
      <c r="B123" s="84"/>
      <c r="C123" s="84"/>
      <c r="D123" s="85"/>
      <c r="E123" s="85"/>
      <c r="F123" s="85"/>
      <c r="G123" s="15"/>
      <c r="H123" s="16"/>
      <c r="I123" s="17"/>
      <c r="J123" s="17"/>
    </row>
    <row r="124" spans="1:10">
      <c r="A124" s="14"/>
      <c r="B124" s="84"/>
      <c r="C124" s="84"/>
      <c r="D124" s="85"/>
      <c r="E124" s="85"/>
      <c r="F124" s="85"/>
      <c r="G124" s="15"/>
      <c r="H124" s="16"/>
      <c r="I124" s="17"/>
      <c r="J124" s="17"/>
    </row>
    <row r="125" spans="1:10">
      <c r="A125" s="14"/>
      <c r="B125" s="84"/>
      <c r="C125" s="84"/>
      <c r="D125" s="85"/>
      <c r="E125" s="85"/>
      <c r="F125" s="85"/>
      <c r="G125" s="15"/>
      <c r="H125" s="16"/>
      <c r="I125" s="17"/>
      <c r="J125" s="17"/>
    </row>
    <row r="126" spans="1:10">
      <c r="A126" s="14"/>
      <c r="B126" s="84"/>
      <c r="C126" s="84"/>
      <c r="D126" s="85"/>
      <c r="E126" s="85"/>
      <c r="F126" s="85"/>
      <c r="G126" s="15"/>
      <c r="H126" s="16"/>
      <c r="I126" s="17"/>
      <c r="J126" s="17"/>
    </row>
    <row r="127" spans="1:10">
      <c r="A127" s="14"/>
      <c r="B127" s="84"/>
      <c r="C127" s="84"/>
      <c r="D127" s="85"/>
      <c r="E127" s="85"/>
      <c r="F127" s="85"/>
      <c r="G127" s="15"/>
      <c r="H127" s="16"/>
      <c r="I127" s="17"/>
      <c r="J127" s="17"/>
    </row>
    <row r="128" spans="1:10">
      <c r="A128" s="14"/>
      <c r="B128" s="84"/>
      <c r="C128" s="84"/>
      <c r="D128" s="85"/>
      <c r="E128" s="85"/>
      <c r="F128" s="85"/>
      <c r="G128" s="15"/>
      <c r="H128" s="16"/>
      <c r="I128" s="17"/>
      <c r="J128" s="17"/>
    </row>
    <row r="129" spans="1:10">
      <c r="A129" s="14"/>
      <c r="B129" s="84"/>
      <c r="C129" s="84"/>
      <c r="D129" s="85"/>
      <c r="E129" s="85"/>
      <c r="F129" s="85"/>
      <c r="G129" s="15"/>
      <c r="H129" s="16"/>
      <c r="I129" s="17"/>
      <c r="J129" s="17"/>
    </row>
    <row r="130" spans="1:10">
      <c r="A130" s="14"/>
      <c r="B130" s="84"/>
      <c r="C130" s="84"/>
      <c r="D130" s="85"/>
      <c r="E130" s="85"/>
      <c r="F130" s="85"/>
      <c r="G130" s="15"/>
      <c r="H130" s="16"/>
      <c r="I130" s="17"/>
      <c r="J130" s="17"/>
    </row>
    <row r="131" spans="1:10">
      <c r="A131" s="14"/>
      <c r="B131" s="84"/>
      <c r="C131" s="84"/>
      <c r="D131" s="85"/>
      <c r="E131" s="85"/>
      <c r="F131" s="85"/>
      <c r="G131" s="15"/>
      <c r="H131" s="16"/>
      <c r="I131" s="17"/>
      <c r="J131" s="17"/>
    </row>
    <row r="132" spans="1:10">
      <c r="A132" s="14"/>
      <c r="B132" s="84"/>
      <c r="C132" s="84"/>
      <c r="D132" s="85"/>
      <c r="E132" s="85"/>
      <c r="F132" s="85"/>
      <c r="G132" s="15"/>
      <c r="H132" s="16"/>
      <c r="I132" s="17"/>
      <c r="J132" s="17"/>
    </row>
    <row r="133" spans="1:10">
      <c r="A133" s="14"/>
      <c r="B133" s="84"/>
      <c r="C133" s="84"/>
      <c r="D133" s="85"/>
      <c r="E133" s="85"/>
      <c r="F133" s="85"/>
      <c r="G133" s="15"/>
      <c r="H133" s="16"/>
      <c r="I133" s="17"/>
      <c r="J133" s="17"/>
    </row>
    <row r="134" spans="1:10">
      <c r="A134" s="14"/>
      <c r="B134" s="84"/>
      <c r="C134" s="84"/>
      <c r="D134" s="85"/>
      <c r="E134" s="85"/>
      <c r="F134" s="85"/>
      <c r="G134" s="15"/>
      <c r="H134" s="16"/>
      <c r="I134" s="17"/>
      <c r="J134" s="17"/>
    </row>
    <row r="135" spans="1:10">
      <c r="A135" s="14"/>
      <c r="B135" s="84"/>
      <c r="C135" s="84"/>
      <c r="D135" s="85"/>
      <c r="E135" s="85"/>
      <c r="F135" s="85"/>
      <c r="G135" s="15"/>
      <c r="H135" s="16"/>
      <c r="I135" s="17"/>
      <c r="J135" s="17"/>
    </row>
    <row r="136" spans="1:10">
      <c r="A136" s="14"/>
      <c r="B136" s="84"/>
      <c r="C136" s="84"/>
      <c r="D136" s="85"/>
      <c r="E136" s="85"/>
      <c r="F136" s="85"/>
      <c r="G136" s="15"/>
      <c r="H136" s="16"/>
      <c r="I136" s="17"/>
      <c r="J136" s="17"/>
    </row>
    <row r="137" spans="1:10">
      <c r="A137" s="14"/>
      <c r="B137" s="84"/>
      <c r="C137" s="84"/>
      <c r="D137" s="85"/>
      <c r="E137" s="85"/>
      <c r="F137" s="85"/>
      <c r="G137" s="15"/>
      <c r="H137" s="16"/>
      <c r="I137" s="17"/>
      <c r="J137" s="17"/>
    </row>
    <row r="138" spans="1:10">
      <c r="A138" s="14"/>
      <c r="B138" s="84"/>
      <c r="C138" s="84"/>
      <c r="D138" s="85"/>
      <c r="E138" s="85"/>
      <c r="F138" s="85"/>
      <c r="G138" s="15"/>
      <c r="H138" s="16"/>
      <c r="I138" s="17"/>
      <c r="J138" s="17"/>
    </row>
    <row r="139" spans="1:10">
      <c r="A139" s="14"/>
      <c r="B139" s="84"/>
      <c r="C139" s="84"/>
      <c r="D139" s="85"/>
      <c r="E139" s="85"/>
      <c r="F139" s="85"/>
      <c r="G139" s="15"/>
      <c r="H139" s="16"/>
      <c r="I139" s="17"/>
      <c r="J139" s="17"/>
    </row>
    <row r="140" spans="1:10">
      <c r="A140" s="14"/>
      <c r="B140" s="84"/>
      <c r="C140" s="84"/>
      <c r="D140" s="85"/>
      <c r="E140" s="85"/>
      <c r="F140" s="85"/>
      <c r="G140" s="15"/>
      <c r="H140" s="16"/>
      <c r="I140" s="17"/>
      <c r="J140" s="17"/>
    </row>
    <row r="141" spans="1:10">
      <c r="A141" s="14"/>
      <c r="B141" s="84"/>
      <c r="C141" s="84"/>
      <c r="D141" s="85"/>
      <c r="E141" s="85"/>
      <c r="F141" s="85"/>
      <c r="G141" s="15"/>
      <c r="H141" s="16"/>
      <c r="I141" s="17"/>
      <c r="J141" s="17"/>
    </row>
    <row r="142" spans="1:10">
      <c r="A142" s="14"/>
      <c r="B142" s="84"/>
      <c r="C142" s="84"/>
      <c r="D142" s="85"/>
      <c r="E142" s="85"/>
      <c r="F142" s="85"/>
      <c r="G142" s="15"/>
      <c r="H142" s="16"/>
      <c r="I142" s="17"/>
      <c r="J142" s="17"/>
    </row>
    <row r="143" spans="1:10">
      <c r="A143" s="14"/>
      <c r="B143" s="84"/>
      <c r="C143" s="84"/>
      <c r="D143" s="85"/>
      <c r="E143" s="85"/>
      <c r="F143" s="85"/>
      <c r="G143" s="15"/>
      <c r="H143" s="16"/>
      <c r="I143" s="17"/>
      <c r="J143" s="17"/>
    </row>
    <row r="144" spans="1:10">
      <c r="A144" s="14"/>
      <c r="B144" s="84"/>
      <c r="C144" s="84"/>
      <c r="D144" s="85"/>
      <c r="E144" s="85"/>
      <c r="F144" s="85"/>
      <c r="G144" s="15"/>
      <c r="H144" s="16"/>
      <c r="I144" s="17"/>
      <c r="J144" s="17"/>
    </row>
    <row r="145" spans="1:10">
      <c r="A145" s="14"/>
      <c r="B145" s="84"/>
      <c r="C145" s="84"/>
      <c r="D145" s="85"/>
      <c r="E145" s="85"/>
      <c r="F145" s="85"/>
      <c r="G145" s="15"/>
      <c r="H145" s="16"/>
      <c r="I145" s="17"/>
      <c r="J145" s="17"/>
    </row>
    <row r="146" spans="1:10">
      <c r="A146" s="14"/>
      <c r="B146" s="84"/>
      <c r="C146" s="84"/>
      <c r="D146" s="85"/>
      <c r="E146" s="85"/>
      <c r="F146" s="85"/>
      <c r="G146" s="15"/>
      <c r="H146" s="16"/>
      <c r="I146" s="17"/>
      <c r="J146" s="17"/>
    </row>
    <row r="147" spans="1:10">
      <c r="A147" s="14"/>
      <c r="B147" s="84"/>
      <c r="C147" s="84"/>
      <c r="D147" s="85"/>
      <c r="E147" s="85"/>
      <c r="F147" s="85"/>
      <c r="G147" s="15"/>
      <c r="H147" s="16"/>
      <c r="I147" s="17"/>
      <c r="J147" s="17"/>
    </row>
    <row r="148" spans="1:10">
      <c r="A148" s="14"/>
      <c r="B148" s="84"/>
      <c r="C148" s="84"/>
      <c r="D148" s="85"/>
      <c r="E148" s="85"/>
      <c r="F148" s="85"/>
      <c r="G148" s="15"/>
      <c r="H148" s="16"/>
      <c r="I148" s="17"/>
      <c r="J148" s="17"/>
    </row>
    <row r="149" spans="1:10">
      <c r="A149" s="14"/>
      <c r="B149" s="84"/>
      <c r="C149" s="84"/>
      <c r="D149" s="85"/>
      <c r="E149" s="85"/>
      <c r="F149" s="85"/>
      <c r="G149" s="15"/>
      <c r="H149" s="16"/>
      <c r="I149" s="17"/>
      <c r="J149" s="17"/>
    </row>
  </sheetData>
  <mergeCells count="307">
    <mergeCell ref="A1:C1"/>
    <mergeCell ref="D1:G1"/>
    <mergeCell ref="H1:J1"/>
    <mergeCell ref="A2:C2"/>
    <mergeCell ref="D2:G2"/>
    <mergeCell ref="H2:J2"/>
    <mergeCell ref="B6:C6"/>
    <mergeCell ref="D6:F6"/>
    <mergeCell ref="B7:C7"/>
    <mergeCell ref="D7:F7"/>
    <mergeCell ref="B8:C8"/>
    <mergeCell ref="D8:F8"/>
    <mergeCell ref="A3:C3"/>
    <mergeCell ref="D3:G3"/>
    <mergeCell ref="H3:J3"/>
    <mergeCell ref="B4:C4"/>
    <mergeCell ref="D4:F4"/>
    <mergeCell ref="B5:C5"/>
    <mergeCell ref="D5:J5"/>
    <mergeCell ref="A12:C12"/>
    <mergeCell ref="D12:I12"/>
    <mergeCell ref="B13:C13"/>
    <mergeCell ref="D13:J13"/>
    <mergeCell ref="B14:C14"/>
    <mergeCell ref="D14:F14"/>
    <mergeCell ref="A9:C9"/>
    <mergeCell ref="D9:I9"/>
    <mergeCell ref="B10:C10"/>
    <mergeCell ref="D10:I10"/>
    <mergeCell ref="B11:C11"/>
    <mergeCell ref="D11:F11"/>
    <mergeCell ref="B18:C18"/>
    <mergeCell ref="D18:F18"/>
    <mergeCell ref="B19:C19"/>
    <mergeCell ref="D19:F19"/>
    <mergeCell ref="B20:C20"/>
    <mergeCell ref="D20:F20"/>
    <mergeCell ref="A15:C15"/>
    <mergeCell ref="D15:I15"/>
    <mergeCell ref="B16:C16"/>
    <mergeCell ref="D16:J16"/>
    <mergeCell ref="B17:C17"/>
    <mergeCell ref="D17:F17"/>
    <mergeCell ref="B24:C24"/>
    <mergeCell ref="D24:F24"/>
    <mergeCell ref="B25:C25"/>
    <mergeCell ref="D25:F25"/>
    <mergeCell ref="B26:C26"/>
    <mergeCell ref="D26:F26"/>
    <mergeCell ref="A21:C21"/>
    <mergeCell ref="D21:I21"/>
    <mergeCell ref="B22:C22"/>
    <mergeCell ref="D22:J22"/>
    <mergeCell ref="B23:C23"/>
    <mergeCell ref="D23:F23"/>
    <mergeCell ref="B30:C30"/>
    <mergeCell ref="D30:F30"/>
    <mergeCell ref="A31:C31"/>
    <mergeCell ref="D31:I31"/>
    <mergeCell ref="B32:C32"/>
    <mergeCell ref="D32:J32"/>
    <mergeCell ref="B27:C27"/>
    <mergeCell ref="D27:F27"/>
    <mergeCell ref="B28:C28"/>
    <mergeCell ref="D28:F28"/>
    <mergeCell ref="B29:C29"/>
    <mergeCell ref="D29:F29"/>
    <mergeCell ref="B36:C36"/>
    <mergeCell ref="D36:F36"/>
    <mergeCell ref="B37:C37"/>
    <mergeCell ref="D37:F37"/>
    <mergeCell ref="B38:C38"/>
    <mergeCell ref="D38:F38"/>
    <mergeCell ref="B33:C33"/>
    <mergeCell ref="D33:F33"/>
    <mergeCell ref="B34:C34"/>
    <mergeCell ref="D34:F34"/>
    <mergeCell ref="B35:C35"/>
    <mergeCell ref="D35:F35"/>
    <mergeCell ref="B42:C42"/>
    <mergeCell ref="D42:F42"/>
    <mergeCell ref="B43:C43"/>
    <mergeCell ref="D43:F43"/>
    <mergeCell ref="B44:C44"/>
    <mergeCell ref="D44:F44"/>
    <mergeCell ref="B39:C39"/>
    <mergeCell ref="D39:F39"/>
    <mergeCell ref="B40:C40"/>
    <mergeCell ref="D40:F40"/>
    <mergeCell ref="B41:C41"/>
    <mergeCell ref="D41:F41"/>
    <mergeCell ref="A48:C48"/>
    <mergeCell ref="D48:G48"/>
    <mergeCell ref="H48:J48"/>
    <mergeCell ref="A49:C49"/>
    <mergeCell ref="D49:G49"/>
    <mergeCell ref="H49:J49"/>
    <mergeCell ref="B45:C45"/>
    <mergeCell ref="D45:F45"/>
    <mergeCell ref="B46:C46"/>
    <mergeCell ref="D46:F46"/>
    <mergeCell ref="B47:C47"/>
    <mergeCell ref="D47:F47"/>
    <mergeCell ref="B53:C53"/>
    <mergeCell ref="D53:F53"/>
    <mergeCell ref="B54:C54"/>
    <mergeCell ref="D54:F54"/>
    <mergeCell ref="B55:C55"/>
    <mergeCell ref="D55:F55"/>
    <mergeCell ref="A50:C50"/>
    <mergeCell ref="D50:G50"/>
    <mergeCell ref="H50:J50"/>
    <mergeCell ref="B51:C51"/>
    <mergeCell ref="D51:F51"/>
    <mergeCell ref="B52:C52"/>
    <mergeCell ref="D52:F52"/>
    <mergeCell ref="B59:C59"/>
    <mergeCell ref="D59:F59"/>
    <mergeCell ref="B60:C60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71:C71"/>
    <mergeCell ref="D71:F71"/>
    <mergeCell ref="B72:C72"/>
    <mergeCell ref="D72:F72"/>
    <mergeCell ref="B73:C73"/>
    <mergeCell ref="D73:F73"/>
    <mergeCell ref="B68:C68"/>
    <mergeCell ref="D68:F68"/>
    <mergeCell ref="A69:C69"/>
    <mergeCell ref="D69:I69"/>
    <mergeCell ref="B70:C70"/>
    <mergeCell ref="D70:J70"/>
    <mergeCell ref="B77:C77"/>
    <mergeCell ref="D77:F77"/>
    <mergeCell ref="B78:C78"/>
    <mergeCell ref="D78:F78"/>
    <mergeCell ref="B79:C79"/>
    <mergeCell ref="D79:F79"/>
    <mergeCell ref="B74:C74"/>
    <mergeCell ref="D74:F74"/>
    <mergeCell ref="B75:C75"/>
    <mergeCell ref="D75:F75"/>
    <mergeCell ref="B76:C76"/>
    <mergeCell ref="D76:F76"/>
    <mergeCell ref="B83:C83"/>
    <mergeCell ref="D83:J83"/>
    <mergeCell ref="B84:C84"/>
    <mergeCell ref="D84:F84"/>
    <mergeCell ref="B85:C85"/>
    <mergeCell ref="D85:F85"/>
    <mergeCell ref="B80:C80"/>
    <mergeCell ref="D80:F80"/>
    <mergeCell ref="B81:C81"/>
    <mergeCell ref="D81:F81"/>
    <mergeCell ref="A82:C82"/>
    <mergeCell ref="D82:I82"/>
    <mergeCell ref="B89:C89"/>
    <mergeCell ref="D89:J89"/>
    <mergeCell ref="B90:C90"/>
    <mergeCell ref="D90:F90"/>
    <mergeCell ref="B91:C91"/>
    <mergeCell ref="D91:F91"/>
    <mergeCell ref="B86:C86"/>
    <mergeCell ref="D86:F86"/>
    <mergeCell ref="B87:C87"/>
    <mergeCell ref="D87:F87"/>
    <mergeCell ref="A88:C88"/>
    <mergeCell ref="D88:I88"/>
    <mergeCell ref="A95:C95"/>
    <mergeCell ref="D95:G95"/>
    <mergeCell ref="H95:J95"/>
    <mergeCell ref="A96:C96"/>
    <mergeCell ref="D96:G96"/>
    <mergeCell ref="H96:J96"/>
    <mergeCell ref="A92:C92"/>
    <mergeCell ref="D92:I92"/>
    <mergeCell ref="B93:C93"/>
    <mergeCell ref="D93:F93"/>
    <mergeCell ref="B94:C94"/>
    <mergeCell ref="D94:F94"/>
    <mergeCell ref="B100:C100"/>
    <mergeCell ref="D100:F100"/>
    <mergeCell ref="A101:C101"/>
    <mergeCell ref="D101:I101"/>
    <mergeCell ref="B102:C102"/>
    <mergeCell ref="D102:J102"/>
    <mergeCell ref="A97:C97"/>
    <mergeCell ref="D97:G97"/>
    <mergeCell ref="H97:J97"/>
    <mergeCell ref="B98:C98"/>
    <mergeCell ref="D98:F98"/>
    <mergeCell ref="B99:C99"/>
    <mergeCell ref="D99:J99"/>
    <mergeCell ref="B106:C106"/>
    <mergeCell ref="D106:F106"/>
    <mergeCell ref="B107:C107"/>
    <mergeCell ref="D107:F107"/>
    <mergeCell ref="B108:C108"/>
    <mergeCell ref="D108:F108"/>
    <mergeCell ref="B103:C103"/>
    <mergeCell ref="D103:F103"/>
    <mergeCell ref="B104:C104"/>
    <mergeCell ref="D104:F104"/>
    <mergeCell ref="B105:C105"/>
    <mergeCell ref="D105:F105"/>
    <mergeCell ref="B112:C112"/>
    <mergeCell ref="D112:F112"/>
    <mergeCell ref="B113:C113"/>
    <mergeCell ref="D113:F113"/>
    <mergeCell ref="B114:C114"/>
    <mergeCell ref="D114:F114"/>
    <mergeCell ref="B109:C109"/>
    <mergeCell ref="D109:F109"/>
    <mergeCell ref="B110:C110"/>
    <mergeCell ref="D110:F110"/>
    <mergeCell ref="A111:C111"/>
    <mergeCell ref="D111:I111"/>
    <mergeCell ref="B118:C118"/>
    <mergeCell ref="D118:F118"/>
    <mergeCell ref="B119:C119"/>
    <mergeCell ref="D119:F119"/>
    <mergeCell ref="B120:C120"/>
    <mergeCell ref="D120:F120"/>
    <mergeCell ref="B115:C115"/>
    <mergeCell ref="D115:F115"/>
    <mergeCell ref="B116:C116"/>
    <mergeCell ref="D116:F116"/>
    <mergeCell ref="B117:C117"/>
    <mergeCell ref="D117:F117"/>
    <mergeCell ref="B124:C124"/>
    <mergeCell ref="D124:F124"/>
    <mergeCell ref="B125:C125"/>
    <mergeCell ref="D125:F125"/>
    <mergeCell ref="B126:C126"/>
    <mergeCell ref="D126:F126"/>
    <mergeCell ref="B121:C121"/>
    <mergeCell ref="D121:F121"/>
    <mergeCell ref="B122:C122"/>
    <mergeCell ref="D122:F122"/>
    <mergeCell ref="B123:C123"/>
    <mergeCell ref="D123:F123"/>
    <mergeCell ref="B130:C130"/>
    <mergeCell ref="D130:F130"/>
    <mergeCell ref="B131:C131"/>
    <mergeCell ref="D131:F131"/>
    <mergeCell ref="B132:C132"/>
    <mergeCell ref="D132:F132"/>
    <mergeCell ref="B127:C127"/>
    <mergeCell ref="D127:F127"/>
    <mergeCell ref="B128:C128"/>
    <mergeCell ref="D128:F128"/>
    <mergeCell ref="B129:C129"/>
    <mergeCell ref="D129:F129"/>
    <mergeCell ref="B136:C136"/>
    <mergeCell ref="D136:F136"/>
    <mergeCell ref="B137:C137"/>
    <mergeCell ref="D137:F137"/>
    <mergeCell ref="B138:C138"/>
    <mergeCell ref="D138:F138"/>
    <mergeCell ref="B133:C133"/>
    <mergeCell ref="D133:F133"/>
    <mergeCell ref="B134:C134"/>
    <mergeCell ref="D134:F134"/>
    <mergeCell ref="B135:C135"/>
    <mergeCell ref="D135:F135"/>
    <mergeCell ref="B142:C142"/>
    <mergeCell ref="D142:F142"/>
    <mergeCell ref="B143:C143"/>
    <mergeCell ref="D143:F143"/>
    <mergeCell ref="B144:C144"/>
    <mergeCell ref="D144:F144"/>
    <mergeCell ref="B139:C139"/>
    <mergeCell ref="D139:F139"/>
    <mergeCell ref="B140:C140"/>
    <mergeCell ref="D140:F140"/>
    <mergeCell ref="B141:C141"/>
    <mergeCell ref="D141:F141"/>
    <mergeCell ref="B148:C148"/>
    <mergeCell ref="D148:F148"/>
    <mergeCell ref="B149:C149"/>
    <mergeCell ref="D149:F149"/>
    <mergeCell ref="B145:C145"/>
    <mergeCell ref="D145:F145"/>
    <mergeCell ref="B146:C146"/>
    <mergeCell ref="D146:F146"/>
    <mergeCell ref="B147:C147"/>
    <mergeCell ref="D147:F147"/>
  </mergeCells>
  <pageMargins left="0.25" right="0.25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slepý rozpočet N</vt:lpstr>
      <vt:lpstr>Rekapitulace N</vt:lpstr>
      <vt:lpstr>Položky podrobně</vt:lpstr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Obec</cp:lastModifiedBy>
  <cp:lastPrinted>2019-07-01T10:49:33Z</cp:lastPrinted>
  <dcterms:created xsi:type="dcterms:W3CDTF">2019-07-01T09:39:14Z</dcterms:created>
  <dcterms:modified xsi:type="dcterms:W3CDTF">2019-07-16T08:42:58Z</dcterms:modified>
</cp:coreProperties>
</file>