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POPTÁVKOVÁ ŘÍZENÍ\POPTÁVKOVÉ ŘÍZENÍ_2019\Odstraňení koleje A včetně výhybky M10\ZD\"/>
    </mc:Choice>
  </mc:AlternateContent>
  <bookViews>
    <workbookView xWindow="0" yWindow="0" windowWidth="25035" windowHeight="12225"/>
  </bookViews>
  <sheets>
    <sheet name="Sheet" sheetId="1" r:id="rId1"/>
  </sheets>
  <calcPr calcId="162913"/>
</workbook>
</file>

<file path=xl/calcChain.xml><?xml version="1.0" encoding="utf-8"?>
<calcChain xmlns="http://schemas.openxmlformats.org/spreadsheetml/2006/main">
  <c r="L2" i="1" l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 l="1"/>
</calcChain>
</file>

<file path=xl/sharedStrings.xml><?xml version="1.0" encoding="utf-8"?>
<sst xmlns="http://schemas.openxmlformats.org/spreadsheetml/2006/main" count="76" uniqueCount="58">
  <si>
    <t>Kód položky</t>
  </si>
  <si>
    <t>Popis</t>
  </si>
  <si>
    <t>MJ</t>
  </si>
  <si>
    <t>Množství</t>
  </si>
  <si>
    <t>Celková cena</t>
  </si>
  <si>
    <t>181951102</t>
  </si>
  <si>
    <t>Úprava pláně v hornině tř. 1 až 4 se zhutněním</t>
  </si>
  <si>
    <t>m2</t>
  </si>
  <si>
    <t>997241612</t>
  </si>
  <si>
    <t>Nakládání nebo překládání suti</t>
  </si>
  <si>
    <t>t</t>
  </si>
  <si>
    <t>512502121</t>
  </si>
  <si>
    <t>Odstranění kolejového lože z kameniva po rozebrání koleje</t>
  </si>
  <si>
    <t>m3</t>
  </si>
  <si>
    <t>512502995</t>
  </si>
  <si>
    <t>Příplatek za ztížení odstranění lože z kameniva po rozebrání koleje při rekonstrukcích</t>
  </si>
  <si>
    <t>521321111</t>
  </si>
  <si>
    <t>Montáž kolejových polí z kolejnic S49 montážní základna rozdělení c pražce dřevěné</t>
  </si>
  <si>
    <t>m</t>
  </si>
  <si>
    <t>60811812</t>
  </si>
  <si>
    <t>pražec dřevěný příčný impregnovaný olejem BK dl 2,5m I</t>
  </si>
  <si>
    <t>kus</t>
  </si>
  <si>
    <t>43765101</t>
  </si>
  <si>
    <t>kolejnice železniční širokopatní tvaru 49 E1 (S49)</t>
  </si>
  <si>
    <t>521322111</t>
  </si>
  <si>
    <t>Zřízení koleje z kolejových polí z kolejnic S49 rozdělení c pražce dřevěné</t>
  </si>
  <si>
    <t>525040012</t>
  </si>
  <si>
    <t>Vyjmutí kolejových polí na pražcích betonových bez rozebrání</t>
  </si>
  <si>
    <t>525040021</t>
  </si>
  <si>
    <t>525049093</t>
  </si>
  <si>
    <t>Příplatek za ztížení rozebrání koleje v ose překážka po obou stranách</t>
  </si>
  <si>
    <t>535000211</t>
  </si>
  <si>
    <t>Rozebrání kolejového rozvětvení na pražcích dřevěných</t>
  </si>
  <si>
    <t>541301811</t>
  </si>
  <si>
    <t>Odstranění pražců pod výhybkou rozchod 1435 mm</t>
  </si>
  <si>
    <t>543191111</t>
  </si>
  <si>
    <t>Směrové a výškové vyrovnání koleje automatickou podbíječkou</t>
  </si>
  <si>
    <t>543199095</t>
  </si>
  <si>
    <t>Příplatek za ztížení vyrovnání koleje automatickou podbíječkou při rekonstrukci</t>
  </si>
  <si>
    <t>548111112</t>
  </si>
  <si>
    <t>Svár žlábkových kolejnic elektrický s příložkou</t>
  </si>
  <si>
    <t>548930012</t>
  </si>
  <si>
    <t>Řezání kolejnic plamenem</t>
  </si>
  <si>
    <t>Pryž.podložka pod podkladnici PP-S 49/R 65 (tl. 4,6 mm)</t>
  </si>
  <si>
    <t>Pryž.podložka mezi podkladnici a patu kolejnice PK-R 65 (tl. 8 mm)</t>
  </si>
  <si>
    <t>997241511</t>
  </si>
  <si>
    <t>997241531</t>
  </si>
  <si>
    <t>Vodorovné přemístění suti do 7 km</t>
  </si>
  <si>
    <t>998242013</t>
  </si>
  <si>
    <t>Přesun hmot pro železniční svršek drah kolejových o sklonu přes 1,5 do 2,5 %</t>
  </si>
  <si>
    <t>R 01</t>
  </si>
  <si>
    <t>R 02</t>
  </si>
  <si>
    <t>R 03</t>
  </si>
  <si>
    <t>Odkup užité výhybky</t>
  </si>
  <si>
    <t>Součet / celková cena</t>
  </si>
  <si>
    <t>Jednotková cena</t>
  </si>
  <si>
    <t>Rozebrání kolejových polí na pražcích betonových na základně v ÚD Martinov</t>
  </si>
  <si>
    <t>Vodorovné přemístění vybouraných hmot do 7 km do ÚD Martinov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</si>
</sst>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0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38"/>
    </font>
    <font>
      <b/>
      <sz val="8"/>
      <color rgb="FF000000"/>
      <name val="Tahoma"/>
      <family val="2"/>
      <charset val="238"/>
    </font>
    <font>
      <b/>
      <sz val="8"/>
      <color rgb="FFFF0000"/>
      <name val="Tahoma"/>
      <family val="2"/>
      <charset val="238"/>
    </font>
    <font>
      <b/>
      <sz val="8"/>
      <color rgb="FF000080"/>
      <name val="Tahoma"/>
      <family val="2"/>
      <charset val="238"/>
    </font>
    <font>
      <b/>
      <sz val="8"/>
      <color rgb="FFFF8000"/>
      <name val="Tahoma"/>
      <family val="2"/>
      <charset val="238"/>
    </font>
    <font>
      <b/>
      <sz val="8"/>
      <color rgb="FF008000"/>
      <name val="Tahoma"/>
      <family val="2"/>
      <charset val="238"/>
    </font>
    <font>
      <sz val="8"/>
      <color rgb="FF000000"/>
      <name val="Tahoma"/>
      <family val="2"/>
      <charset val="238"/>
    </font>
    <font>
      <sz val="8"/>
      <name val="Tahoma"/>
      <family val="2"/>
      <charset val="238"/>
    </font>
    <font>
      <b/>
      <sz val="8"/>
      <color rgb="FF00000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CC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/>
      <top style="thin">
        <color rgb="FFA9A9A9"/>
      </top>
      <bottom/>
      <diagonal/>
    </border>
    <border>
      <left/>
      <right style="thin">
        <color rgb="FFA9A9A9"/>
      </right>
      <top style="thin">
        <color rgb="FFA9A9A9"/>
      </top>
      <bottom/>
      <diagonal/>
    </border>
    <border>
      <left/>
      <right/>
      <top style="thin">
        <color rgb="FFA9A9A9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 readingOrder="1"/>
    </xf>
    <xf numFmtId="0" fontId="1" fillId="3" borderId="1" xfId="0" applyNumberFormat="1" applyFont="1" applyFill="1" applyBorder="1" applyAlignment="1">
      <alignment horizontal="right" vertical="center" readingOrder="1"/>
    </xf>
    <xf numFmtId="49" fontId="1" fillId="4" borderId="1" xfId="0" applyNumberFormat="1" applyFont="1" applyFill="1" applyBorder="1" applyAlignment="1">
      <alignment horizontal="left" vertical="center" readingOrder="1"/>
    </xf>
    <xf numFmtId="0" fontId="1" fillId="4" borderId="1" xfId="0" applyNumberFormat="1" applyFont="1" applyFill="1" applyBorder="1" applyAlignment="1">
      <alignment horizontal="left" vertical="center" readingOrder="1"/>
    </xf>
    <xf numFmtId="49" fontId="4" fillId="4" borderId="1" xfId="0" applyNumberFormat="1" applyFont="1" applyFill="1" applyBorder="1" applyAlignment="1">
      <alignment horizontal="center" vertical="center" readingOrder="1"/>
    </xf>
    <xf numFmtId="3" fontId="1" fillId="3" borderId="1" xfId="0" applyNumberFormat="1" applyFont="1" applyFill="1" applyBorder="1" applyAlignment="1">
      <alignment horizontal="right" vertical="center" readingOrder="1"/>
    </xf>
    <xf numFmtId="49" fontId="1" fillId="4" borderId="1" xfId="0" applyNumberFormat="1" applyFont="1" applyFill="1" applyBorder="1" applyAlignment="1">
      <alignment horizontal="center" vertical="center" readingOrder="1"/>
    </xf>
    <xf numFmtId="49" fontId="5" fillId="4" borderId="1" xfId="0" applyNumberFormat="1" applyFont="1" applyFill="1" applyBorder="1" applyAlignment="1">
      <alignment horizontal="center" vertical="center" readingOrder="1"/>
    </xf>
    <xf numFmtId="49" fontId="6" fillId="4" borderId="1" xfId="0" applyNumberFormat="1" applyFont="1" applyFill="1" applyBorder="1" applyAlignment="1">
      <alignment horizontal="center" vertical="center" readingOrder="1"/>
    </xf>
    <xf numFmtId="49" fontId="7" fillId="4" borderId="1" xfId="0" applyNumberFormat="1" applyFont="1" applyFill="1" applyBorder="1" applyAlignment="1">
      <alignment horizontal="left" vertical="center" readingOrder="1"/>
    </xf>
    <xf numFmtId="49" fontId="7" fillId="2" borderId="1" xfId="0" applyNumberFormat="1" applyFont="1" applyFill="1" applyBorder="1" applyAlignment="1">
      <alignment horizontal="center" vertical="center" wrapText="1" readingOrder="1"/>
    </xf>
    <xf numFmtId="4" fontId="2" fillId="0" borderId="1" xfId="0" applyNumberFormat="1" applyFont="1" applyFill="1" applyBorder="1" applyAlignment="1">
      <alignment horizontal="right" vertical="center" readingOrder="1"/>
    </xf>
    <xf numFmtId="49" fontId="1" fillId="0" borderId="1" xfId="0" applyNumberFormat="1" applyFont="1" applyFill="1" applyBorder="1" applyAlignment="1">
      <alignment horizontal="left" vertical="center" wrapText="1" readingOrder="1"/>
    </xf>
    <xf numFmtId="49" fontId="1" fillId="0" borderId="1" xfId="0" applyNumberFormat="1" applyFont="1" applyFill="1" applyBorder="1" applyAlignment="1">
      <alignment horizontal="left" vertical="center" readingOrder="1"/>
    </xf>
    <xf numFmtId="164" fontId="8" fillId="0" borderId="1" xfId="0" applyNumberFormat="1" applyFont="1" applyFill="1" applyBorder="1" applyAlignment="1">
      <alignment horizontal="right" vertical="center" readingOrder="1"/>
    </xf>
    <xf numFmtId="4" fontId="8" fillId="0" borderId="1" xfId="0" applyNumberFormat="1" applyFont="1" applyFill="1" applyBorder="1" applyAlignment="1">
      <alignment horizontal="right" vertical="center" readingOrder="1"/>
    </xf>
    <xf numFmtId="4" fontId="1" fillId="0" borderId="1" xfId="0" applyNumberFormat="1" applyFont="1" applyFill="1" applyBorder="1" applyAlignment="1">
      <alignment horizontal="right" vertical="center" readingOrder="1"/>
    </xf>
    <xf numFmtId="49" fontId="8" fillId="0" borderId="1" xfId="0" applyNumberFormat="1" applyFont="1" applyFill="1" applyBorder="1" applyAlignment="1">
      <alignment horizontal="left" vertical="center" wrapText="1" readingOrder="1"/>
    </xf>
    <xf numFmtId="49" fontId="9" fillId="0" borderId="1" xfId="0" applyNumberFormat="1" applyFont="1" applyFill="1" applyBorder="1" applyAlignment="1">
      <alignment horizontal="left" vertical="center" wrapText="1" readingOrder="1"/>
    </xf>
    <xf numFmtId="4" fontId="2" fillId="0" borderId="3" xfId="0" applyNumberFormat="1" applyFont="1" applyFill="1" applyBorder="1" applyAlignment="1">
      <alignment horizontal="right" vertical="center" readingOrder="1"/>
    </xf>
    <xf numFmtId="164" fontId="3" fillId="0" borderId="4" xfId="0" applyNumberFormat="1" applyFont="1" applyFill="1" applyBorder="1" applyAlignment="1">
      <alignment horizontal="right" vertical="center" readingOrder="1"/>
    </xf>
    <xf numFmtId="49" fontId="2" fillId="0" borderId="2" xfId="0" applyNumberFormat="1" applyFont="1" applyFill="1" applyBorder="1" applyAlignment="1">
      <alignment horizontal="left" vertical="center" readingOrder="1"/>
    </xf>
  </cellXfs>
  <cellStyles count="1">
    <cellStyle name="Normální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25"/>
  <sheetViews>
    <sheetView showGridLines="0" tabSelected="1" topLeftCell="G10" workbookViewId="0">
      <selection activeCell="H21" sqref="H21"/>
    </sheetView>
  </sheetViews>
  <sheetFormatPr defaultRowHeight="15" x14ac:dyDescent="0.25"/>
  <cols>
    <col min="1" max="1" width="4.28515625" hidden="1" customWidth="1"/>
    <col min="2" max="2" width="3.28515625" hidden="1" customWidth="1"/>
    <col min="3" max="3" width="6.140625" hidden="1" customWidth="1"/>
    <col min="4" max="4" width="4.42578125" hidden="1" customWidth="1"/>
    <col min="5" max="5" width="4.5703125" hidden="1" customWidth="1"/>
    <col min="6" max="6" width="4.28515625" hidden="1" customWidth="1"/>
    <col min="7" max="7" width="13.7109375" customWidth="1"/>
    <col min="8" max="8" width="50.42578125" customWidth="1"/>
    <col min="9" max="9" width="4.5703125" customWidth="1"/>
    <col min="10" max="10" width="10.7109375" customWidth="1"/>
    <col min="11" max="11" width="12.28515625" customWidth="1"/>
    <col min="12" max="12" width="14" customWidth="1"/>
  </cols>
  <sheetData>
    <row r="1" spans="1:12" ht="29.25" customHeight="1" x14ac:dyDescent="0.25">
      <c r="A1" s="1"/>
      <c r="B1" s="1"/>
      <c r="C1" s="1"/>
      <c r="D1" s="1"/>
      <c r="E1" s="1"/>
      <c r="F1" s="1"/>
      <c r="G1" s="1" t="s">
        <v>0</v>
      </c>
      <c r="H1" s="1" t="s">
        <v>1</v>
      </c>
      <c r="I1" s="1" t="s">
        <v>2</v>
      </c>
      <c r="J1" s="1" t="s">
        <v>3</v>
      </c>
      <c r="K1" s="11" t="s">
        <v>55</v>
      </c>
      <c r="L1" s="1" t="s">
        <v>4</v>
      </c>
    </row>
    <row r="2" spans="1:12" ht="17.25" customHeight="1" x14ac:dyDescent="0.25">
      <c r="A2" s="2"/>
      <c r="B2" s="3"/>
      <c r="C2" s="4"/>
      <c r="D2" s="5"/>
      <c r="E2" s="6"/>
      <c r="F2" s="7"/>
      <c r="G2" s="3" t="s">
        <v>5</v>
      </c>
      <c r="H2" s="13" t="s">
        <v>6</v>
      </c>
      <c r="I2" s="14" t="s">
        <v>7</v>
      </c>
      <c r="J2" s="15">
        <v>1500</v>
      </c>
      <c r="K2" s="16">
        <v>0</v>
      </c>
      <c r="L2" s="17">
        <f>PRODUCT(J2:K2)</f>
        <v>0</v>
      </c>
    </row>
    <row r="3" spans="1:12" ht="17.25" customHeight="1" x14ac:dyDescent="0.25">
      <c r="A3" s="2"/>
      <c r="B3" s="3"/>
      <c r="C3" s="4"/>
      <c r="D3" s="5"/>
      <c r="E3" s="6"/>
      <c r="F3" s="7"/>
      <c r="G3" s="3" t="s">
        <v>8</v>
      </c>
      <c r="H3" s="13" t="s">
        <v>9</v>
      </c>
      <c r="I3" s="14" t="s">
        <v>10</v>
      </c>
      <c r="J3" s="15">
        <v>687</v>
      </c>
      <c r="K3" s="16">
        <v>0</v>
      </c>
      <c r="L3" s="17">
        <f t="shared" ref="L3:L22" si="0">PRODUCT(J3:K3)</f>
        <v>0</v>
      </c>
    </row>
    <row r="4" spans="1:12" ht="17.25" customHeight="1" x14ac:dyDescent="0.25">
      <c r="A4" s="2"/>
      <c r="B4" s="3"/>
      <c r="C4" s="4"/>
      <c r="D4" s="5"/>
      <c r="E4" s="6"/>
      <c r="F4" s="7"/>
      <c r="G4" s="3" t="s">
        <v>11</v>
      </c>
      <c r="H4" s="13" t="s">
        <v>12</v>
      </c>
      <c r="I4" s="14" t="s">
        <v>13</v>
      </c>
      <c r="J4" s="15">
        <v>375</v>
      </c>
      <c r="K4" s="16">
        <v>0</v>
      </c>
      <c r="L4" s="17">
        <f t="shared" si="0"/>
        <v>0</v>
      </c>
    </row>
    <row r="5" spans="1:12" ht="26.25" customHeight="1" x14ac:dyDescent="0.25">
      <c r="A5" s="2"/>
      <c r="B5" s="3"/>
      <c r="C5" s="4"/>
      <c r="D5" s="5"/>
      <c r="E5" s="6"/>
      <c r="F5" s="7"/>
      <c r="G5" s="3" t="s">
        <v>14</v>
      </c>
      <c r="H5" s="13" t="s">
        <v>15</v>
      </c>
      <c r="I5" s="14" t="s">
        <v>13</v>
      </c>
      <c r="J5" s="15">
        <v>375</v>
      </c>
      <c r="K5" s="16">
        <v>0</v>
      </c>
      <c r="L5" s="17">
        <f t="shared" si="0"/>
        <v>0</v>
      </c>
    </row>
    <row r="6" spans="1:12" ht="26.25" customHeight="1" x14ac:dyDescent="0.25">
      <c r="A6" s="2"/>
      <c r="B6" s="3"/>
      <c r="C6" s="4"/>
      <c r="D6" s="5"/>
      <c r="E6" s="6"/>
      <c r="F6" s="7"/>
      <c r="G6" s="3" t="s">
        <v>16</v>
      </c>
      <c r="H6" s="13" t="s">
        <v>17</v>
      </c>
      <c r="I6" s="14" t="s">
        <v>18</v>
      </c>
      <c r="J6" s="15">
        <v>25</v>
      </c>
      <c r="K6" s="16">
        <v>0</v>
      </c>
      <c r="L6" s="17">
        <f t="shared" si="0"/>
        <v>0</v>
      </c>
    </row>
    <row r="7" spans="1:12" ht="17.25" customHeight="1" x14ac:dyDescent="0.25">
      <c r="A7" s="2"/>
      <c r="B7" s="3"/>
      <c r="C7" s="4"/>
      <c r="D7" s="8"/>
      <c r="E7" s="6"/>
      <c r="F7" s="7"/>
      <c r="G7" s="3" t="s">
        <v>19</v>
      </c>
      <c r="H7" s="18" t="s">
        <v>20</v>
      </c>
      <c r="I7" s="14" t="s">
        <v>21</v>
      </c>
      <c r="J7" s="15">
        <v>40</v>
      </c>
      <c r="K7" s="16">
        <v>0</v>
      </c>
      <c r="L7" s="17">
        <f t="shared" si="0"/>
        <v>0</v>
      </c>
    </row>
    <row r="8" spans="1:12" ht="17.25" customHeight="1" x14ac:dyDescent="0.25">
      <c r="A8" s="2"/>
      <c r="B8" s="3"/>
      <c r="C8" s="4"/>
      <c r="D8" s="8"/>
      <c r="E8" s="6"/>
      <c r="F8" s="7"/>
      <c r="G8" s="3" t="s">
        <v>22</v>
      </c>
      <c r="H8" s="18" t="s">
        <v>23</v>
      </c>
      <c r="I8" s="14" t="s">
        <v>10</v>
      </c>
      <c r="J8" s="15">
        <v>2.5</v>
      </c>
      <c r="K8" s="16">
        <v>0</v>
      </c>
      <c r="L8" s="17">
        <f t="shared" si="0"/>
        <v>0</v>
      </c>
    </row>
    <row r="9" spans="1:12" ht="26.25" customHeight="1" x14ac:dyDescent="0.25">
      <c r="A9" s="2"/>
      <c r="B9" s="3"/>
      <c r="C9" s="4"/>
      <c r="D9" s="5"/>
      <c r="E9" s="6"/>
      <c r="F9" s="7"/>
      <c r="G9" s="3" t="s">
        <v>24</v>
      </c>
      <c r="H9" s="18" t="s">
        <v>25</v>
      </c>
      <c r="I9" s="14" t="s">
        <v>18</v>
      </c>
      <c r="J9" s="15">
        <v>25</v>
      </c>
      <c r="K9" s="16">
        <v>0</v>
      </c>
      <c r="L9" s="17">
        <f t="shared" si="0"/>
        <v>0</v>
      </c>
    </row>
    <row r="10" spans="1:12" ht="17.25" customHeight="1" x14ac:dyDescent="0.25">
      <c r="A10" s="2"/>
      <c r="B10" s="3"/>
      <c r="C10" s="4"/>
      <c r="D10" s="5"/>
      <c r="E10" s="6"/>
      <c r="F10" s="7"/>
      <c r="G10" s="3" t="s">
        <v>26</v>
      </c>
      <c r="H10" s="18" t="s">
        <v>27</v>
      </c>
      <c r="I10" s="14" t="s">
        <v>18</v>
      </c>
      <c r="J10" s="15">
        <v>487</v>
      </c>
      <c r="K10" s="16">
        <v>0</v>
      </c>
      <c r="L10" s="17">
        <f t="shared" si="0"/>
        <v>0</v>
      </c>
    </row>
    <row r="11" spans="1:12" ht="17.25" customHeight="1" x14ac:dyDescent="0.25">
      <c r="A11" s="2"/>
      <c r="B11" s="3"/>
      <c r="C11" s="4"/>
      <c r="D11" s="5"/>
      <c r="E11" s="6"/>
      <c r="F11" s="7"/>
      <c r="G11" s="3" t="s">
        <v>28</v>
      </c>
      <c r="H11" s="18" t="s">
        <v>56</v>
      </c>
      <c r="I11" s="14" t="s">
        <v>18</v>
      </c>
      <c r="J11" s="15">
        <v>487</v>
      </c>
      <c r="K11" s="16">
        <v>0</v>
      </c>
      <c r="L11" s="17">
        <f t="shared" si="0"/>
        <v>0</v>
      </c>
    </row>
    <row r="12" spans="1:12" ht="26.25" customHeight="1" x14ac:dyDescent="0.25">
      <c r="A12" s="2"/>
      <c r="B12" s="3"/>
      <c r="C12" s="4"/>
      <c r="D12" s="5"/>
      <c r="E12" s="6"/>
      <c r="F12" s="7"/>
      <c r="G12" s="3" t="s">
        <v>29</v>
      </c>
      <c r="H12" s="18" t="s">
        <v>30</v>
      </c>
      <c r="I12" s="14" t="s">
        <v>18</v>
      </c>
      <c r="J12" s="15">
        <v>487</v>
      </c>
      <c r="K12" s="16">
        <v>0</v>
      </c>
      <c r="L12" s="17">
        <f t="shared" si="0"/>
        <v>0</v>
      </c>
    </row>
    <row r="13" spans="1:12" ht="17.25" customHeight="1" x14ac:dyDescent="0.25">
      <c r="A13" s="2"/>
      <c r="B13" s="3"/>
      <c r="C13" s="4"/>
      <c r="D13" s="5"/>
      <c r="E13" s="6"/>
      <c r="F13" s="7"/>
      <c r="G13" s="3" t="s">
        <v>31</v>
      </c>
      <c r="H13" s="18" t="s">
        <v>32</v>
      </c>
      <c r="I13" s="14" t="s">
        <v>18</v>
      </c>
      <c r="J13" s="15">
        <v>50</v>
      </c>
      <c r="K13" s="16">
        <v>0</v>
      </c>
      <c r="L13" s="17">
        <f t="shared" si="0"/>
        <v>0</v>
      </c>
    </row>
    <row r="14" spans="1:12" ht="17.25" customHeight="1" x14ac:dyDescent="0.25">
      <c r="A14" s="2"/>
      <c r="B14" s="3"/>
      <c r="C14" s="4"/>
      <c r="D14" s="5"/>
      <c r="E14" s="6"/>
      <c r="F14" s="7"/>
      <c r="G14" s="3" t="s">
        <v>33</v>
      </c>
      <c r="H14" s="18" t="s">
        <v>34</v>
      </c>
      <c r="I14" s="14" t="s">
        <v>21</v>
      </c>
      <c r="J14" s="15">
        <v>20</v>
      </c>
      <c r="K14" s="16">
        <v>0</v>
      </c>
      <c r="L14" s="17">
        <f t="shared" si="0"/>
        <v>0</v>
      </c>
    </row>
    <row r="15" spans="1:12" ht="17.25" customHeight="1" x14ac:dyDescent="0.25">
      <c r="A15" s="2"/>
      <c r="B15" s="3"/>
      <c r="C15" s="4"/>
      <c r="D15" s="5"/>
      <c r="E15" s="6"/>
      <c r="F15" s="7"/>
      <c r="G15" s="3" t="s">
        <v>35</v>
      </c>
      <c r="H15" s="18" t="s">
        <v>36</v>
      </c>
      <c r="I15" s="14" t="s">
        <v>18</v>
      </c>
      <c r="J15" s="15">
        <v>60</v>
      </c>
      <c r="K15" s="16">
        <v>0</v>
      </c>
      <c r="L15" s="17">
        <f t="shared" si="0"/>
        <v>0</v>
      </c>
    </row>
    <row r="16" spans="1:12" ht="26.25" customHeight="1" x14ac:dyDescent="0.25">
      <c r="A16" s="2"/>
      <c r="B16" s="3"/>
      <c r="C16" s="4"/>
      <c r="D16" s="5"/>
      <c r="E16" s="6"/>
      <c r="F16" s="7"/>
      <c r="G16" s="3" t="s">
        <v>37</v>
      </c>
      <c r="H16" s="18" t="s">
        <v>38</v>
      </c>
      <c r="I16" s="14" t="s">
        <v>18</v>
      </c>
      <c r="J16" s="15">
        <v>60</v>
      </c>
      <c r="K16" s="16">
        <v>0</v>
      </c>
      <c r="L16" s="17">
        <f t="shared" si="0"/>
        <v>0</v>
      </c>
    </row>
    <row r="17" spans="1:12" ht="17.25" customHeight="1" x14ac:dyDescent="0.25">
      <c r="A17" s="2"/>
      <c r="B17" s="3"/>
      <c r="C17" s="4"/>
      <c r="D17" s="5"/>
      <c r="E17" s="6"/>
      <c r="F17" s="7"/>
      <c r="G17" s="3" t="s">
        <v>39</v>
      </c>
      <c r="H17" s="18" t="s">
        <v>40</v>
      </c>
      <c r="I17" s="14" t="s">
        <v>21</v>
      </c>
      <c r="J17" s="15">
        <v>6</v>
      </c>
      <c r="K17" s="16">
        <v>0</v>
      </c>
      <c r="L17" s="17">
        <f t="shared" si="0"/>
        <v>0</v>
      </c>
    </row>
    <row r="18" spans="1:12" ht="17.25" customHeight="1" x14ac:dyDescent="0.25">
      <c r="A18" s="2"/>
      <c r="B18" s="3"/>
      <c r="C18" s="4"/>
      <c r="D18" s="5"/>
      <c r="E18" s="6"/>
      <c r="F18" s="7"/>
      <c r="G18" s="3" t="s">
        <v>41</v>
      </c>
      <c r="H18" s="18" t="s">
        <v>42</v>
      </c>
      <c r="I18" s="14" t="s">
        <v>21</v>
      </c>
      <c r="J18" s="15">
        <v>200</v>
      </c>
      <c r="K18" s="16">
        <v>0</v>
      </c>
      <c r="L18" s="17">
        <f t="shared" si="0"/>
        <v>0</v>
      </c>
    </row>
    <row r="19" spans="1:12" ht="17.25" customHeight="1" x14ac:dyDescent="0.25">
      <c r="A19" s="2"/>
      <c r="B19" s="3"/>
      <c r="C19" s="4"/>
      <c r="D19" s="9"/>
      <c r="E19" s="6"/>
      <c r="F19" s="7"/>
      <c r="G19" s="10" t="s">
        <v>50</v>
      </c>
      <c r="H19" s="18" t="s">
        <v>43</v>
      </c>
      <c r="I19" s="14" t="s">
        <v>21</v>
      </c>
      <c r="J19" s="15">
        <v>80</v>
      </c>
      <c r="K19" s="16">
        <v>0</v>
      </c>
      <c r="L19" s="17">
        <f t="shared" si="0"/>
        <v>0</v>
      </c>
    </row>
    <row r="20" spans="1:12" ht="17.25" customHeight="1" x14ac:dyDescent="0.25">
      <c r="A20" s="2"/>
      <c r="B20" s="3"/>
      <c r="C20" s="4"/>
      <c r="D20" s="9"/>
      <c r="E20" s="6"/>
      <c r="F20" s="7"/>
      <c r="G20" s="10" t="s">
        <v>51</v>
      </c>
      <c r="H20" s="18" t="s">
        <v>44</v>
      </c>
      <c r="I20" s="14" t="s">
        <v>21</v>
      </c>
      <c r="J20" s="15">
        <v>80</v>
      </c>
      <c r="K20" s="16">
        <v>0</v>
      </c>
      <c r="L20" s="17">
        <f t="shared" si="0"/>
        <v>0</v>
      </c>
    </row>
    <row r="21" spans="1:12" ht="17.25" customHeight="1" x14ac:dyDescent="0.25">
      <c r="A21" s="2"/>
      <c r="B21" s="3"/>
      <c r="C21" s="4"/>
      <c r="D21" s="5"/>
      <c r="E21" s="6"/>
      <c r="F21" s="7"/>
      <c r="G21" s="3" t="s">
        <v>45</v>
      </c>
      <c r="H21" s="18" t="s">
        <v>57</v>
      </c>
      <c r="I21" s="14" t="s">
        <v>10</v>
      </c>
      <c r="J21" s="15">
        <v>1266.296</v>
      </c>
      <c r="K21" s="16">
        <v>0</v>
      </c>
      <c r="L21" s="17">
        <f t="shared" si="0"/>
        <v>0</v>
      </c>
    </row>
    <row r="22" spans="1:12" ht="17.25" customHeight="1" x14ac:dyDescent="0.25">
      <c r="A22" s="2"/>
      <c r="B22" s="3"/>
      <c r="C22" s="4"/>
      <c r="D22" s="5"/>
      <c r="E22" s="6"/>
      <c r="F22" s="7"/>
      <c r="G22" s="3" t="s">
        <v>46</v>
      </c>
      <c r="H22" s="18" t="s">
        <v>47</v>
      </c>
      <c r="I22" s="14" t="s">
        <v>10</v>
      </c>
      <c r="J22" s="15">
        <v>23.15</v>
      </c>
      <c r="K22" s="16">
        <v>0</v>
      </c>
      <c r="L22" s="17">
        <f t="shared" si="0"/>
        <v>0</v>
      </c>
    </row>
    <row r="23" spans="1:12" ht="26.25" customHeight="1" x14ac:dyDescent="0.25">
      <c r="A23" s="2"/>
      <c r="B23" s="3"/>
      <c r="C23" s="4"/>
      <c r="D23" s="5"/>
      <c r="E23" s="6"/>
      <c r="F23" s="7"/>
      <c r="G23" s="3" t="s">
        <v>48</v>
      </c>
      <c r="H23" s="18" t="s">
        <v>49</v>
      </c>
      <c r="I23" s="14" t="s">
        <v>10</v>
      </c>
      <c r="J23" s="15">
        <v>7.3769999999999998</v>
      </c>
      <c r="K23" s="16">
        <v>0</v>
      </c>
      <c r="L23" s="17">
        <f>PRODUCT(J23:K23)</f>
        <v>0</v>
      </c>
    </row>
    <row r="24" spans="1:12" x14ac:dyDescent="0.25">
      <c r="G24" s="10" t="s">
        <v>52</v>
      </c>
      <c r="H24" s="18" t="s">
        <v>53</v>
      </c>
      <c r="I24" s="14" t="s">
        <v>21</v>
      </c>
      <c r="J24" s="15">
        <v>-1</v>
      </c>
      <c r="K24" s="16">
        <v>0</v>
      </c>
      <c r="L24" s="17">
        <f t="shared" ref="L24" si="1">PRODUCT(J24:K24)</f>
        <v>0</v>
      </c>
    </row>
    <row r="25" spans="1:12" x14ac:dyDescent="0.25">
      <c r="H25" s="19" t="s">
        <v>54</v>
      </c>
      <c r="I25" s="22"/>
      <c r="J25" s="21"/>
      <c r="K25" s="20"/>
      <c r="L25" s="12">
        <f>SUM(L2:L24)</f>
        <v>0</v>
      </c>
    </row>
  </sheetData>
  <pageMargins left="0.2" right="0.2" top="0.2" bottom="0.2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Novák Zdeněk</dc:creator>
  <cp:lastModifiedBy>Tomala Lenka</cp:lastModifiedBy>
  <dcterms:created xsi:type="dcterms:W3CDTF">2019-07-26T04:44:17Z</dcterms:created>
  <dcterms:modified xsi:type="dcterms:W3CDTF">2019-09-09T05:12:35Z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18.2.4.0</vt:lpwstr>
  </property>
</Properties>
</file>