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990" yWindow="285" windowWidth="27810" windowHeight="15135"/>
  </bookViews>
  <sheets>
    <sheet name="List1" sheetId="1" r:id="rId1"/>
  </sheets>
  <definedNames>
    <definedName name="_xlnm.Print_Area" localSheetId="0">List1!$A$1:$N$93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10" i="1" l="1"/>
  <c r="N10" i="1" s="1"/>
  <c r="L11" i="1"/>
  <c r="N11" i="1" s="1"/>
  <c r="L12" i="1"/>
  <c r="N12" i="1" s="1"/>
  <c r="L13" i="1"/>
  <c r="N13" i="1" s="1"/>
  <c r="L14" i="1"/>
  <c r="N14" i="1" s="1"/>
  <c r="L9" i="1"/>
  <c r="N9" i="1" s="1"/>
  <c r="L48" i="1"/>
  <c r="N48" i="1" s="1"/>
  <c r="L47" i="1"/>
  <c r="N47" i="1" s="1"/>
  <c r="L46" i="1"/>
  <c r="N46" i="1" s="1"/>
  <c r="L5" i="1" l="1"/>
  <c r="N5" i="1" s="1"/>
  <c r="L6" i="1"/>
  <c r="N6" i="1" s="1"/>
  <c r="L7" i="1"/>
  <c r="N7" i="1" s="1"/>
  <c r="L8" i="1"/>
  <c r="N8" i="1" s="1"/>
  <c r="L15" i="1"/>
  <c r="N15" i="1" s="1"/>
  <c r="L16" i="1"/>
  <c r="N16" i="1" s="1"/>
  <c r="L17" i="1"/>
  <c r="N17" i="1" s="1"/>
  <c r="L18" i="1"/>
  <c r="N18" i="1" s="1"/>
  <c r="L19" i="1"/>
  <c r="N19" i="1" s="1"/>
  <c r="L20" i="1"/>
  <c r="N20" i="1" s="1"/>
  <c r="L21" i="1"/>
  <c r="N21" i="1" s="1"/>
  <c r="L22" i="1"/>
  <c r="N22" i="1" s="1"/>
  <c r="L23" i="1"/>
  <c r="N23" i="1" s="1"/>
  <c r="L24" i="1"/>
  <c r="N24" i="1" s="1"/>
  <c r="L25" i="1"/>
  <c r="N25" i="1" s="1"/>
  <c r="L26" i="1"/>
  <c r="N26" i="1" s="1"/>
  <c r="L27" i="1"/>
  <c r="N27" i="1" s="1"/>
  <c r="L28" i="1"/>
  <c r="N28" i="1" s="1"/>
  <c r="L29" i="1"/>
  <c r="N29" i="1" s="1"/>
  <c r="L30" i="1"/>
  <c r="N30" i="1" s="1"/>
  <c r="L31" i="1"/>
  <c r="N31" i="1" s="1"/>
  <c r="L32" i="1"/>
  <c r="N32" i="1" s="1"/>
  <c r="L33" i="1"/>
  <c r="N33" i="1" s="1"/>
  <c r="L34" i="1"/>
  <c r="N34" i="1" s="1"/>
  <c r="L35" i="1"/>
  <c r="N35" i="1" s="1"/>
  <c r="L36" i="1"/>
  <c r="N36" i="1" s="1"/>
  <c r="L37" i="1"/>
  <c r="N37" i="1" s="1"/>
  <c r="L38" i="1"/>
  <c r="N38" i="1" s="1"/>
  <c r="L39" i="1"/>
  <c r="N39" i="1" s="1"/>
  <c r="L40" i="1"/>
  <c r="N40" i="1" s="1"/>
  <c r="L41" i="1"/>
  <c r="N41" i="1" s="1"/>
  <c r="L42" i="1"/>
  <c r="N42" i="1" s="1"/>
  <c r="L43" i="1"/>
  <c r="N43" i="1" s="1"/>
  <c r="L44" i="1"/>
  <c r="N44" i="1" s="1"/>
  <c r="L45" i="1"/>
  <c r="N45" i="1" s="1"/>
  <c r="L49" i="1"/>
  <c r="N49" i="1" s="1"/>
  <c r="L50" i="1"/>
  <c r="N50" i="1" s="1"/>
  <c r="L51" i="1"/>
  <c r="N51" i="1" s="1"/>
  <c r="L52" i="1"/>
  <c r="N52" i="1" s="1"/>
  <c r="L53" i="1"/>
  <c r="N53" i="1" s="1"/>
  <c r="L54" i="1"/>
  <c r="N54" i="1" s="1"/>
  <c r="L55" i="1"/>
  <c r="N55" i="1" s="1"/>
  <c r="L56" i="1"/>
  <c r="N56" i="1" s="1"/>
  <c r="L57" i="1"/>
  <c r="N57" i="1" s="1"/>
  <c r="L58" i="1"/>
  <c r="N58" i="1" s="1"/>
  <c r="L59" i="1"/>
  <c r="N59" i="1" s="1"/>
  <c r="L60" i="1"/>
  <c r="N60" i="1" s="1"/>
  <c r="L61" i="1"/>
  <c r="N61" i="1" s="1"/>
  <c r="L62" i="1"/>
  <c r="N62" i="1" s="1"/>
  <c r="L63" i="1"/>
  <c r="N63" i="1" s="1"/>
  <c r="L64" i="1"/>
  <c r="N64" i="1" s="1"/>
  <c r="L65" i="1"/>
  <c r="N65" i="1" s="1"/>
  <c r="L66" i="1"/>
  <c r="N66" i="1" s="1"/>
  <c r="L67" i="1"/>
  <c r="N67" i="1" s="1"/>
  <c r="L68" i="1"/>
  <c r="N68" i="1" s="1"/>
  <c r="L69" i="1"/>
  <c r="N69" i="1" s="1"/>
  <c r="L70" i="1"/>
  <c r="N70" i="1" s="1"/>
  <c r="L71" i="1"/>
  <c r="N71" i="1" s="1"/>
  <c r="L72" i="1"/>
  <c r="N72" i="1" s="1"/>
  <c r="L73" i="1"/>
  <c r="N73" i="1" s="1"/>
  <c r="L74" i="1"/>
  <c r="N74" i="1" s="1"/>
  <c r="L75" i="1"/>
  <c r="N75" i="1" s="1"/>
  <c r="L76" i="1"/>
  <c r="N76" i="1" s="1"/>
  <c r="L77" i="1"/>
  <c r="N77" i="1" s="1"/>
  <c r="L78" i="1"/>
  <c r="N78" i="1" s="1"/>
  <c r="L79" i="1"/>
  <c r="N79" i="1" s="1"/>
  <c r="L80" i="1"/>
  <c r="N80" i="1" s="1"/>
  <c r="L81" i="1"/>
  <c r="N81" i="1" s="1"/>
  <c r="L82" i="1"/>
  <c r="N82" i="1" s="1"/>
  <c r="L83" i="1"/>
  <c r="N83" i="1" s="1"/>
  <c r="L84" i="1"/>
  <c r="N84" i="1" s="1"/>
  <c r="L4" i="1" l="1"/>
  <c r="N4" i="1" l="1"/>
</calcChain>
</file>

<file path=xl/sharedStrings.xml><?xml version="1.0" encoding="utf-8"?>
<sst xmlns="http://schemas.openxmlformats.org/spreadsheetml/2006/main" count="146" uniqueCount="121">
  <si>
    <t>Název místnosti/Popis</t>
  </si>
  <si>
    <t>Délka (mm)</t>
  </si>
  <si>
    <t>Hloubka (mm)</t>
  </si>
  <si>
    <t>Výška (mm)</t>
  </si>
  <si>
    <t>Příkon el. 230V/(kW)</t>
  </si>
  <si>
    <t>Příkon el. 400V/ (kW)</t>
  </si>
  <si>
    <t>121 Výdejna jídel</t>
  </si>
  <si>
    <t>123 Mytí stolního nádobí</t>
  </si>
  <si>
    <t>124 Úklid a BIO Odpady</t>
  </si>
  <si>
    <t>125 Rozbalovna termoportů</t>
  </si>
  <si>
    <t>117 Jídelna</t>
  </si>
  <si>
    <t>1.NP</t>
  </si>
  <si>
    <t>122 Rozbalovna</t>
  </si>
  <si>
    <t>Poz.</t>
  </si>
  <si>
    <t>Výrobce</t>
  </si>
  <si>
    <t>Model</t>
  </si>
  <si>
    <t>Cena/ks bez DPH</t>
  </si>
  <si>
    <t>Ks.</t>
  </si>
  <si>
    <t>Cena celkem bez DPH</t>
  </si>
  <si>
    <t>DPH</t>
  </si>
  <si>
    <t>Cena celkem vč.DPH</t>
  </si>
  <si>
    <t>117.1</t>
  </si>
  <si>
    <t>121.1</t>
  </si>
  <si>
    <t>121.4</t>
  </si>
  <si>
    <t>121.5</t>
  </si>
  <si>
    <t>121.6</t>
  </si>
  <si>
    <t>121.7</t>
  </si>
  <si>
    <t>121.10</t>
  </si>
  <si>
    <t>121.11</t>
  </si>
  <si>
    <t>121.12</t>
  </si>
  <si>
    <t>121.13</t>
  </si>
  <si>
    <t>122.1</t>
  </si>
  <si>
    <t>122.2</t>
  </si>
  <si>
    <t>122.3</t>
  </si>
  <si>
    <t>122.4</t>
  </si>
  <si>
    <t>123.1</t>
  </si>
  <si>
    <t>123.2</t>
  </si>
  <si>
    <t>123.3</t>
  </si>
  <si>
    <t>123.4</t>
  </si>
  <si>
    <t>123.5</t>
  </si>
  <si>
    <t>123.6</t>
  </si>
  <si>
    <t>123.7</t>
  </si>
  <si>
    <t>124.1</t>
  </si>
  <si>
    <t>125.1</t>
  </si>
  <si>
    <t>Vozík pro zběr táců, kapacita 20 podnosů</t>
  </si>
  <si>
    <t>Pracovní stůl nerez, zadní lem, spodní police, 1x řada zásuvu pro GN 1/1</t>
  </si>
  <si>
    <t>Pracovní stůl nerez, zadní lem, spodní police, 1x zásuvka</t>
  </si>
  <si>
    <t>Regál nerez, 4 police</t>
  </si>
  <si>
    <t>Pracovní stůl nerez se dřezem 400x400x250, zadní lem, prolis v desce stolu</t>
  </si>
  <si>
    <t>Stojánková páková baterie</t>
  </si>
  <si>
    <t>Plošinový vozík nerez</t>
  </si>
  <si>
    <t>Manipulační vozík na podnosy a příbory , kapacita podnosů 240</t>
  </si>
  <si>
    <t>Umyvadlo nástěnné, nerezové, úchyty na zeď k umyvadlu</t>
  </si>
  <si>
    <t>Stojánková bezdotyková umyvadlová baterie s integrovanou elektronikou ve výtoku, elmag. ventilem, směšovačem, připojovacími hadicemi a filtry nečistot, na teplou a studenou vodu. Napájení z exter. zdroje 12 V~.</t>
  </si>
  <si>
    <t>Dávkovač tekutého mýdla, objem nádržky min. 400ml, okénko na kontrolu hladiny mýdla, uzamykatelný na klíč, hrany jsou svařované a zabroušené, zámek je zapuštěný do stěny výrobku, schované závěsy krytu. Provedení: nerez mat.</t>
  </si>
  <si>
    <t>Zásobník na jednotlivé papírové ručníky, objem do 250 ks ručníků, okénko na kontrolu množství ručníků v zásobníku, uzamykatelný na klíček. Provedení: nerez mat.</t>
  </si>
  <si>
    <t xml:space="preserve">Odpadkový koš otevíraný nožním pedálem bílý, objem min.20 l, vybavený vyjímatelnou plastovou vložkou, 
možnost použití jednorázových sáčků na odpadky 35 l, odolný proti praskání. </t>
  </si>
  <si>
    <t>122.2a</t>
  </si>
  <si>
    <t>122.2b</t>
  </si>
  <si>
    <t>122.2c</t>
  </si>
  <si>
    <t>122.2d</t>
  </si>
  <si>
    <t>123.6a</t>
  </si>
  <si>
    <t>123.6b</t>
  </si>
  <si>
    <t>123.6c</t>
  </si>
  <si>
    <t>123.6d</t>
  </si>
  <si>
    <t>Zásobník na koše-lowerator; otevřené provedení; kapacita 6 košů 115 mm nebo 9 košů 75 mm; rozměr plošiny 536x536 mm.</t>
  </si>
  <si>
    <t>Vyhřívaný zásobník na talíře 1-tubusový, možnost vložení všech tvarů nádobí: kulaté až do průměru 33 cm, čtercové, obdelníkové, IPX 5, kapacita 80 talířů, regulace teploty v rozsahu 30 - 110°C. Zásobník umožňuje úplné vyjmutí obou šachet pro lepší čištění, nastavení pružin a servísní přistup. Jeden polykarbonátový kryt při výdeji lze zavěsit na madlo vozíku.</t>
  </si>
  <si>
    <t>121.11a</t>
  </si>
  <si>
    <t>121.11b</t>
  </si>
  <si>
    <t>121.11c</t>
  </si>
  <si>
    <t>121.11d</t>
  </si>
  <si>
    <t>Chladicí skříň 376l, vnitřní rošty 530x420 mm (GN 1/1) s nuceným oběhem vzduchu s automatickým odtáváním a odpaření kondenzátu horkým plynem, nastavitelný s digitálním displejem. Rozsah teplot +2+12°C. Nerezové provedení vně i uvnitř. Hygienicky vnitřní prostor se zaoblenými hranami. Výparník umístěný vně chladicí komory. Jednotka ve formě monobloku v horní části přístroje. Výškově nastavitelné nohy. Chladivo R290. Energetická třída C. Tropikalizované provedení do +40°C.  Maximální rozměry: 650x590x1900mm.</t>
  </si>
  <si>
    <t>Výstupní stůl k myčce, zadní lem, prolis v desce stolu, spodní roštová police</t>
  </si>
  <si>
    <t>Pracovní stůl nerez., zadní lem</t>
  </si>
  <si>
    <t>Chladicí skříň 700l, GN 2/1 s nuceným oběhem vzduchu s automatickým odtáváním a odpaření kondenzátu horkým plynem, nastavitelný s digitálním displejem. Rozsah teplot -2+12°C. Nerezové provedení vně i uvnitř. Hygienicky vnitřní prostor se zaoblenými hranami. Výparník umístěný vně chladicí komory. Jednotka ve formě monobloku v horní části přístroje. Výškově nastavitelné nohy. Chladivo R290. Energetická třída C. Tropikalizované provedení do +43°C.  Maximální rozměry: 695x810x2020.</t>
  </si>
  <si>
    <t>Dodávka</t>
  </si>
  <si>
    <t>Montáž, odzkoušení a zaškolení obsluhy</t>
  </si>
  <si>
    <t>Doprava</t>
  </si>
  <si>
    <t>Celkem</t>
  </si>
  <si>
    <t>Vstupní stůl k myčce, dřez 400x400x250, prolis v desce, zadní zvýšený lem, spodní roštová police</t>
  </si>
  <si>
    <t>Stojánková tlaková sprcha s napouštěcím raménkem</t>
  </si>
  <si>
    <t xml:space="preserve">Elektrický konvektomat 6GN 2/3. Sedm provozních režimů: maso, drůbež, ryby, přílohy, vaječná jídla, pečivo, dokončovací operace. Technologie zaručující rovnoměrné rozdělení energie ve varném prostoru. Režim konvektomatu se třemi provozní režimy: pára 30–130 °C, horký vzduch 30–300 °C, kombinace páry a horkého vzduchu 30–300 °C. Měření, nastavování a regulace vlhkosti s přesností na procenta. Automatické procesy dokončovacích procesů pro bankety, bufety, à la carte atd. Režim Delta-T – šetrná příprava velkých kusů masa. Ovládací obrazovka, kterou si uživatelé mohou konfigurovat dle vlastních požadavků (obrázky, texty atd.). Barevný displej TFT a dotyková obrazovka s intuitivními symboly zajišťujícími nejsnadnější ovládání. Centrální nastavovací kolečko s funkcí „Push“ sloužící k potvrzování zadání. Uživatelsky nastavitelný zámek obsluhy a programů (tři stupně). Online nápověda, příručka k obsluze a uživatelská příručka. Systém automatického čištění a péče o varný prostor a parní generátor: automatická detekce stupně znečištění a stavu péče, automatická indikace optimálního stupně čištění a množství chemie, automatické odvápňování. Integrovaná ruční sprcha s automatickým navíjením, integrovanou funkcí uzavírání vody a plynulým dávkováním proudu vody. Servisní diagnostický systém s automatickým zobrazením servisních hlášení. Sonda teploty jádra se šestibodovým měřením. 350 libovolně volitelných programů až s 12 kroky. Napařování nastavitelné v tři krocích na teplotu 30–260 °C (horký vzduch nebo kombinace). Rozšířená funkce napařování s nastavením hodnoty vlhkosti s přesností na procenta. Pět rychlostí vzduchu, programovatelné. Pět stupňů kynutí, programovatelné. Funkce zajišťující rychlé a bezpečné zchlazení varného prostoru. Automatická předvolba okamžiku spuštění s možností nastavení data a času. Možnost nastavení jednotek teploty na °C nebo °F. Nastavitelná zvuková signalizace, nastavitelný kontrast displeje. Nastavení času v hodinách/minutách nebo v minutách/sekundách. Digitální indikátory teploty. Zobrazení skutečných a požadovaných hodnot. Možnost volby 1/2 energie. Vysoce výkonný generátor čerstvé páry s automatickým plněním vodou. Přívod energie řízený na základě aktuální potřeby. Integrovaná brzda kola ventilátoru. Odstředivé odlučování tuku bez dodatečného tukového filtru. Možnost zajištění dveří v poloze 120/180 stupňů. Bezdotykový spínač dveřního kontaktu. Podélná zásuvka vhodná pro gastronádoby GN 1/2, 1/3, 2/3, 2/8. Rozhraní USB pro export dat HACCP na paměťový modul USB nebo pro snadnou aktualizaci softwaru. </t>
  </si>
  <si>
    <t>Nerezová kondenzační digestoř pro konvektomat</t>
  </si>
  <si>
    <t>Neutrální výdejní stůl, spodni police, čelní opláštění a sokl, pojezdová dráha</t>
  </si>
  <si>
    <t>Neutrální výdejní stůl, spodni police, čelní opláštění a sokl, pojezdová dráha, příprava pro zabudování chlazené vitríny poz.121.13</t>
  </si>
  <si>
    <t>121.2 + 121.3</t>
  </si>
  <si>
    <t xml:space="preserve">Výdejní vana 4GN 1/1, samostatně vyhřívané vany. Otevřený spodní prostor. Plynulá regulace teploty 30-90°C. Celonerezové provedení. Světlá výška pod policí min. 150 mm. Vany o hloubce 210 mm. Automatické napouštění a dopouštění vody při provozu každé vany. Hladinový senzor  - hlídání maximální a minimální hladiny. Ovládací prvky na čelním panelu. Zásuvka 230V na čelním panelu. </t>
  </si>
  <si>
    <t>Hygienická nástavba. Tvořena nerezovou konstrukcí s vrchní policí a čelním sklem v čirém provedení. Nástavba je osazena LED osvětlením v celé délce</t>
  </si>
  <si>
    <t>Chlazená vitrína, robustní nerezový rám. Dvojitá izotermická skla z boku a ze strany zákazníka. Provedení "samoobslužná" - osazení 6ti výklopnými dvířky z akrylátového skla. Chladící jednotka s ventilátory tvoří jeden celek. Použité chladivo bez freonů.  Rozsah teplot: +2°C až +8°C při okolní teplotě do +32°C. Automatické odtávání a odpařování kondenzátu. Osvětlení vnitřního prostoru. 4 boční prosklené strany jsou instalovány vůči stropu pod úhlem 90° - čelní sklo ze strany obsluhy nesmí být sešikmeno.</t>
  </si>
  <si>
    <t>121.8 + 121.9</t>
  </si>
  <si>
    <t>Překapávač vody a čaje. 1 průtoková jednotka, 1 zásobník s výpustným kohoutkem (poz.121.9). Objem zásobníku: 10 l (s vodomírou na horké a studené nápoje, dvouplášťové plně izolované provedení, s víkem, nekapajícím kohoutkem). Pevné připojení na vodu. Udržovací kapacita: 20 l. Výkonová kapacita: 60 l/hod. Doba překapávání: 10 min / 10 l. Překapává se do odnímatelných zásobníků. Digitální řízení. Signalizace zavápnění. Celkové a denní počítadlo vydaného množství. Akustický signál dokončení překapávání. Spínací hodiny. Filtrační jednotka. Překapávací nástavec.</t>
  </si>
  <si>
    <t>125.2</t>
  </si>
  <si>
    <t>Termoport s vrchním plněním. Kapacita 1 x GN 1/1-200. Dvouplášťový korpus a izolace z PUR pěny bez freonů.
Teplota horkých pokrmů do 100°C. U teplých jídel (75°C) pokles teploty max. o 1,5 °C za hodinu. Možnost výměny spodních pojezdových lyžin. Nerezové panty</t>
  </si>
  <si>
    <t>Termoport s bočním plněním. Kapacita 2 x GN 1/1-200. Dvouplášťový korpus a izolace z PUR pěny bez freonů.
Teplota horkých pokrmů do 100°C. U teplých jídel (75°C) pokles teploty max. o 1,5 °C za hodinu. Možnost výměny spodních pojezdových lyžin. Nerezové panty. Křídlová dvířka. 12 párů zásuvů. Rozteč zásuvů min. 39 mm. Úhel otevření dvěří 270°.</t>
  </si>
  <si>
    <t>Gastronádoby a víka k termoportům:</t>
  </si>
  <si>
    <t>Víko pro GN 2/3 s vlisovaným silikonovým těsněním a výřezy pro držadla</t>
  </si>
  <si>
    <t>Víko pro GN 1/2 s vlisovaným silikonovým těsněním a výřezy pro držadla</t>
  </si>
  <si>
    <t>Víko pro GN 1/3 s vlisovaným silikonovým těsněním a výřezy pro držadla</t>
  </si>
  <si>
    <t>Gastronádoba GN 2/8-150</t>
  </si>
  <si>
    <t>Gastronádoba GN 2/3-200 se sklopnými držadly</t>
  </si>
  <si>
    <t>Gastronádoba GN 1/2-150 se sklopnými držadly</t>
  </si>
  <si>
    <t>Gastronádoba GN 1/2-100 se sklopnými držadly</t>
  </si>
  <si>
    <t>Gastronádoba GN 1/3-200 se sklopnými držadly</t>
  </si>
  <si>
    <t>Víko pro GN 2/8</t>
  </si>
  <si>
    <t>1.sada termoportů:</t>
  </si>
  <si>
    <t>2.sada termoportů:</t>
  </si>
  <si>
    <t>Mycí koš na talíře</t>
  </si>
  <si>
    <t>Mycí koš univerzální</t>
  </si>
  <si>
    <t>Mycí koš na tácy</t>
  </si>
  <si>
    <t>Průchozí myčka nádobí na mytí stolního a provozního (GN) nádobí pro koš 500x500mm s možností mytí i v koších 600x500mm. Přední a postranní panely, poklop, mycí nádrž a filtr nádrže, mycí a oplachová ramena vyrobeny z ušlechtilé nerez oceli AISI304. Poklop uzavřen ze všech stran s manuálním zdvihem.Permanentní filtrace mycí lázně umožňující mytí nádobí bez manuálního předmytí. Hrubé nečistoty jsou permanentně odstraňovány a odčerpávány přes externí filtr – síta v nádobě mimo mycí stroj.  Spotřeba max.1,4 l vody/cyklus na konečný oplach. Hygienické provedení mycí komory bez trubek a hadic. Zabudovaný atmosférický bojler s oplachovým čerpadlem zaručují konstantní tlak a teplotu pro konečný oplach (84°C) nezávisle na tlaku vody v síti (min.0,5 baru); bezpečnostní zařízení spouští oplach až při dosažení správné oplachové teploty. Mycí čerpadla 2x 1,1kW spolu s horními a dolními rotačními nerezovými mycími rameny. Objem mycí nádrže minimálně 40l, 8 mycích programů s automatickým spuštěním při uzavření poklopu. Pozvolný náběh mycího čerpadla. Zpětný vzduchový ventil (třídy A). Elektronický ovládací panel s textovým ukazatelem. Autodiagnostický systém detekce závad. Samočistící cyklus. Hygienické samovypouštěcí mycí čerpadla. Dávkovač mycího a oplachového prostředku a odpadní čerpadlo. Příprava pro napojení na HACCP a systém kontroly odběrového maxima energie. Certifikace; v souladu s DIN 10512 normou.Možnost připojit na teplou i studenou vodu, libovolně přestavitelné, nakládací výška min. 540mm, parní oplach (vypinatelný), parní mycí cyklus pro intenzivně znečištěné a zaschlé nádobí, 2 úrovně nastavitelné tlaky mytí. Standartní přednastavené mycí časy: 52\70\170\180s. Integrovaný změkčovač vody.</t>
  </si>
  <si>
    <t>123.4a</t>
  </si>
  <si>
    <t>123.4b</t>
  </si>
  <si>
    <t>123.4c</t>
  </si>
  <si>
    <t>Gastronádoba GN 1/1-200 se sklopnými držadly</t>
  </si>
  <si>
    <t>Gastronádoba GN 1/2-200 se sklopnými držadly</t>
  </si>
  <si>
    <t>Víko pro GN 1/1 s výřezy pro držadla a naběračku</t>
  </si>
  <si>
    <t>Víko pro GN 1/2 s výřezy pro držadla a naběračku</t>
  </si>
  <si>
    <t>Víko pro GN 1/3 s výřezy pro držadla a naběračku</t>
  </si>
  <si>
    <t>Položkový rozpočet nezahrnuje drobné vybavení kuchyně (např. gastronádoby, hrnce, nože, krájecí desky apod.).</t>
  </si>
  <si>
    <t>Povolená tolerance exaktních hodnot, které nejsou dány rozpětím (min./max.) je +/- 10% za podmínky dodržení celkového dispozičního řešení dle nákresů.</t>
  </si>
  <si>
    <t>Veškeré nerezové pracovní a mycí stoly musí být provedeny z materiálu AISI 304 (ČSN 17240, DIN W.NR. 1.4301),  síla plechu pracovní desky min. 1,2mm, pracovní deska vyztužena nerezovým profilem v protihlukové úpravě , požadavek na nohy z uzavřených profilů 40mmx40mm, seřiditelné, kompletně z nerezu vyjma zakončení profilu 40x40mm a seřiditelné patky. Veškeré mycí nádoby a dřezy musí být vyrobeny v rádiusovém hygienickém provedení bez viditelných svárů a spojů.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</si>
</sst>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_-* #,##0.00&quot; Kč&quot;_-;\-* #,##0.00&quot; Kč&quot;_-;_-* \-??&quot; Kč&quot;_-;_-@_-"/>
  </numFmts>
  <fonts count="10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 CE"/>
      <charset val="238"/>
    </font>
    <font>
      <sz val="11"/>
      <name val="Calibri"/>
      <family val="2"/>
      <charset val="238"/>
      <scheme val="minor"/>
    </font>
    <font>
      <sz val="10"/>
      <name val="Helv"/>
      <charset val="204"/>
    </font>
    <font>
      <sz val="11"/>
      <name val="Calibri"/>
      <family val="2"/>
      <charset val="238"/>
    </font>
    <font>
      <b/>
      <sz val="11"/>
      <color rgb="FF000000"/>
      <name val="Calibri"/>
      <family val="2"/>
      <charset val="238"/>
      <scheme val="minor"/>
    </font>
    <font>
      <sz val="11"/>
      <color indexed="8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44" fontId="4" fillId="0" borderId="0" applyFont="0" applyFill="0" applyBorder="0" applyAlignment="0" applyProtection="0"/>
    <xf numFmtId="0" fontId="6" fillId="0" borderId="0"/>
    <xf numFmtId="0" fontId="9" fillId="0" borderId="0"/>
  </cellStyleXfs>
  <cellXfs count="52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0" xfId="0" applyAlignment="1">
      <alignment wrapText="1"/>
    </xf>
    <xf numFmtId="0" fontId="1" fillId="0" borderId="4" xfId="0" applyFont="1" applyBorder="1" applyAlignment="1">
      <alignment horizontal="center" wrapText="1"/>
    </xf>
    <xf numFmtId="0" fontId="1" fillId="0" borderId="4" xfId="0" applyFont="1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Alignment="1">
      <alignment horizontal="center"/>
    </xf>
    <xf numFmtId="44" fontId="3" fillId="0" borderId="4" xfId="2" applyFont="1" applyBorder="1" applyAlignment="1">
      <alignment horizontal="center" wrapText="1"/>
    </xf>
    <xf numFmtId="0" fontId="3" fillId="0" borderId="4" xfId="3" applyFont="1" applyBorder="1" applyAlignment="1">
      <alignment horizontal="center"/>
    </xf>
    <xf numFmtId="44" fontId="3" fillId="0" borderId="5" xfId="2" applyFont="1" applyBorder="1" applyAlignment="1">
      <alignment horizontal="center" wrapText="1"/>
    </xf>
    <xf numFmtId="44" fontId="5" fillId="0" borderId="1" xfId="4" applyFont="1" applyBorder="1" applyAlignment="1">
      <alignment horizontal="center"/>
    </xf>
    <xf numFmtId="0" fontId="5" fillId="0" borderId="1" xfId="5" applyFont="1" applyBorder="1" applyAlignment="1">
      <alignment horizontal="center"/>
    </xf>
    <xf numFmtId="44" fontId="5" fillId="0" borderId="2" xfId="4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44" fontId="5" fillId="0" borderId="8" xfId="4" applyFont="1" applyBorder="1" applyAlignment="1">
      <alignment horizontal="center"/>
    </xf>
    <xf numFmtId="0" fontId="5" fillId="0" borderId="8" xfId="5" applyFont="1" applyBorder="1" applyAlignment="1">
      <alignment horizontal="center"/>
    </xf>
    <xf numFmtId="44" fontId="5" fillId="0" borderId="9" xfId="4" applyFont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2" fillId="0" borderId="1" xfId="3" applyBorder="1" applyAlignment="1">
      <alignment wrapText="1"/>
    </xf>
    <xf numFmtId="0" fontId="2" fillId="0" borderId="1" xfId="3" applyBorder="1" applyAlignment="1">
      <alignment horizontal="center" wrapText="1"/>
    </xf>
    <xf numFmtId="0" fontId="0" fillId="0" borderId="1" xfId="3" applyFont="1" applyBorder="1" applyAlignment="1">
      <alignment wrapText="1"/>
    </xf>
    <xf numFmtId="0" fontId="1" fillId="0" borderId="1" xfId="0" applyFont="1" applyBorder="1" applyAlignment="1">
      <alignment wrapText="1"/>
    </xf>
    <xf numFmtId="44" fontId="3" fillId="0" borderId="4" xfId="1" applyFont="1" applyBorder="1" applyAlignment="1">
      <alignment horizontal="center" wrapText="1"/>
    </xf>
    <xf numFmtId="44" fontId="0" fillId="0" borderId="1" xfId="1" applyFont="1" applyBorder="1"/>
    <xf numFmtId="44" fontId="0" fillId="0" borderId="8" xfId="1" applyFont="1" applyBorder="1"/>
    <xf numFmtId="44" fontId="0" fillId="0" borderId="0" xfId="1" applyFont="1"/>
    <xf numFmtId="0" fontId="7" fillId="2" borderId="1" xfId="3" applyFont="1" applyFill="1" applyBorder="1" applyAlignment="1">
      <alignment wrapText="1"/>
    </xf>
    <xf numFmtId="44" fontId="1" fillId="0" borderId="0" xfId="0" applyNumberFormat="1" applyFont="1"/>
    <xf numFmtId="0" fontId="0" fillId="0" borderId="1" xfId="0" applyFill="1" applyBorder="1" applyAlignment="1">
      <alignment wrapText="1"/>
    </xf>
    <xf numFmtId="0" fontId="3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8" fillId="0" borderId="0" xfId="0" applyFont="1" applyAlignment="1">
      <alignment wrapText="1"/>
    </xf>
    <xf numFmtId="164" fontId="2" fillId="0" borderId="0" xfId="0" applyNumberFormat="1" applyFont="1"/>
    <xf numFmtId="0" fontId="5" fillId="0" borderId="0" xfId="5" applyFont="1" applyAlignment="1">
      <alignment horizontal="center"/>
    </xf>
    <xf numFmtId="164" fontId="8" fillId="0" borderId="0" xfId="0" applyNumberFormat="1" applyFont="1"/>
    <xf numFmtId="0" fontId="2" fillId="0" borderId="0" xfId="0" applyFont="1"/>
    <xf numFmtId="0" fontId="0" fillId="0" borderId="6" xfId="0" applyBorder="1" applyAlignment="1">
      <alignment horizontal="center" wrapText="1"/>
    </xf>
    <xf numFmtId="0" fontId="0" fillId="0" borderId="1" xfId="0" applyFill="1" applyBorder="1" applyAlignment="1">
      <alignment horizontal="center"/>
    </xf>
    <xf numFmtId="0" fontId="0" fillId="0" borderId="8" xfId="0" applyFill="1" applyBorder="1" applyAlignment="1">
      <alignment wrapText="1"/>
    </xf>
    <xf numFmtId="0" fontId="0" fillId="0" borderId="8" xfId="0" applyFill="1" applyBorder="1" applyAlignment="1">
      <alignment horizontal="center"/>
    </xf>
    <xf numFmtId="0" fontId="0" fillId="0" borderId="1" xfId="0" applyFill="1" applyBorder="1" applyAlignment="1" applyProtection="1">
      <alignment horizontal="center" wrapText="1"/>
      <protection locked="0"/>
    </xf>
    <xf numFmtId="0" fontId="7" fillId="0" borderId="1" xfId="6" applyFont="1" applyFill="1" applyBorder="1" applyAlignment="1">
      <alignment horizontal="center"/>
    </xf>
    <xf numFmtId="0" fontId="1" fillId="0" borderId="1" xfId="0" applyFont="1" applyFill="1" applyBorder="1" applyAlignment="1">
      <alignment wrapText="1"/>
    </xf>
    <xf numFmtId="0" fontId="5" fillId="0" borderId="10" xfId="0" applyFont="1" applyBorder="1" applyAlignment="1">
      <alignment wrapText="1"/>
    </xf>
    <xf numFmtId="0" fontId="5" fillId="0" borderId="11" xfId="0" applyFont="1" applyBorder="1" applyAlignment="1">
      <alignment wrapText="1"/>
    </xf>
    <xf numFmtId="0" fontId="5" fillId="0" borderId="12" xfId="0" applyFont="1" applyBorder="1" applyAlignment="1">
      <alignment wrapText="1"/>
    </xf>
  </cellXfs>
  <cellStyles count="7">
    <cellStyle name="Excel Built-in Normal" xfId="6"/>
    <cellStyle name="Měna" xfId="1" builtinId="4"/>
    <cellStyle name="Měna 2" xfId="2"/>
    <cellStyle name="měny_MV-PR-0338#00-5% a 19%" xfId="4"/>
    <cellStyle name="Normální" xfId="0" builtinId="0"/>
    <cellStyle name="Normální 6" xfId="3"/>
    <cellStyle name="normální_MV-PR-0338#00-5% a 19%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3"/>
  <sheetViews>
    <sheetView tabSelected="1" view="pageBreakPreview" topLeftCell="A76" zoomScale="85" zoomScaleNormal="100" zoomScaleSheetLayoutView="85" workbookViewId="0">
      <selection activeCell="N26" sqref="N26"/>
    </sheetView>
  </sheetViews>
  <sheetFormatPr defaultRowHeight="15"/>
  <cols>
    <col min="1" max="1" width="7.7109375" style="8" bestFit="1" customWidth="1"/>
    <col min="2" max="2" width="99.5703125" style="3" customWidth="1"/>
    <col min="3" max="3" width="17.140625" style="8" bestFit="1" customWidth="1"/>
    <col min="4" max="4" width="16" style="8" bestFit="1" customWidth="1"/>
    <col min="5" max="5" width="6" style="8" bestFit="1" customWidth="1"/>
    <col min="6" max="6" width="8.28515625" style="8" bestFit="1" customWidth="1"/>
    <col min="7" max="7" width="6.140625" style="8" bestFit="1" customWidth="1"/>
    <col min="8" max="8" width="10.5703125" style="8" bestFit="1" customWidth="1"/>
    <col min="9" max="9" width="11" style="8" bestFit="1" customWidth="1"/>
    <col min="10" max="10" width="14.140625" style="31" bestFit="1" customWidth="1"/>
    <col min="11" max="11" width="2.85546875" style="8" bestFit="1" customWidth="1"/>
    <col min="12" max="12" width="15.7109375" bestFit="1" customWidth="1"/>
    <col min="13" max="13" width="5.140625" bestFit="1" customWidth="1"/>
    <col min="14" max="14" width="15.7109375" bestFit="1" customWidth="1"/>
  </cols>
  <sheetData>
    <row r="1" spans="1:14" s="3" customFormat="1" ht="30">
      <c r="A1" s="21" t="s">
        <v>13</v>
      </c>
      <c r="B1" s="5" t="s">
        <v>0</v>
      </c>
      <c r="C1" s="4" t="s">
        <v>14</v>
      </c>
      <c r="D1" s="4" t="s">
        <v>15</v>
      </c>
      <c r="E1" s="4" t="s">
        <v>1</v>
      </c>
      <c r="F1" s="4" t="s">
        <v>2</v>
      </c>
      <c r="G1" s="4" t="s">
        <v>3</v>
      </c>
      <c r="H1" s="4" t="s">
        <v>4</v>
      </c>
      <c r="I1" s="4" t="s">
        <v>5</v>
      </c>
      <c r="J1" s="28" t="s">
        <v>16</v>
      </c>
      <c r="K1" s="10" t="s">
        <v>17</v>
      </c>
      <c r="L1" s="9" t="s">
        <v>18</v>
      </c>
      <c r="M1" s="9" t="s">
        <v>19</v>
      </c>
      <c r="N1" s="11" t="s">
        <v>20</v>
      </c>
    </row>
    <row r="2" spans="1:14">
      <c r="A2" s="22"/>
      <c r="B2" s="27" t="s">
        <v>11</v>
      </c>
      <c r="C2" s="6"/>
      <c r="D2" s="6"/>
      <c r="E2" s="6"/>
      <c r="F2" s="6"/>
      <c r="G2" s="6"/>
      <c r="H2" s="6"/>
      <c r="I2" s="6"/>
      <c r="J2" s="29"/>
      <c r="K2" s="6"/>
      <c r="L2" s="1"/>
      <c r="M2" s="1"/>
      <c r="N2" s="2"/>
    </row>
    <row r="3" spans="1:14">
      <c r="A3" s="22"/>
      <c r="B3" s="27" t="s">
        <v>10</v>
      </c>
      <c r="C3" s="15"/>
      <c r="D3" s="15"/>
      <c r="E3" s="6"/>
      <c r="F3" s="6"/>
      <c r="G3" s="6"/>
      <c r="H3" s="6"/>
      <c r="I3" s="6"/>
      <c r="J3" s="29"/>
      <c r="K3" s="6"/>
      <c r="L3" s="12"/>
      <c r="M3" s="13"/>
      <c r="N3" s="14"/>
    </row>
    <row r="4" spans="1:14">
      <c r="A4" s="22" t="s">
        <v>21</v>
      </c>
      <c r="B4" s="26" t="s">
        <v>44</v>
      </c>
      <c r="C4" s="17"/>
      <c r="D4" s="17"/>
      <c r="E4" s="25">
        <v>770</v>
      </c>
      <c r="F4" s="25">
        <v>660</v>
      </c>
      <c r="G4" s="25">
        <v>1595</v>
      </c>
      <c r="H4" s="6">
        <v>0</v>
      </c>
      <c r="I4" s="6">
        <v>0</v>
      </c>
      <c r="J4" s="29"/>
      <c r="K4" s="6">
        <v>3</v>
      </c>
      <c r="L4" s="12">
        <f t="shared" ref="L4:L76" si="0">K4*J4</f>
        <v>0</v>
      </c>
      <c r="M4" s="13">
        <v>21</v>
      </c>
      <c r="N4" s="14">
        <f t="shared" ref="N4:N76" si="1">L4*(1+(M4/100))</f>
        <v>0</v>
      </c>
    </row>
    <row r="5" spans="1:14">
      <c r="A5" s="22"/>
      <c r="B5" s="27" t="s">
        <v>6</v>
      </c>
      <c r="C5" s="15"/>
      <c r="D5" s="15"/>
      <c r="E5" s="6"/>
      <c r="F5" s="6"/>
      <c r="G5" s="6"/>
      <c r="H5" s="6"/>
      <c r="I5" s="6"/>
      <c r="J5" s="29"/>
      <c r="K5" s="6"/>
      <c r="L5" s="12">
        <f t="shared" si="0"/>
        <v>0</v>
      </c>
      <c r="M5" s="13">
        <v>21</v>
      </c>
      <c r="N5" s="14">
        <f t="shared" si="1"/>
        <v>0</v>
      </c>
    </row>
    <row r="6" spans="1:14">
      <c r="A6" s="22" t="s">
        <v>22</v>
      </c>
      <c r="B6" s="34" t="s">
        <v>83</v>
      </c>
      <c r="C6" s="6"/>
      <c r="D6" s="6"/>
      <c r="E6" s="6">
        <v>1000</v>
      </c>
      <c r="F6" s="6">
        <v>700</v>
      </c>
      <c r="G6" s="6">
        <v>900</v>
      </c>
      <c r="H6" s="6">
        <v>0</v>
      </c>
      <c r="I6" s="6">
        <v>0</v>
      </c>
      <c r="J6" s="29"/>
      <c r="K6" s="6">
        <v>1</v>
      </c>
      <c r="L6" s="12">
        <f t="shared" si="0"/>
        <v>0</v>
      </c>
      <c r="M6" s="13">
        <v>21</v>
      </c>
      <c r="N6" s="14">
        <f t="shared" si="1"/>
        <v>0</v>
      </c>
    </row>
    <row r="7" spans="1:14" ht="60">
      <c r="A7" s="42" t="s">
        <v>85</v>
      </c>
      <c r="B7" s="34" t="s">
        <v>86</v>
      </c>
      <c r="C7" s="6"/>
      <c r="D7" s="6"/>
      <c r="E7" s="6">
        <v>1500</v>
      </c>
      <c r="F7" s="6">
        <v>700</v>
      </c>
      <c r="G7" s="6">
        <v>900</v>
      </c>
      <c r="H7" s="6">
        <v>2.1</v>
      </c>
      <c r="I7" s="6">
        <v>0</v>
      </c>
      <c r="J7" s="29"/>
      <c r="K7" s="6">
        <v>1</v>
      </c>
      <c r="L7" s="12">
        <f t="shared" si="0"/>
        <v>0</v>
      </c>
      <c r="M7" s="13">
        <v>21</v>
      </c>
      <c r="N7" s="14">
        <f t="shared" si="1"/>
        <v>0</v>
      </c>
    </row>
    <row r="8" spans="1:14" ht="30">
      <c r="A8" s="42"/>
      <c r="B8" s="34" t="s">
        <v>87</v>
      </c>
      <c r="C8" s="6"/>
      <c r="D8" s="6"/>
      <c r="E8" s="6">
        <v>1500</v>
      </c>
      <c r="F8" s="6">
        <v>350</v>
      </c>
      <c r="G8" s="6">
        <v>425</v>
      </c>
      <c r="H8" s="6"/>
      <c r="I8" s="6"/>
      <c r="J8" s="29"/>
      <c r="K8" s="6">
        <v>1</v>
      </c>
      <c r="L8" s="12">
        <f t="shared" si="0"/>
        <v>0</v>
      </c>
      <c r="M8" s="13">
        <v>21</v>
      </c>
      <c r="N8" s="14">
        <f t="shared" si="1"/>
        <v>0</v>
      </c>
    </row>
    <row r="9" spans="1:14">
      <c r="A9" s="42"/>
      <c r="B9" s="34" t="s">
        <v>113</v>
      </c>
      <c r="C9" s="43"/>
      <c r="D9" s="6"/>
      <c r="E9" s="6"/>
      <c r="F9" s="6"/>
      <c r="G9" s="6"/>
      <c r="H9" s="6"/>
      <c r="I9" s="6"/>
      <c r="J9" s="29"/>
      <c r="K9" s="6">
        <v>2</v>
      </c>
      <c r="L9" s="12">
        <f t="shared" si="0"/>
        <v>0</v>
      </c>
      <c r="M9" s="13">
        <v>21</v>
      </c>
      <c r="N9" s="14">
        <f t="shared" si="1"/>
        <v>0</v>
      </c>
    </row>
    <row r="10" spans="1:14">
      <c r="A10" s="42"/>
      <c r="B10" s="34" t="s">
        <v>114</v>
      </c>
      <c r="C10" s="43"/>
      <c r="D10" s="6"/>
      <c r="E10" s="6"/>
      <c r="F10" s="6"/>
      <c r="G10" s="6"/>
      <c r="H10" s="6"/>
      <c r="I10" s="6"/>
      <c r="J10" s="29"/>
      <c r="K10" s="6">
        <v>4</v>
      </c>
      <c r="L10" s="12">
        <f t="shared" si="0"/>
        <v>0</v>
      </c>
      <c r="M10" s="13">
        <v>21</v>
      </c>
      <c r="N10" s="14">
        <f t="shared" si="1"/>
        <v>0</v>
      </c>
    </row>
    <row r="11" spans="1:14">
      <c r="A11" s="42"/>
      <c r="B11" s="34" t="s">
        <v>102</v>
      </c>
      <c r="C11" s="43"/>
      <c r="D11" s="6"/>
      <c r="E11" s="6"/>
      <c r="F11" s="6"/>
      <c r="G11" s="6"/>
      <c r="H11" s="6"/>
      <c r="I11" s="6"/>
      <c r="J11" s="29"/>
      <c r="K11" s="6">
        <v>3</v>
      </c>
      <c r="L11" s="12">
        <f t="shared" si="0"/>
        <v>0</v>
      </c>
      <c r="M11" s="13">
        <v>21</v>
      </c>
      <c r="N11" s="14">
        <f t="shared" si="1"/>
        <v>0</v>
      </c>
    </row>
    <row r="12" spans="1:14">
      <c r="A12" s="42"/>
      <c r="B12" s="34" t="s">
        <v>115</v>
      </c>
      <c r="C12" s="43"/>
      <c r="D12" s="6"/>
      <c r="E12" s="6"/>
      <c r="F12" s="6"/>
      <c r="G12" s="6"/>
      <c r="H12" s="6"/>
      <c r="I12" s="6"/>
      <c r="J12" s="29"/>
      <c r="K12" s="6">
        <v>2</v>
      </c>
      <c r="L12" s="12">
        <f t="shared" si="0"/>
        <v>0</v>
      </c>
      <c r="M12" s="13">
        <v>21</v>
      </c>
      <c r="N12" s="14">
        <f t="shared" si="1"/>
        <v>0</v>
      </c>
    </row>
    <row r="13" spans="1:14">
      <c r="A13" s="42"/>
      <c r="B13" s="34" t="s">
        <v>116</v>
      </c>
      <c r="C13" s="43"/>
      <c r="D13" s="6"/>
      <c r="E13" s="6"/>
      <c r="F13" s="6"/>
      <c r="G13" s="6"/>
      <c r="H13" s="6"/>
      <c r="I13" s="6"/>
      <c r="J13" s="29"/>
      <c r="K13" s="6">
        <v>4</v>
      </c>
      <c r="L13" s="12">
        <f t="shared" si="0"/>
        <v>0</v>
      </c>
      <c r="M13" s="13">
        <v>21</v>
      </c>
      <c r="N13" s="14">
        <f t="shared" si="1"/>
        <v>0</v>
      </c>
    </row>
    <row r="14" spans="1:14">
      <c r="A14" s="42"/>
      <c r="B14" s="34" t="s">
        <v>117</v>
      </c>
      <c r="C14" s="43"/>
      <c r="D14" s="6"/>
      <c r="E14" s="6"/>
      <c r="F14" s="6"/>
      <c r="G14" s="6"/>
      <c r="H14" s="6"/>
      <c r="I14" s="6"/>
      <c r="J14" s="29"/>
      <c r="K14" s="6">
        <v>3</v>
      </c>
      <c r="L14" s="12">
        <f t="shared" si="0"/>
        <v>0</v>
      </c>
      <c r="M14" s="13">
        <v>21</v>
      </c>
      <c r="N14" s="14">
        <f t="shared" si="1"/>
        <v>0</v>
      </c>
    </row>
    <row r="15" spans="1:14" ht="30">
      <c r="A15" s="22" t="s">
        <v>23</v>
      </c>
      <c r="B15" s="34" t="s">
        <v>84</v>
      </c>
      <c r="C15" s="6"/>
      <c r="D15" s="6"/>
      <c r="E15" s="6">
        <v>1800</v>
      </c>
      <c r="F15" s="6">
        <v>700</v>
      </c>
      <c r="G15" s="6">
        <v>900</v>
      </c>
      <c r="H15" s="6">
        <v>0</v>
      </c>
      <c r="I15" s="6">
        <v>0</v>
      </c>
      <c r="J15" s="29"/>
      <c r="K15" s="6">
        <v>1</v>
      </c>
      <c r="L15" s="12">
        <f t="shared" si="0"/>
        <v>0</v>
      </c>
      <c r="M15" s="13">
        <v>21</v>
      </c>
      <c r="N15" s="14">
        <f t="shared" si="1"/>
        <v>0</v>
      </c>
    </row>
    <row r="16" spans="1:14">
      <c r="A16" s="22" t="s">
        <v>24</v>
      </c>
      <c r="B16" s="16" t="s">
        <v>45</v>
      </c>
      <c r="C16" s="6"/>
      <c r="D16" s="6"/>
      <c r="E16" s="6">
        <v>1470</v>
      </c>
      <c r="F16" s="6">
        <v>700</v>
      </c>
      <c r="G16" s="6">
        <v>900</v>
      </c>
      <c r="H16" s="6">
        <v>0</v>
      </c>
      <c r="I16" s="6">
        <v>0</v>
      </c>
      <c r="J16" s="29"/>
      <c r="K16" s="6">
        <v>1</v>
      </c>
      <c r="L16" s="12">
        <f t="shared" si="0"/>
        <v>0</v>
      </c>
      <c r="M16" s="13">
        <v>21</v>
      </c>
      <c r="N16" s="14">
        <f t="shared" si="1"/>
        <v>0</v>
      </c>
    </row>
    <row r="17" spans="1:14">
      <c r="A17" s="22" t="s">
        <v>25</v>
      </c>
      <c r="B17" s="16" t="s">
        <v>46</v>
      </c>
      <c r="C17" s="6"/>
      <c r="D17" s="6"/>
      <c r="E17" s="6">
        <v>1000</v>
      </c>
      <c r="F17" s="6">
        <v>700</v>
      </c>
      <c r="G17" s="6">
        <v>900</v>
      </c>
      <c r="H17" s="6">
        <v>0</v>
      </c>
      <c r="I17" s="6">
        <v>0</v>
      </c>
      <c r="J17" s="29"/>
      <c r="K17" s="6">
        <v>1</v>
      </c>
      <c r="L17" s="12">
        <f t="shared" si="0"/>
        <v>0</v>
      </c>
      <c r="M17" s="13">
        <v>21</v>
      </c>
      <c r="N17" s="14">
        <f t="shared" si="1"/>
        <v>0</v>
      </c>
    </row>
    <row r="18" spans="1:14" ht="88.5" customHeight="1">
      <c r="A18" s="22" t="s">
        <v>26</v>
      </c>
      <c r="B18" s="26" t="s">
        <v>74</v>
      </c>
      <c r="C18" s="17"/>
      <c r="D18" s="17"/>
      <c r="E18" s="25">
        <v>695</v>
      </c>
      <c r="F18" s="25">
        <v>810</v>
      </c>
      <c r="G18" s="25">
        <v>2020</v>
      </c>
      <c r="H18" s="6">
        <v>0.38</v>
      </c>
      <c r="I18" s="6">
        <v>0</v>
      </c>
      <c r="J18" s="29"/>
      <c r="K18" s="6">
        <v>1</v>
      </c>
      <c r="L18" s="12">
        <f t="shared" si="0"/>
        <v>0</v>
      </c>
      <c r="M18" s="13">
        <v>21</v>
      </c>
      <c r="N18" s="14">
        <f t="shared" si="1"/>
        <v>0</v>
      </c>
    </row>
    <row r="19" spans="1:14" ht="90">
      <c r="A19" s="42" t="s">
        <v>89</v>
      </c>
      <c r="B19" s="34" t="s">
        <v>90</v>
      </c>
      <c r="C19" s="46"/>
      <c r="D19" s="46"/>
      <c r="E19" s="43">
        <v>955</v>
      </c>
      <c r="F19" s="43">
        <v>512</v>
      </c>
      <c r="G19" s="43">
        <v>840</v>
      </c>
      <c r="H19" s="6">
        <v>0</v>
      </c>
      <c r="I19" s="6">
        <v>6.18</v>
      </c>
      <c r="J19" s="29"/>
      <c r="K19" s="6">
        <v>1</v>
      </c>
      <c r="L19" s="12">
        <f t="shared" si="0"/>
        <v>0</v>
      </c>
      <c r="M19" s="13">
        <v>21</v>
      </c>
      <c r="N19" s="14">
        <f t="shared" si="1"/>
        <v>0</v>
      </c>
    </row>
    <row r="20" spans="1:14" ht="88.5" customHeight="1">
      <c r="A20" s="22" t="s">
        <v>27</v>
      </c>
      <c r="B20" s="32" t="s">
        <v>66</v>
      </c>
      <c r="C20" s="17"/>
      <c r="D20" s="17"/>
      <c r="E20" s="6">
        <v>680</v>
      </c>
      <c r="F20" s="6">
        <v>520</v>
      </c>
      <c r="G20" s="6">
        <v>1030</v>
      </c>
      <c r="H20" s="6">
        <v>0.9</v>
      </c>
      <c r="I20" s="6">
        <v>0</v>
      </c>
      <c r="J20" s="29"/>
      <c r="K20" s="6">
        <v>2</v>
      </c>
      <c r="L20" s="12">
        <f t="shared" si="0"/>
        <v>0</v>
      </c>
      <c r="M20" s="13">
        <v>21</v>
      </c>
      <c r="N20" s="14">
        <f t="shared" si="1"/>
        <v>0</v>
      </c>
    </row>
    <row r="21" spans="1:14">
      <c r="A21" s="22" t="s">
        <v>28</v>
      </c>
      <c r="B21" s="24" t="s">
        <v>52</v>
      </c>
      <c r="C21" s="17"/>
      <c r="D21" s="17"/>
      <c r="E21" s="25">
        <v>500</v>
      </c>
      <c r="F21" s="25">
        <v>450</v>
      </c>
      <c r="G21" s="25">
        <v>500</v>
      </c>
      <c r="H21" s="6">
        <v>0</v>
      </c>
      <c r="I21" s="6">
        <v>0</v>
      </c>
      <c r="J21" s="29"/>
      <c r="K21" s="6">
        <v>1</v>
      </c>
      <c r="L21" s="12">
        <f t="shared" si="0"/>
        <v>0</v>
      </c>
      <c r="M21" s="13">
        <v>21</v>
      </c>
      <c r="N21" s="14">
        <f t="shared" si="1"/>
        <v>0</v>
      </c>
    </row>
    <row r="22" spans="1:14" ht="45">
      <c r="A22" s="22" t="s">
        <v>67</v>
      </c>
      <c r="B22" s="24" t="s">
        <v>53</v>
      </c>
      <c r="C22" s="17"/>
      <c r="D22" s="17"/>
      <c r="E22" s="25"/>
      <c r="F22" s="25"/>
      <c r="G22" s="25"/>
      <c r="H22" s="6"/>
      <c r="I22" s="6"/>
      <c r="J22" s="29"/>
      <c r="K22" s="6">
        <v>1</v>
      </c>
      <c r="L22" s="12">
        <f t="shared" si="0"/>
        <v>0</v>
      </c>
      <c r="M22" s="13">
        <v>21</v>
      </c>
      <c r="N22" s="14">
        <f t="shared" si="1"/>
        <v>0</v>
      </c>
    </row>
    <row r="23" spans="1:14" ht="45">
      <c r="A23" s="22" t="s">
        <v>68</v>
      </c>
      <c r="B23" s="24" t="s">
        <v>54</v>
      </c>
      <c r="C23" s="17"/>
      <c r="D23" s="17"/>
      <c r="E23" s="25">
        <v>100</v>
      </c>
      <c r="F23" s="25">
        <v>75</v>
      </c>
      <c r="G23" s="25">
        <v>190</v>
      </c>
      <c r="H23" s="6"/>
      <c r="I23" s="6"/>
      <c r="J23" s="29"/>
      <c r="K23" s="6">
        <v>1</v>
      </c>
      <c r="L23" s="12">
        <f t="shared" si="0"/>
        <v>0</v>
      </c>
      <c r="M23" s="13">
        <v>21</v>
      </c>
      <c r="N23" s="14">
        <f t="shared" si="1"/>
        <v>0</v>
      </c>
    </row>
    <row r="24" spans="1:14" ht="30">
      <c r="A24" s="22" t="s">
        <v>69</v>
      </c>
      <c r="B24" s="24" t="s">
        <v>55</v>
      </c>
      <c r="C24" s="17"/>
      <c r="D24" s="17"/>
      <c r="E24" s="25">
        <v>255</v>
      </c>
      <c r="F24" s="25">
        <v>120</v>
      </c>
      <c r="G24" s="25">
        <v>155</v>
      </c>
      <c r="H24" s="6"/>
      <c r="I24" s="6"/>
      <c r="J24" s="29"/>
      <c r="K24" s="6">
        <v>1</v>
      </c>
      <c r="L24" s="12">
        <f t="shared" si="0"/>
        <v>0</v>
      </c>
      <c r="M24" s="13">
        <v>21</v>
      </c>
      <c r="N24" s="14">
        <f t="shared" si="1"/>
        <v>0</v>
      </c>
    </row>
    <row r="25" spans="1:14" ht="30">
      <c r="A25" s="22" t="s">
        <v>70</v>
      </c>
      <c r="B25" s="24" t="s">
        <v>56</v>
      </c>
      <c r="C25" s="17"/>
      <c r="D25" s="17"/>
      <c r="E25" s="25">
        <v>335</v>
      </c>
      <c r="F25" s="25">
        <v>290</v>
      </c>
      <c r="G25" s="25">
        <v>455</v>
      </c>
      <c r="H25" s="6"/>
      <c r="I25" s="6"/>
      <c r="J25" s="29"/>
      <c r="K25" s="6">
        <v>1</v>
      </c>
      <c r="L25" s="12">
        <f t="shared" si="0"/>
        <v>0</v>
      </c>
      <c r="M25" s="13">
        <v>21</v>
      </c>
      <c r="N25" s="14">
        <f t="shared" si="1"/>
        <v>0</v>
      </c>
    </row>
    <row r="26" spans="1:14" ht="375">
      <c r="A26" s="22" t="s">
        <v>29</v>
      </c>
      <c r="B26" s="34" t="s">
        <v>81</v>
      </c>
      <c r="C26" s="6"/>
      <c r="D26" s="6"/>
      <c r="E26" s="6">
        <v>655</v>
      </c>
      <c r="F26" s="6">
        <v>555</v>
      </c>
      <c r="G26" s="6">
        <v>567</v>
      </c>
      <c r="H26" s="6">
        <v>0</v>
      </c>
      <c r="I26" s="6">
        <v>5.7</v>
      </c>
      <c r="J26" s="29"/>
      <c r="K26" s="6">
        <v>1</v>
      </c>
      <c r="L26" s="12">
        <f t="shared" si="0"/>
        <v>0</v>
      </c>
      <c r="M26" s="13">
        <v>21</v>
      </c>
      <c r="N26" s="14">
        <f t="shared" si="1"/>
        <v>0</v>
      </c>
    </row>
    <row r="27" spans="1:14">
      <c r="A27" s="22"/>
      <c r="B27" s="34" t="s">
        <v>82</v>
      </c>
      <c r="C27" s="6"/>
      <c r="D27" s="6"/>
      <c r="E27" s="6">
        <v>657</v>
      </c>
      <c r="F27" s="6">
        <v>580</v>
      </c>
      <c r="G27" s="6">
        <v>240</v>
      </c>
      <c r="H27" s="6">
        <v>3</v>
      </c>
      <c r="I27" s="6"/>
      <c r="J27" s="29"/>
      <c r="K27" s="6">
        <v>1</v>
      </c>
      <c r="L27" s="12">
        <f t="shared" si="0"/>
        <v>0</v>
      </c>
      <c r="M27" s="13">
        <v>21</v>
      </c>
      <c r="N27" s="14">
        <f t="shared" si="1"/>
        <v>0</v>
      </c>
    </row>
    <row r="28" spans="1:14" ht="75">
      <c r="A28" s="22" t="s">
        <v>30</v>
      </c>
      <c r="B28" s="16" t="s">
        <v>88</v>
      </c>
      <c r="C28" s="6"/>
      <c r="D28" s="6"/>
      <c r="E28" s="17">
        <v>800</v>
      </c>
      <c r="F28" s="17">
        <v>700</v>
      </c>
      <c r="G28" s="17">
        <v>1500</v>
      </c>
      <c r="H28" s="6">
        <v>1</v>
      </c>
      <c r="I28" s="6">
        <v>0</v>
      </c>
      <c r="J28" s="29"/>
      <c r="K28" s="6">
        <v>1</v>
      </c>
      <c r="L28" s="12">
        <f t="shared" si="0"/>
        <v>0</v>
      </c>
      <c r="M28" s="13">
        <v>21</v>
      </c>
      <c r="N28" s="14">
        <f t="shared" si="1"/>
        <v>0</v>
      </c>
    </row>
    <row r="29" spans="1:14">
      <c r="A29" s="22" t="s">
        <v>23</v>
      </c>
      <c r="B29" s="24" t="s">
        <v>51</v>
      </c>
      <c r="C29" s="6"/>
      <c r="D29" s="6"/>
      <c r="E29" s="25">
        <v>920</v>
      </c>
      <c r="F29" s="25">
        <v>630</v>
      </c>
      <c r="G29" s="25">
        <v>1000</v>
      </c>
      <c r="H29" s="6"/>
      <c r="I29" s="6"/>
      <c r="J29" s="29"/>
      <c r="K29" s="6">
        <v>1</v>
      </c>
      <c r="L29" s="12">
        <f t="shared" si="0"/>
        <v>0</v>
      </c>
      <c r="M29" s="13">
        <v>21</v>
      </c>
      <c r="N29" s="14">
        <f t="shared" si="1"/>
        <v>0</v>
      </c>
    </row>
    <row r="30" spans="1:14">
      <c r="A30" s="22"/>
      <c r="B30" s="27" t="s">
        <v>12</v>
      </c>
      <c r="C30" s="15"/>
      <c r="D30" s="15"/>
      <c r="E30" s="6"/>
      <c r="F30" s="6"/>
      <c r="G30" s="6"/>
      <c r="H30" s="6"/>
      <c r="I30" s="6"/>
      <c r="J30" s="29"/>
      <c r="K30" s="6"/>
      <c r="L30" s="12">
        <f t="shared" si="0"/>
        <v>0</v>
      </c>
      <c r="M30" s="13">
        <v>21</v>
      </c>
      <c r="N30" s="14">
        <f t="shared" si="1"/>
        <v>0</v>
      </c>
    </row>
    <row r="31" spans="1:14">
      <c r="A31" s="22" t="s">
        <v>31</v>
      </c>
      <c r="B31" s="16" t="s">
        <v>47</v>
      </c>
      <c r="C31" s="6"/>
      <c r="D31" s="6"/>
      <c r="E31" s="6">
        <v>1200</v>
      </c>
      <c r="F31" s="6">
        <v>480</v>
      </c>
      <c r="G31" s="6">
        <v>2000</v>
      </c>
      <c r="H31" s="6">
        <v>0</v>
      </c>
      <c r="I31" s="6">
        <v>0</v>
      </c>
      <c r="J31" s="29"/>
      <c r="K31" s="6">
        <v>1</v>
      </c>
      <c r="L31" s="12">
        <f t="shared" si="0"/>
        <v>0</v>
      </c>
      <c r="M31" s="13">
        <v>21</v>
      </c>
      <c r="N31" s="14">
        <f t="shared" si="1"/>
        <v>0</v>
      </c>
    </row>
    <row r="32" spans="1:14">
      <c r="A32" s="22" t="s">
        <v>32</v>
      </c>
      <c r="B32" s="24" t="s">
        <v>52</v>
      </c>
      <c r="C32" s="17"/>
      <c r="D32" s="17"/>
      <c r="E32" s="25">
        <v>500</v>
      </c>
      <c r="F32" s="25">
        <v>450</v>
      </c>
      <c r="G32" s="25">
        <v>500</v>
      </c>
      <c r="H32" s="6">
        <v>0</v>
      </c>
      <c r="I32" s="6">
        <v>0</v>
      </c>
      <c r="J32" s="29"/>
      <c r="K32" s="6">
        <v>1</v>
      </c>
      <c r="L32" s="12">
        <f t="shared" si="0"/>
        <v>0</v>
      </c>
      <c r="M32" s="13">
        <v>21</v>
      </c>
      <c r="N32" s="14">
        <f t="shared" si="1"/>
        <v>0</v>
      </c>
    </row>
    <row r="33" spans="1:14" ht="45">
      <c r="A33" s="22" t="s">
        <v>57</v>
      </c>
      <c r="B33" s="24" t="s">
        <v>53</v>
      </c>
      <c r="C33" s="17"/>
      <c r="D33" s="17"/>
      <c r="E33" s="25"/>
      <c r="F33" s="25"/>
      <c r="G33" s="25"/>
      <c r="H33" s="6"/>
      <c r="I33" s="6"/>
      <c r="J33" s="29"/>
      <c r="K33" s="6">
        <v>1</v>
      </c>
      <c r="L33" s="12">
        <f t="shared" si="0"/>
        <v>0</v>
      </c>
      <c r="M33" s="13">
        <v>21</v>
      </c>
      <c r="N33" s="14">
        <f t="shared" si="1"/>
        <v>0</v>
      </c>
    </row>
    <row r="34" spans="1:14" ht="45">
      <c r="A34" s="22" t="s">
        <v>58</v>
      </c>
      <c r="B34" s="24" t="s">
        <v>54</v>
      </c>
      <c r="C34" s="17"/>
      <c r="D34" s="17"/>
      <c r="E34" s="25">
        <v>100</v>
      </c>
      <c r="F34" s="25">
        <v>75</v>
      </c>
      <c r="G34" s="25">
        <v>190</v>
      </c>
      <c r="H34" s="6"/>
      <c r="I34" s="6"/>
      <c r="J34" s="29"/>
      <c r="K34" s="6">
        <v>1</v>
      </c>
      <c r="L34" s="12">
        <f t="shared" si="0"/>
        <v>0</v>
      </c>
      <c r="M34" s="13">
        <v>21</v>
      </c>
      <c r="N34" s="14">
        <f t="shared" si="1"/>
        <v>0</v>
      </c>
    </row>
    <row r="35" spans="1:14" ht="30">
      <c r="A35" s="22" t="s">
        <v>59</v>
      </c>
      <c r="B35" s="24" t="s">
        <v>55</v>
      </c>
      <c r="C35" s="17"/>
      <c r="D35" s="17"/>
      <c r="E35" s="25">
        <v>255</v>
      </c>
      <c r="F35" s="25">
        <v>120</v>
      </c>
      <c r="G35" s="25">
        <v>155</v>
      </c>
      <c r="H35" s="6"/>
      <c r="I35" s="6"/>
      <c r="J35" s="29"/>
      <c r="K35" s="6">
        <v>1</v>
      </c>
      <c r="L35" s="12">
        <f t="shared" si="0"/>
        <v>0</v>
      </c>
      <c r="M35" s="13">
        <v>21</v>
      </c>
      <c r="N35" s="14">
        <f t="shared" si="1"/>
        <v>0</v>
      </c>
    </row>
    <row r="36" spans="1:14" ht="30">
      <c r="A36" s="22" t="s">
        <v>60</v>
      </c>
      <c r="B36" s="24" t="s">
        <v>56</v>
      </c>
      <c r="C36" s="17"/>
      <c r="D36" s="17"/>
      <c r="E36" s="25">
        <v>335</v>
      </c>
      <c r="F36" s="25">
        <v>290</v>
      </c>
      <c r="G36" s="25">
        <v>455</v>
      </c>
      <c r="H36" s="6"/>
      <c r="I36" s="6"/>
      <c r="J36" s="29"/>
      <c r="K36" s="6">
        <v>1</v>
      </c>
      <c r="L36" s="12">
        <f t="shared" si="0"/>
        <v>0</v>
      </c>
      <c r="M36" s="13">
        <v>21</v>
      </c>
      <c r="N36" s="14">
        <f t="shared" si="1"/>
        <v>0</v>
      </c>
    </row>
    <row r="37" spans="1:14">
      <c r="A37" s="22" t="s">
        <v>33</v>
      </c>
      <c r="B37" s="16" t="s">
        <v>48</v>
      </c>
      <c r="C37" s="17"/>
      <c r="D37" s="17"/>
      <c r="E37" s="6">
        <v>1800</v>
      </c>
      <c r="F37" s="6">
        <v>700</v>
      </c>
      <c r="G37" s="6">
        <v>900</v>
      </c>
      <c r="H37" s="6">
        <v>0</v>
      </c>
      <c r="I37" s="6">
        <v>0</v>
      </c>
      <c r="J37" s="29"/>
      <c r="K37" s="6">
        <v>1</v>
      </c>
      <c r="L37" s="12">
        <f t="shared" si="0"/>
        <v>0</v>
      </c>
      <c r="M37" s="13">
        <v>21</v>
      </c>
      <c r="N37" s="14">
        <f t="shared" si="1"/>
        <v>0</v>
      </c>
    </row>
    <row r="38" spans="1:14">
      <c r="A38" s="22"/>
      <c r="B38" s="16" t="s">
        <v>49</v>
      </c>
      <c r="C38" s="17"/>
      <c r="D38" s="17"/>
      <c r="E38" s="6"/>
      <c r="F38" s="6"/>
      <c r="G38" s="6"/>
      <c r="H38" s="6"/>
      <c r="I38" s="6"/>
      <c r="J38" s="29"/>
      <c r="K38" s="6"/>
      <c r="L38" s="12">
        <f t="shared" si="0"/>
        <v>0</v>
      </c>
      <c r="M38" s="13">
        <v>21</v>
      </c>
      <c r="N38" s="14">
        <f t="shared" si="1"/>
        <v>0</v>
      </c>
    </row>
    <row r="39" spans="1:14">
      <c r="A39" s="22" t="s">
        <v>34</v>
      </c>
      <c r="B39" s="16" t="s">
        <v>50</v>
      </c>
      <c r="C39" s="6"/>
      <c r="D39" s="6"/>
      <c r="E39" s="6">
        <v>900</v>
      </c>
      <c r="F39" s="6">
        <v>600</v>
      </c>
      <c r="G39" s="6">
        <v>1000</v>
      </c>
      <c r="H39" s="6">
        <v>0</v>
      </c>
      <c r="I39" s="6">
        <v>0</v>
      </c>
      <c r="J39" s="29"/>
      <c r="K39" s="6">
        <v>1</v>
      </c>
      <c r="L39" s="12">
        <f t="shared" si="0"/>
        <v>0</v>
      </c>
      <c r="M39" s="13">
        <v>21</v>
      </c>
      <c r="N39" s="14">
        <f t="shared" si="1"/>
        <v>0</v>
      </c>
    </row>
    <row r="40" spans="1:14">
      <c r="A40" s="22"/>
      <c r="B40" s="27" t="s">
        <v>7</v>
      </c>
      <c r="C40" s="15"/>
      <c r="D40" s="15"/>
      <c r="E40" s="6"/>
      <c r="F40" s="6"/>
      <c r="G40" s="6"/>
      <c r="H40" s="6"/>
      <c r="I40" s="6"/>
      <c r="J40" s="29"/>
      <c r="K40" s="6"/>
      <c r="L40" s="12">
        <f t="shared" si="0"/>
        <v>0</v>
      </c>
      <c r="M40" s="13">
        <v>21</v>
      </c>
      <c r="N40" s="14">
        <f t="shared" si="1"/>
        <v>0</v>
      </c>
    </row>
    <row r="41" spans="1:14">
      <c r="A41" s="22" t="s">
        <v>35</v>
      </c>
      <c r="B41" s="26" t="s">
        <v>44</v>
      </c>
      <c r="C41" s="17"/>
      <c r="D41" s="17"/>
      <c r="E41" s="25">
        <v>770</v>
      </c>
      <c r="F41" s="25">
        <v>660</v>
      </c>
      <c r="G41" s="25">
        <v>1595</v>
      </c>
      <c r="H41" s="6">
        <v>0</v>
      </c>
      <c r="I41" s="6">
        <v>0</v>
      </c>
      <c r="J41" s="29"/>
      <c r="K41" s="6">
        <v>1</v>
      </c>
      <c r="L41" s="12">
        <f t="shared" si="0"/>
        <v>0</v>
      </c>
      <c r="M41" s="13">
        <v>21</v>
      </c>
      <c r="N41" s="14">
        <f t="shared" si="1"/>
        <v>0</v>
      </c>
    </row>
    <row r="42" spans="1:14">
      <c r="A42" s="22" t="s">
        <v>36</v>
      </c>
      <c r="B42" s="16" t="s">
        <v>73</v>
      </c>
      <c r="C42" s="6"/>
      <c r="D42" s="6"/>
      <c r="E42" s="6">
        <v>1260</v>
      </c>
      <c r="F42" s="6">
        <v>700</v>
      </c>
      <c r="G42" s="6">
        <v>900</v>
      </c>
      <c r="H42" s="6">
        <v>0</v>
      </c>
      <c r="I42" s="6">
        <v>0</v>
      </c>
      <c r="J42" s="29"/>
      <c r="K42" s="6">
        <v>1</v>
      </c>
      <c r="L42" s="12">
        <f t="shared" si="0"/>
        <v>0</v>
      </c>
      <c r="M42" s="13">
        <v>21</v>
      </c>
      <c r="N42" s="14">
        <f t="shared" si="1"/>
        <v>0</v>
      </c>
    </row>
    <row r="43" spans="1:14">
      <c r="A43" s="22" t="s">
        <v>37</v>
      </c>
      <c r="B43" s="34" t="s">
        <v>79</v>
      </c>
      <c r="C43" s="17"/>
      <c r="D43" s="17"/>
      <c r="E43" s="6">
        <v>1300</v>
      </c>
      <c r="F43" s="6">
        <v>775</v>
      </c>
      <c r="G43" s="6">
        <v>900</v>
      </c>
      <c r="H43" s="6">
        <v>0</v>
      </c>
      <c r="I43" s="6">
        <v>0</v>
      </c>
      <c r="J43" s="29"/>
      <c r="K43" s="6">
        <v>1</v>
      </c>
      <c r="L43" s="12">
        <f t="shared" si="0"/>
        <v>0</v>
      </c>
      <c r="M43" s="13">
        <v>21</v>
      </c>
      <c r="N43" s="14">
        <f t="shared" si="1"/>
        <v>0</v>
      </c>
    </row>
    <row r="44" spans="1:14">
      <c r="A44" s="22"/>
      <c r="B44" s="34" t="s">
        <v>80</v>
      </c>
      <c r="C44" s="17"/>
      <c r="D44" s="17"/>
      <c r="E44" s="6"/>
      <c r="F44" s="6"/>
      <c r="G44" s="6"/>
      <c r="H44" s="6"/>
      <c r="I44" s="6"/>
      <c r="J44" s="29"/>
      <c r="K44" s="6">
        <v>1</v>
      </c>
      <c r="L44" s="12">
        <f t="shared" si="0"/>
        <v>0</v>
      </c>
      <c r="M44" s="13">
        <v>21</v>
      </c>
      <c r="N44" s="14">
        <f t="shared" si="1"/>
        <v>0</v>
      </c>
    </row>
    <row r="45" spans="1:14" ht="280.5" customHeight="1">
      <c r="A45" s="22" t="s">
        <v>38</v>
      </c>
      <c r="B45" s="34" t="s">
        <v>109</v>
      </c>
      <c r="C45" s="6"/>
      <c r="D45" s="6"/>
      <c r="E45" s="6">
        <v>811</v>
      </c>
      <c r="F45" s="6">
        <v>815</v>
      </c>
      <c r="G45" s="6">
        <v>2195</v>
      </c>
      <c r="H45" s="6">
        <v>0</v>
      </c>
      <c r="I45" s="6">
        <v>17.5</v>
      </c>
      <c r="J45" s="29"/>
      <c r="K45" s="6">
        <v>1</v>
      </c>
      <c r="L45" s="12">
        <f t="shared" si="0"/>
        <v>0</v>
      </c>
      <c r="M45" s="13">
        <v>21</v>
      </c>
      <c r="N45" s="14">
        <f t="shared" si="1"/>
        <v>0</v>
      </c>
    </row>
    <row r="46" spans="1:14">
      <c r="A46" s="22" t="s">
        <v>110</v>
      </c>
      <c r="B46" s="34" t="s">
        <v>106</v>
      </c>
      <c r="C46" s="6"/>
      <c r="D46" s="6"/>
      <c r="E46" s="6"/>
      <c r="F46" s="6"/>
      <c r="G46" s="6"/>
      <c r="H46" s="6"/>
      <c r="I46" s="6"/>
      <c r="J46" s="29"/>
      <c r="K46" s="6">
        <v>5</v>
      </c>
      <c r="L46" s="12">
        <f t="shared" si="0"/>
        <v>0</v>
      </c>
      <c r="M46" s="13">
        <v>21</v>
      </c>
      <c r="N46" s="14">
        <f t="shared" si="1"/>
        <v>0</v>
      </c>
    </row>
    <row r="47" spans="1:14">
      <c r="A47" s="22" t="s">
        <v>111</v>
      </c>
      <c r="B47" s="34" t="s">
        <v>107</v>
      </c>
      <c r="C47" s="6"/>
      <c r="D47" s="6"/>
      <c r="E47" s="6"/>
      <c r="F47" s="6"/>
      <c r="G47" s="6"/>
      <c r="H47" s="6"/>
      <c r="I47" s="6"/>
      <c r="J47" s="29"/>
      <c r="K47" s="6">
        <v>3</v>
      </c>
      <c r="L47" s="12">
        <f t="shared" si="0"/>
        <v>0</v>
      </c>
      <c r="M47" s="13">
        <v>21</v>
      </c>
      <c r="N47" s="14">
        <f t="shared" si="1"/>
        <v>0</v>
      </c>
    </row>
    <row r="48" spans="1:14">
      <c r="A48" s="22" t="s">
        <v>112</v>
      </c>
      <c r="B48" s="34" t="s">
        <v>108</v>
      </c>
      <c r="C48" s="6"/>
      <c r="D48" s="6"/>
      <c r="E48" s="6"/>
      <c r="F48" s="6"/>
      <c r="G48" s="6"/>
      <c r="H48" s="6"/>
      <c r="I48" s="6"/>
      <c r="J48" s="29"/>
      <c r="K48" s="6">
        <v>3</v>
      </c>
      <c r="L48" s="12">
        <f t="shared" si="0"/>
        <v>0</v>
      </c>
      <c r="M48" s="13">
        <v>21</v>
      </c>
      <c r="N48" s="14">
        <f t="shared" si="1"/>
        <v>0</v>
      </c>
    </row>
    <row r="49" spans="1:14">
      <c r="A49" s="22" t="s">
        <v>39</v>
      </c>
      <c r="B49" s="16" t="s">
        <v>72</v>
      </c>
      <c r="C49" s="6"/>
      <c r="D49" s="6"/>
      <c r="E49" s="6">
        <v>1120</v>
      </c>
      <c r="F49" s="6">
        <v>700</v>
      </c>
      <c r="G49" s="6">
        <v>900</v>
      </c>
      <c r="H49" s="6">
        <v>0</v>
      </c>
      <c r="I49" s="6">
        <v>0</v>
      </c>
      <c r="J49" s="29"/>
      <c r="K49" s="6">
        <v>1</v>
      </c>
      <c r="L49" s="12">
        <f t="shared" si="0"/>
        <v>0</v>
      </c>
      <c r="M49" s="13">
        <v>21</v>
      </c>
      <c r="N49" s="14">
        <f t="shared" si="1"/>
        <v>0</v>
      </c>
    </row>
    <row r="50" spans="1:14">
      <c r="A50" s="22" t="s">
        <v>40</v>
      </c>
      <c r="B50" s="24" t="s">
        <v>52</v>
      </c>
      <c r="C50" s="17"/>
      <c r="D50" s="17"/>
      <c r="E50" s="25">
        <v>500</v>
      </c>
      <c r="F50" s="25">
        <v>450</v>
      </c>
      <c r="G50" s="25">
        <v>500</v>
      </c>
      <c r="H50" s="6">
        <v>0</v>
      </c>
      <c r="I50" s="6">
        <v>0</v>
      </c>
      <c r="J50" s="29"/>
      <c r="K50" s="6">
        <v>1</v>
      </c>
      <c r="L50" s="12">
        <f t="shared" si="0"/>
        <v>0</v>
      </c>
      <c r="M50" s="13">
        <v>21</v>
      </c>
      <c r="N50" s="14">
        <f t="shared" si="1"/>
        <v>0</v>
      </c>
    </row>
    <row r="51" spans="1:14" ht="45">
      <c r="A51" s="22" t="s">
        <v>61</v>
      </c>
      <c r="B51" s="24" t="s">
        <v>53</v>
      </c>
      <c r="C51" s="17"/>
      <c r="D51" s="17"/>
      <c r="E51" s="25"/>
      <c r="F51" s="25"/>
      <c r="G51" s="25"/>
      <c r="H51" s="6"/>
      <c r="I51" s="6"/>
      <c r="J51" s="29"/>
      <c r="K51" s="6">
        <v>1</v>
      </c>
      <c r="L51" s="12">
        <f t="shared" si="0"/>
        <v>0</v>
      </c>
      <c r="M51" s="13">
        <v>21</v>
      </c>
      <c r="N51" s="14">
        <f t="shared" si="1"/>
        <v>0</v>
      </c>
    </row>
    <row r="52" spans="1:14" ht="45">
      <c r="A52" s="22" t="s">
        <v>62</v>
      </c>
      <c r="B52" s="24" t="s">
        <v>54</v>
      </c>
      <c r="C52" s="17"/>
      <c r="D52" s="17"/>
      <c r="E52" s="25">
        <v>100</v>
      </c>
      <c r="F52" s="25">
        <v>75</v>
      </c>
      <c r="G52" s="25">
        <v>190</v>
      </c>
      <c r="H52" s="6"/>
      <c r="I52" s="6"/>
      <c r="J52" s="29"/>
      <c r="K52" s="6">
        <v>1</v>
      </c>
      <c r="L52" s="12">
        <f t="shared" si="0"/>
        <v>0</v>
      </c>
      <c r="M52" s="13">
        <v>21</v>
      </c>
      <c r="N52" s="14">
        <f t="shared" si="1"/>
        <v>0</v>
      </c>
    </row>
    <row r="53" spans="1:14" ht="30">
      <c r="A53" s="22" t="s">
        <v>63</v>
      </c>
      <c r="B53" s="24" t="s">
        <v>55</v>
      </c>
      <c r="C53" s="17"/>
      <c r="D53" s="17"/>
      <c r="E53" s="25">
        <v>255</v>
      </c>
      <c r="F53" s="25">
        <v>120</v>
      </c>
      <c r="G53" s="25">
        <v>155</v>
      </c>
      <c r="H53" s="6"/>
      <c r="I53" s="6"/>
      <c r="J53" s="29"/>
      <c r="K53" s="6">
        <v>1</v>
      </c>
      <c r="L53" s="12">
        <f t="shared" si="0"/>
        <v>0</v>
      </c>
      <c r="M53" s="13">
        <v>21</v>
      </c>
      <c r="N53" s="14">
        <f t="shared" si="1"/>
        <v>0</v>
      </c>
    </row>
    <row r="54" spans="1:14" ht="30">
      <c r="A54" s="22" t="s">
        <v>64</v>
      </c>
      <c r="B54" s="24" t="s">
        <v>56</v>
      </c>
      <c r="C54" s="17"/>
      <c r="D54" s="17"/>
      <c r="E54" s="25">
        <v>335</v>
      </c>
      <c r="F54" s="25">
        <v>290</v>
      </c>
      <c r="G54" s="25">
        <v>455</v>
      </c>
      <c r="H54" s="6"/>
      <c r="I54" s="6"/>
      <c r="J54" s="29"/>
      <c r="K54" s="6">
        <v>1</v>
      </c>
      <c r="L54" s="12">
        <f t="shared" si="0"/>
        <v>0</v>
      </c>
      <c r="M54" s="13">
        <v>21</v>
      </c>
      <c r="N54" s="14">
        <f t="shared" si="1"/>
        <v>0</v>
      </c>
    </row>
    <row r="55" spans="1:14" ht="30">
      <c r="A55" s="22" t="s">
        <v>41</v>
      </c>
      <c r="B55" s="26" t="s">
        <v>65</v>
      </c>
      <c r="C55" s="17"/>
      <c r="D55" s="17"/>
      <c r="E55" s="25">
        <v>810</v>
      </c>
      <c r="F55" s="25">
        <v>555</v>
      </c>
      <c r="G55" s="25">
        <v>900</v>
      </c>
      <c r="H55" s="6"/>
      <c r="I55" s="6"/>
      <c r="J55" s="29"/>
      <c r="K55" s="6">
        <v>1</v>
      </c>
      <c r="L55" s="12">
        <f t="shared" si="0"/>
        <v>0</v>
      </c>
      <c r="M55" s="13">
        <v>21</v>
      </c>
      <c r="N55" s="14">
        <f t="shared" si="1"/>
        <v>0</v>
      </c>
    </row>
    <row r="56" spans="1:14">
      <c r="A56" s="22"/>
      <c r="B56" s="27" t="s">
        <v>8</v>
      </c>
      <c r="C56" s="15"/>
      <c r="D56" s="15"/>
      <c r="E56" s="6"/>
      <c r="F56" s="6"/>
      <c r="G56" s="6"/>
      <c r="H56" s="6"/>
      <c r="I56" s="6"/>
      <c r="J56" s="29"/>
      <c r="K56" s="6"/>
      <c r="L56" s="12">
        <f t="shared" si="0"/>
        <v>0</v>
      </c>
      <c r="M56" s="13">
        <v>21</v>
      </c>
      <c r="N56" s="14">
        <f t="shared" si="1"/>
        <v>0</v>
      </c>
    </row>
    <row r="57" spans="1:14" ht="99.75" customHeight="1">
      <c r="A57" s="22" t="s">
        <v>42</v>
      </c>
      <c r="B57" s="26" t="s">
        <v>71</v>
      </c>
      <c r="C57" s="6"/>
      <c r="D57" s="6"/>
      <c r="E57" s="6">
        <v>650</v>
      </c>
      <c r="F57" s="6">
        <v>590</v>
      </c>
      <c r="G57" s="6">
        <v>1900</v>
      </c>
      <c r="H57" s="6">
        <v>0.26</v>
      </c>
      <c r="I57" s="6">
        <v>0</v>
      </c>
      <c r="J57" s="29"/>
      <c r="K57" s="6">
        <v>1</v>
      </c>
      <c r="L57" s="12">
        <f t="shared" si="0"/>
        <v>0</v>
      </c>
      <c r="M57" s="13">
        <v>21</v>
      </c>
      <c r="N57" s="14">
        <f t="shared" si="1"/>
        <v>0</v>
      </c>
    </row>
    <row r="58" spans="1:14">
      <c r="A58" s="22"/>
      <c r="B58" s="27" t="s">
        <v>9</v>
      </c>
      <c r="C58" s="15"/>
      <c r="D58" s="15"/>
      <c r="E58" s="6"/>
      <c r="F58" s="6"/>
      <c r="G58" s="6"/>
      <c r="H58" s="6"/>
      <c r="I58" s="6"/>
      <c r="J58" s="29"/>
      <c r="K58" s="6"/>
      <c r="L58" s="12">
        <f t="shared" si="0"/>
        <v>0</v>
      </c>
      <c r="M58" s="13">
        <v>21</v>
      </c>
      <c r="N58" s="14">
        <f t="shared" si="1"/>
        <v>0</v>
      </c>
    </row>
    <row r="59" spans="1:14">
      <c r="A59" s="22"/>
      <c r="B59" s="27" t="s">
        <v>104</v>
      </c>
      <c r="C59" s="15"/>
      <c r="D59" s="15"/>
      <c r="E59" s="6"/>
      <c r="F59" s="6"/>
      <c r="G59" s="6"/>
      <c r="H59" s="6"/>
      <c r="I59" s="6"/>
      <c r="J59" s="29"/>
      <c r="K59" s="6"/>
      <c r="L59" s="12">
        <f t="shared" si="0"/>
        <v>0</v>
      </c>
      <c r="M59" s="13">
        <v>21</v>
      </c>
      <c r="N59" s="14">
        <f t="shared" si="1"/>
        <v>0</v>
      </c>
    </row>
    <row r="60" spans="1:14" ht="45">
      <c r="A60" s="22" t="s">
        <v>43</v>
      </c>
      <c r="B60" s="34" t="s">
        <v>92</v>
      </c>
      <c r="C60" s="43"/>
      <c r="D60" s="43"/>
      <c r="E60" s="47">
        <v>630</v>
      </c>
      <c r="F60" s="47">
        <v>425</v>
      </c>
      <c r="G60" s="47">
        <v>340</v>
      </c>
      <c r="H60" s="6"/>
      <c r="I60" s="6"/>
      <c r="J60" s="29"/>
      <c r="K60" s="6">
        <v>4</v>
      </c>
      <c r="L60" s="12">
        <f t="shared" si="0"/>
        <v>0</v>
      </c>
      <c r="M60" s="13">
        <v>21</v>
      </c>
      <c r="N60" s="14">
        <f t="shared" si="1"/>
        <v>0</v>
      </c>
    </row>
    <row r="61" spans="1:14" ht="60">
      <c r="A61" s="22" t="s">
        <v>91</v>
      </c>
      <c r="B61" s="34" t="s">
        <v>93</v>
      </c>
      <c r="C61" s="43"/>
      <c r="D61" s="43"/>
      <c r="E61" s="47">
        <v>670</v>
      </c>
      <c r="F61" s="47">
        <v>445</v>
      </c>
      <c r="G61" s="47">
        <v>830</v>
      </c>
      <c r="H61" s="6"/>
      <c r="I61" s="6"/>
      <c r="J61" s="29"/>
      <c r="K61" s="6">
        <v>2</v>
      </c>
      <c r="L61" s="12">
        <f t="shared" si="0"/>
        <v>0</v>
      </c>
      <c r="M61" s="13">
        <v>21</v>
      </c>
      <c r="N61" s="14">
        <f t="shared" si="1"/>
        <v>0</v>
      </c>
    </row>
    <row r="62" spans="1:14">
      <c r="A62" s="22"/>
      <c r="B62" s="34" t="s">
        <v>94</v>
      </c>
      <c r="C62" s="43"/>
      <c r="D62" s="6"/>
      <c r="E62" s="6"/>
      <c r="F62" s="6"/>
      <c r="G62" s="6"/>
      <c r="H62" s="6"/>
      <c r="I62" s="6"/>
      <c r="J62" s="29"/>
      <c r="K62" s="6"/>
      <c r="L62" s="12">
        <f t="shared" si="0"/>
        <v>0</v>
      </c>
      <c r="M62" s="13">
        <v>21</v>
      </c>
      <c r="N62" s="14">
        <f t="shared" si="1"/>
        <v>0</v>
      </c>
    </row>
    <row r="63" spans="1:14">
      <c r="A63" s="22"/>
      <c r="B63" s="34" t="s">
        <v>98</v>
      </c>
      <c r="C63" s="43"/>
      <c r="D63" s="6"/>
      <c r="E63" s="6"/>
      <c r="F63" s="6"/>
      <c r="G63" s="6"/>
      <c r="H63" s="6"/>
      <c r="I63" s="6"/>
      <c r="J63" s="29"/>
      <c r="K63" s="6">
        <v>2</v>
      </c>
      <c r="L63" s="12">
        <f t="shared" si="0"/>
        <v>0</v>
      </c>
      <c r="M63" s="13">
        <v>21</v>
      </c>
      <c r="N63" s="14">
        <f t="shared" si="1"/>
        <v>0</v>
      </c>
    </row>
    <row r="64" spans="1:14">
      <c r="A64" s="22"/>
      <c r="B64" s="34" t="s">
        <v>99</v>
      </c>
      <c r="C64" s="43"/>
      <c r="D64" s="6"/>
      <c r="E64" s="6"/>
      <c r="F64" s="6"/>
      <c r="G64" s="6"/>
      <c r="H64" s="6"/>
      <c r="I64" s="6"/>
      <c r="J64" s="29"/>
      <c r="K64" s="6">
        <v>6</v>
      </c>
      <c r="L64" s="12">
        <f t="shared" si="0"/>
        <v>0</v>
      </c>
      <c r="M64" s="13">
        <v>21</v>
      </c>
      <c r="N64" s="14">
        <f t="shared" si="1"/>
        <v>0</v>
      </c>
    </row>
    <row r="65" spans="1:14">
      <c r="A65" s="22"/>
      <c r="B65" s="34" t="s">
        <v>100</v>
      </c>
      <c r="C65" s="43"/>
      <c r="D65" s="6"/>
      <c r="E65" s="6"/>
      <c r="F65" s="6"/>
      <c r="G65" s="6"/>
      <c r="H65" s="6"/>
      <c r="I65" s="6"/>
      <c r="J65" s="29"/>
      <c r="K65" s="6">
        <v>3</v>
      </c>
      <c r="L65" s="12">
        <f t="shared" si="0"/>
        <v>0</v>
      </c>
      <c r="M65" s="13">
        <v>21</v>
      </c>
      <c r="N65" s="14">
        <f t="shared" si="1"/>
        <v>0</v>
      </c>
    </row>
    <row r="66" spans="1:14">
      <c r="A66" s="22"/>
      <c r="B66" s="34" t="s">
        <v>101</v>
      </c>
      <c r="C66" s="43"/>
      <c r="D66" s="6"/>
      <c r="E66" s="6"/>
      <c r="F66" s="6"/>
      <c r="G66" s="6"/>
      <c r="H66" s="6"/>
      <c r="I66" s="6"/>
      <c r="J66" s="29"/>
      <c r="K66" s="6">
        <v>2</v>
      </c>
      <c r="L66" s="12">
        <f t="shared" si="0"/>
        <v>0</v>
      </c>
      <c r="M66" s="13">
        <v>21</v>
      </c>
      <c r="N66" s="14">
        <f t="shared" si="1"/>
        <v>0</v>
      </c>
    </row>
    <row r="67" spans="1:14">
      <c r="A67" s="22"/>
      <c r="B67" s="34" t="s">
        <v>102</v>
      </c>
      <c r="C67" s="43"/>
      <c r="D67" s="6"/>
      <c r="E67" s="6"/>
      <c r="F67" s="6"/>
      <c r="G67" s="6"/>
      <c r="H67" s="6"/>
      <c r="I67" s="6"/>
      <c r="J67" s="29"/>
      <c r="K67" s="6">
        <v>6</v>
      </c>
      <c r="L67" s="12">
        <f t="shared" si="0"/>
        <v>0</v>
      </c>
      <c r="M67" s="13">
        <v>21</v>
      </c>
      <c r="N67" s="14">
        <f t="shared" si="1"/>
        <v>0</v>
      </c>
    </row>
    <row r="68" spans="1:14">
      <c r="A68" s="22"/>
      <c r="B68" s="34" t="s">
        <v>103</v>
      </c>
      <c r="C68" s="43"/>
      <c r="D68" s="6"/>
      <c r="E68" s="6"/>
      <c r="F68" s="6"/>
      <c r="G68" s="6"/>
      <c r="H68" s="6"/>
      <c r="I68" s="6"/>
      <c r="J68" s="29"/>
      <c r="K68" s="6">
        <v>2</v>
      </c>
      <c r="L68" s="12">
        <f t="shared" si="0"/>
        <v>0</v>
      </c>
      <c r="M68" s="13">
        <v>21</v>
      </c>
      <c r="N68" s="14">
        <f t="shared" si="1"/>
        <v>0</v>
      </c>
    </row>
    <row r="69" spans="1:14">
      <c r="A69" s="22"/>
      <c r="B69" s="34" t="s">
        <v>95</v>
      </c>
      <c r="C69" s="43"/>
      <c r="D69" s="6"/>
      <c r="E69" s="6"/>
      <c r="F69" s="6"/>
      <c r="G69" s="6"/>
      <c r="H69" s="6"/>
      <c r="I69" s="6"/>
      <c r="J69" s="29"/>
      <c r="K69" s="6">
        <v>6</v>
      </c>
      <c r="L69" s="12">
        <f t="shared" si="0"/>
        <v>0</v>
      </c>
      <c r="M69" s="13">
        <v>21</v>
      </c>
      <c r="N69" s="14">
        <f t="shared" si="1"/>
        <v>0</v>
      </c>
    </row>
    <row r="70" spans="1:14">
      <c r="A70" s="22"/>
      <c r="B70" s="34" t="s">
        <v>96</v>
      </c>
      <c r="C70" s="43"/>
      <c r="D70" s="6"/>
      <c r="E70" s="6"/>
      <c r="F70" s="6"/>
      <c r="G70" s="6"/>
      <c r="H70" s="6"/>
      <c r="I70" s="6"/>
      <c r="J70" s="29"/>
      <c r="K70" s="6">
        <v>5</v>
      </c>
      <c r="L70" s="12">
        <f t="shared" si="0"/>
        <v>0</v>
      </c>
      <c r="M70" s="13">
        <v>21</v>
      </c>
      <c r="N70" s="14">
        <f t="shared" si="1"/>
        <v>0</v>
      </c>
    </row>
    <row r="71" spans="1:14">
      <c r="A71" s="22"/>
      <c r="B71" s="34" t="s">
        <v>97</v>
      </c>
      <c r="C71" s="43"/>
      <c r="D71" s="6"/>
      <c r="E71" s="6"/>
      <c r="F71" s="6"/>
      <c r="G71" s="6"/>
      <c r="H71" s="6"/>
      <c r="I71" s="6"/>
      <c r="J71" s="29"/>
      <c r="K71" s="6">
        <v>6</v>
      </c>
      <c r="L71" s="12">
        <f t="shared" si="0"/>
        <v>0</v>
      </c>
      <c r="M71" s="13">
        <v>21</v>
      </c>
      <c r="N71" s="14">
        <f t="shared" si="1"/>
        <v>0</v>
      </c>
    </row>
    <row r="72" spans="1:14">
      <c r="A72" s="22"/>
      <c r="B72" s="48" t="s">
        <v>105</v>
      </c>
      <c r="C72" s="43"/>
      <c r="D72" s="6"/>
      <c r="E72" s="6"/>
      <c r="F72" s="6"/>
      <c r="G72" s="6"/>
      <c r="H72" s="6"/>
      <c r="I72" s="6"/>
      <c r="J72" s="29"/>
      <c r="K72" s="6"/>
      <c r="L72" s="12">
        <f t="shared" si="0"/>
        <v>0</v>
      </c>
      <c r="M72" s="13">
        <v>21</v>
      </c>
      <c r="N72" s="14">
        <f t="shared" si="1"/>
        <v>0</v>
      </c>
    </row>
    <row r="73" spans="1:14" ht="45">
      <c r="A73" s="22"/>
      <c r="B73" s="34" t="s">
        <v>92</v>
      </c>
      <c r="C73" s="43"/>
      <c r="D73" s="43"/>
      <c r="E73" s="47">
        <v>630</v>
      </c>
      <c r="F73" s="47">
        <v>425</v>
      </c>
      <c r="G73" s="47">
        <v>340</v>
      </c>
      <c r="H73" s="6"/>
      <c r="I73" s="6"/>
      <c r="J73" s="29"/>
      <c r="K73" s="6">
        <v>4</v>
      </c>
      <c r="L73" s="12">
        <f t="shared" si="0"/>
        <v>0</v>
      </c>
      <c r="M73" s="13">
        <v>21</v>
      </c>
      <c r="N73" s="14">
        <f t="shared" si="1"/>
        <v>0</v>
      </c>
    </row>
    <row r="74" spans="1:14" ht="60">
      <c r="A74" s="22"/>
      <c r="B74" s="34" t="s">
        <v>93</v>
      </c>
      <c r="C74" s="43"/>
      <c r="D74" s="43"/>
      <c r="E74" s="47">
        <v>670</v>
      </c>
      <c r="F74" s="47">
        <v>445</v>
      </c>
      <c r="G74" s="47">
        <v>830</v>
      </c>
      <c r="H74" s="6"/>
      <c r="I74" s="6"/>
      <c r="J74" s="29"/>
      <c r="K74" s="6">
        <v>2</v>
      </c>
      <c r="L74" s="12">
        <f t="shared" si="0"/>
        <v>0</v>
      </c>
      <c r="M74" s="13">
        <v>21</v>
      </c>
      <c r="N74" s="14">
        <f t="shared" si="1"/>
        <v>0</v>
      </c>
    </row>
    <row r="75" spans="1:14">
      <c r="A75" s="22"/>
      <c r="B75" s="34" t="s">
        <v>94</v>
      </c>
      <c r="C75" s="43"/>
      <c r="D75" s="6"/>
      <c r="E75" s="6"/>
      <c r="F75" s="6"/>
      <c r="G75" s="6"/>
      <c r="H75" s="6"/>
      <c r="I75" s="6"/>
      <c r="J75" s="29"/>
      <c r="K75" s="6"/>
      <c r="L75" s="12">
        <f t="shared" si="0"/>
        <v>0</v>
      </c>
      <c r="M75" s="13">
        <v>21</v>
      </c>
      <c r="N75" s="14">
        <f t="shared" si="1"/>
        <v>0</v>
      </c>
    </row>
    <row r="76" spans="1:14">
      <c r="A76" s="22"/>
      <c r="B76" s="34" t="s">
        <v>98</v>
      </c>
      <c r="C76" s="43"/>
      <c r="D76" s="6"/>
      <c r="E76" s="6"/>
      <c r="F76" s="6"/>
      <c r="G76" s="6"/>
      <c r="H76" s="6"/>
      <c r="I76" s="6"/>
      <c r="J76" s="29"/>
      <c r="K76" s="6">
        <v>2</v>
      </c>
      <c r="L76" s="12">
        <f t="shared" si="0"/>
        <v>0</v>
      </c>
      <c r="M76" s="13">
        <v>21</v>
      </c>
      <c r="N76" s="14">
        <f t="shared" si="1"/>
        <v>0</v>
      </c>
    </row>
    <row r="77" spans="1:14">
      <c r="A77" s="22"/>
      <c r="B77" s="34" t="s">
        <v>99</v>
      </c>
      <c r="C77" s="43"/>
      <c r="D77" s="6"/>
      <c r="E77" s="6"/>
      <c r="F77" s="6"/>
      <c r="G77" s="6"/>
      <c r="H77" s="6"/>
      <c r="I77" s="6"/>
      <c r="J77" s="29"/>
      <c r="K77" s="6">
        <v>6</v>
      </c>
      <c r="L77" s="12">
        <f t="shared" ref="L77:L84" si="2">K77*J77</f>
        <v>0</v>
      </c>
      <c r="M77" s="13">
        <v>21</v>
      </c>
      <c r="N77" s="14">
        <f t="shared" ref="N77:N84" si="3">L77*(1+(M77/100))</f>
        <v>0</v>
      </c>
    </row>
    <row r="78" spans="1:14">
      <c r="A78" s="22"/>
      <c r="B78" s="34" t="s">
        <v>100</v>
      </c>
      <c r="C78" s="43"/>
      <c r="D78" s="6"/>
      <c r="E78" s="6"/>
      <c r="F78" s="6"/>
      <c r="G78" s="6"/>
      <c r="H78" s="6"/>
      <c r="I78" s="6"/>
      <c r="J78" s="29"/>
      <c r="K78" s="6">
        <v>3</v>
      </c>
      <c r="L78" s="12">
        <f t="shared" si="2"/>
        <v>0</v>
      </c>
      <c r="M78" s="13">
        <v>21</v>
      </c>
      <c r="N78" s="14">
        <f t="shared" si="3"/>
        <v>0</v>
      </c>
    </row>
    <row r="79" spans="1:14">
      <c r="A79" s="22"/>
      <c r="B79" s="34" t="s">
        <v>101</v>
      </c>
      <c r="C79" s="43"/>
      <c r="D79" s="6"/>
      <c r="E79" s="6"/>
      <c r="F79" s="6"/>
      <c r="G79" s="6"/>
      <c r="H79" s="6"/>
      <c r="I79" s="6"/>
      <c r="J79" s="29"/>
      <c r="K79" s="6">
        <v>2</v>
      </c>
      <c r="L79" s="12">
        <f t="shared" si="2"/>
        <v>0</v>
      </c>
      <c r="M79" s="13">
        <v>21</v>
      </c>
      <c r="N79" s="14">
        <f t="shared" si="3"/>
        <v>0</v>
      </c>
    </row>
    <row r="80" spans="1:14">
      <c r="A80" s="22"/>
      <c r="B80" s="34" t="s">
        <v>102</v>
      </c>
      <c r="C80" s="43"/>
      <c r="D80" s="6"/>
      <c r="E80" s="6"/>
      <c r="F80" s="6"/>
      <c r="G80" s="6"/>
      <c r="H80" s="6"/>
      <c r="I80" s="6"/>
      <c r="J80" s="29"/>
      <c r="K80" s="6">
        <v>6</v>
      </c>
      <c r="L80" s="12">
        <f t="shared" si="2"/>
        <v>0</v>
      </c>
      <c r="M80" s="13">
        <v>21</v>
      </c>
      <c r="N80" s="14">
        <f t="shared" si="3"/>
        <v>0</v>
      </c>
    </row>
    <row r="81" spans="1:14">
      <c r="A81" s="22"/>
      <c r="B81" s="34" t="s">
        <v>103</v>
      </c>
      <c r="C81" s="43"/>
      <c r="D81" s="6"/>
      <c r="E81" s="6"/>
      <c r="F81" s="6"/>
      <c r="G81" s="6"/>
      <c r="H81" s="6"/>
      <c r="I81" s="6"/>
      <c r="J81" s="29"/>
      <c r="K81" s="6">
        <v>2</v>
      </c>
      <c r="L81" s="12">
        <f t="shared" si="2"/>
        <v>0</v>
      </c>
      <c r="M81" s="13">
        <v>21</v>
      </c>
      <c r="N81" s="14">
        <f t="shared" si="3"/>
        <v>0</v>
      </c>
    </row>
    <row r="82" spans="1:14">
      <c r="A82" s="22"/>
      <c r="B82" s="34" t="s">
        <v>95</v>
      </c>
      <c r="C82" s="43"/>
      <c r="D82" s="6"/>
      <c r="E82" s="6"/>
      <c r="F82" s="6"/>
      <c r="G82" s="6"/>
      <c r="H82" s="6"/>
      <c r="I82" s="6"/>
      <c r="J82" s="29"/>
      <c r="K82" s="6">
        <v>6</v>
      </c>
      <c r="L82" s="12">
        <f t="shared" si="2"/>
        <v>0</v>
      </c>
      <c r="M82" s="13">
        <v>21</v>
      </c>
      <c r="N82" s="14">
        <f t="shared" si="3"/>
        <v>0</v>
      </c>
    </row>
    <row r="83" spans="1:14">
      <c r="A83" s="22"/>
      <c r="B83" s="34" t="s">
        <v>96</v>
      </c>
      <c r="C83" s="43"/>
      <c r="D83" s="6"/>
      <c r="E83" s="6"/>
      <c r="F83" s="6"/>
      <c r="G83" s="6"/>
      <c r="H83" s="6"/>
      <c r="I83" s="6"/>
      <c r="J83" s="29"/>
      <c r="K83" s="6">
        <v>5</v>
      </c>
      <c r="L83" s="12">
        <f t="shared" si="2"/>
        <v>0</v>
      </c>
      <c r="M83" s="13">
        <v>21</v>
      </c>
      <c r="N83" s="14">
        <f t="shared" si="3"/>
        <v>0</v>
      </c>
    </row>
    <row r="84" spans="1:14" ht="15.75" thickBot="1">
      <c r="A84" s="23"/>
      <c r="B84" s="44" t="s">
        <v>97</v>
      </c>
      <c r="C84" s="45"/>
      <c r="D84" s="7"/>
      <c r="E84" s="7"/>
      <c r="F84" s="7"/>
      <c r="G84" s="7"/>
      <c r="H84" s="7"/>
      <c r="I84" s="7"/>
      <c r="J84" s="30"/>
      <c r="K84" s="7">
        <v>6</v>
      </c>
      <c r="L84" s="18">
        <f t="shared" si="2"/>
        <v>0</v>
      </c>
      <c r="M84" s="19">
        <v>21</v>
      </c>
      <c r="N84" s="20">
        <f t="shared" si="3"/>
        <v>0</v>
      </c>
    </row>
    <row r="85" spans="1:14">
      <c r="B85" s="35" t="s">
        <v>75</v>
      </c>
      <c r="L85" s="33"/>
      <c r="N85" s="33"/>
    </row>
    <row r="86" spans="1:14">
      <c r="B86" s="36" t="s">
        <v>76</v>
      </c>
      <c r="L86" s="38"/>
      <c r="M86" s="39">
        <v>21</v>
      </c>
      <c r="N86" s="38"/>
    </row>
    <row r="87" spans="1:14">
      <c r="B87" s="36" t="s">
        <v>77</v>
      </c>
      <c r="L87" s="38"/>
      <c r="M87" s="39">
        <v>21</v>
      </c>
      <c r="N87" s="38"/>
    </row>
    <row r="88" spans="1:14">
      <c r="B88" s="37" t="s">
        <v>78</v>
      </c>
      <c r="L88" s="40"/>
      <c r="M88" s="41"/>
      <c r="N88" s="40"/>
    </row>
    <row r="90" spans="1:14" ht="15.75" thickBot="1"/>
    <row r="91" spans="1:14" ht="30">
      <c r="B91" s="49" t="s">
        <v>118</v>
      </c>
    </row>
    <row r="92" spans="1:14" ht="30.75" thickBot="1">
      <c r="B92" s="50" t="s">
        <v>119</v>
      </c>
    </row>
    <row r="93" spans="1:14" ht="75">
      <c r="B93" s="51" t="s">
        <v>120</v>
      </c>
    </row>
  </sheetData>
  <pageMargins left="0.70866141732283472" right="0.70866141732283472" top="0.78740157480314965" bottom="0.78740157480314965" header="0.31496062992125984" footer="0.31496062992125984"/>
  <pageSetup paperSize="9" scale="47" orientation="landscape" r:id="rId1"/>
  <headerFooter>
    <oddHeader>&amp;LVýdejna ředitelství DPO&amp;CSeznam strojů a zařízení</oddHeader>
    <oddFooter>&amp;C&amp;P/&amp;N&amp;RMV-SS-1248/90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982F19D5B9C164687FB30321494E4CE" ma:contentTypeVersion="10" ma:contentTypeDescription="Vytvoří nový dokument" ma:contentTypeScope="" ma:versionID="20877d62e4363afe2165b5f30134dc3c">
  <xsd:schema xmlns:xsd="http://www.w3.org/2001/XMLSchema" xmlns:xs="http://www.w3.org/2001/XMLSchema" xmlns:p="http://schemas.microsoft.com/office/2006/metadata/properties" xmlns:ns2="f4fc66d1-0bd6-4002-8ae3-bd3679ea79f2" xmlns:ns3="2ef1be13-b41c-4751-ac75-93e14a74dfac" targetNamespace="http://schemas.microsoft.com/office/2006/metadata/properties" ma:root="true" ma:fieldsID="a68f0c4e6764aec349345e1d6b3f6823" ns2:_="" ns3:_="">
    <xsd:import namespace="f4fc66d1-0bd6-4002-8ae3-bd3679ea79f2"/>
    <xsd:import namespace="2ef1be13-b41c-4751-ac75-93e14a74df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fc66d1-0bd6-4002-8ae3-bd3679ea79f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f1be13-b41c-4751-ac75-93e14a74dfac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DADDCDE-81ED-449D-9AB5-6FF7DE615206}"/>
</file>

<file path=customXml/itemProps2.xml><?xml version="1.0" encoding="utf-8"?>
<ds:datastoreItem xmlns:ds="http://schemas.openxmlformats.org/officeDocument/2006/customXml" ds:itemID="{CE6BA25C-5793-4E0B-9147-18F8BA334885}"/>
</file>

<file path=customXml/itemProps3.xml><?xml version="1.0" encoding="utf-8"?>
<ds:datastoreItem xmlns:ds="http://schemas.openxmlformats.org/officeDocument/2006/customXml" ds:itemID="{8FD6A991-1159-4D32-A7BD-1F1894441E0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2020-01-23T08:25:09Z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0x0101003982F19D5B9C164687FB30321494E4CE</vt:lpwstr>
  </property>
</Properties>
</file>