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8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List1!$A$1:$G$39</definedName>
  </definedNames>
  <calcPr calcId="145621"/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4" i="1"/>
  <c r="E4" i="1" s="1"/>
  <c r="F39" i="1" l="1"/>
  <c r="D13" i="1" s="1"/>
  <c r="E13" i="1" s="1"/>
  <c r="E14" i="1" s="1"/>
  <c r="D14" i="1" l="1"/>
</calcChain>
</file>

<file path=xl/sharedStrings.xml><?xml version="1.0" encoding="utf-8"?>
<sst xmlns="http://schemas.openxmlformats.org/spreadsheetml/2006/main" count="88" uniqueCount="45">
  <si>
    <t>Nádoby</t>
  </si>
  <si>
    <t>Typ nádoby</t>
  </si>
  <si>
    <t>Počet nádob k pořízení za rok</t>
  </si>
  <si>
    <t>celkem za rok</t>
  </si>
  <si>
    <t>celkem za 4 roky</t>
  </si>
  <si>
    <t>Nádoba 80l</t>
  </si>
  <si>
    <t>Nádoba 120 l</t>
  </si>
  <si>
    <t>Nádoba 240 l</t>
  </si>
  <si>
    <t>Nádoba 1100 l</t>
  </si>
  <si>
    <t>Nádoba 2500 l</t>
  </si>
  <si>
    <t>Nádoba 4000 l</t>
  </si>
  <si>
    <t>Nádoba 2500 l - DUO kontejner na sklo</t>
  </si>
  <si>
    <t xml:space="preserve">Nádoba 3000 l </t>
  </si>
  <si>
    <t xml:space="preserve"> Nádoba 4700l </t>
  </si>
  <si>
    <t>Náhradní díly celkem</t>
  </si>
  <si>
    <t>celkem</t>
  </si>
  <si>
    <t>Náhradní díly</t>
  </si>
  <si>
    <t>Popis ND</t>
  </si>
  <si>
    <t>Určeno pro typ nádoby</t>
  </si>
  <si>
    <t>Objem</t>
  </si>
  <si>
    <t>Předpokládané množství</t>
  </si>
  <si>
    <t>Celkem</t>
  </si>
  <si>
    <t>Pozn.</t>
  </si>
  <si>
    <t>Kolečeko s aretací</t>
  </si>
  <si>
    <t>Sulo, MEVA-TEC, nabídnuté nádoby</t>
  </si>
  <si>
    <t>1100l</t>
  </si>
  <si>
    <t>v případě nekompatibility nutné nabídnout všechny typy</t>
  </si>
  <si>
    <t>Kolečeko bez aretace</t>
  </si>
  <si>
    <t>Čep na otevírání víka</t>
  </si>
  <si>
    <t>Gumové těsnění víka</t>
  </si>
  <si>
    <t>Pružina víka (2ks/víko)</t>
  </si>
  <si>
    <t xml:space="preserve">Velké víko k plastovým kontejnerům </t>
  </si>
  <si>
    <t>Kulatý gumový vhoz</t>
  </si>
  <si>
    <t>MEVA-TEC - s otvorem pro vhoz, nabídnuté nádoby</t>
  </si>
  <si>
    <t>Vhoz papír stříška - modrá</t>
  </si>
  <si>
    <t>MEVA-TEC, nabídnuté nádoby</t>
  </si>
  <si>
    <t>Kolečko k plastové popelnici</t>
  </si>
  <si>
    <t>Elkoplast, Sulo</t>
  </si>
  <si>
    <t>Víko k plastové popelnici    - různé barvy</t>
  </si>
  <si>
    <t>Víko k plastové popelnici  - různé barvy</t>
  </si>
  <si>
    <t xml:space="preserve">Hřídel k plastové popelnici </t>
  </si>
  <si>
    <t>nabídnutá nádoba</t>
  </si>
  <si>
    <t>Víko k plastové popelnici   - různé barvy</t>
  </si>
  <si>
    <t>jednotková cena bez DPH</t>
  </si>
  <si>
    <t>Jednotková cena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</si>
</sst>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/>
    <xf numFmtId="0" fontId="1" fillId="2" borderId="2" xfId="0" applyFont="1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3" fontId="0" fillId="3" borderId="5" xfId="0" applyNumberFormat="1" applyFill="1" applyBorder="1" applyAlignment="1">
      <alignment horizontal="center"/>
    </xf>
    <xf numFmtId="3" fontId="0" fillId="3" borderId="6" xfId="0" applyNumberFormat="1" applyFill="1" applyBorder="1" applyAlignment="1">
      <alignment horizontal="center"/>
    </xf>
    <xf numFmtId="3" fontId="0" fillId="3" borderId="3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4" fontId="0" fillId="3" borderId="6" xfId="0" applyNumberForma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4" fontId="0" fillId="3" borderId="5" xfId="0" applyNumberForma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0" fillId="3" borderId="13" xfId="0" applyNumberFormat="1" applyFill="1" applyBorder="1" applyAlignment="1">
      <alignment vertical="center" wrapText="1"/>
    </xf>
    <xf numFmtId="4" fontId="0" fillId="3" borderId="14" xfId="0" applyNumberFormat="1" applyFill="1" applyBorder="1" applyAlignment="1">
      <alignment vertical="center" wrapText="1"/>
    </xf>
    <xf numFmtId="4" fontId="0" fillId="3" borderId="15" xfId="0" applyNumberFormat="1" applyFill="1" applyBorder="1" applyAlignment="1">
      <alignment vertical="center" wrapText="1"/>
    </xf>
    <xf numFmtId="0" fontId="0" fillId="2" borderId="12" xfId="0" applyFill="1" applyBorder="1"/>
    <xf numFmtId="4" fontId="4" fillId="2" borderId="8" xfId="0" applyNumberFormat="1" applyFont="1" applyFill="1" applyBorder="1" applyAlignment="1">
      <alignment horizontal="center" vertical="center" wrapText="1"/>
    </xf>
    <xf numFmtId="4" fontId="0" fillId="2" borderId="16" xfId="0" applyNumberFormat="1" applyFill="1" applyBorder="1" applyAlignment="1">
      <alignment vertical="center" wrapText="1"/>
    </xf>
    <xf numFmtId="4" fontId="0" fillId="2" borderId="17" xfId="0" applyNumberFormat="1" applyFill="1" applyBorder="1" applyAlignment="1">
      <alignment vertical="center" wrapText="1"/>
    </xf>
    <xf numFmtId="4" fontId="0" fillId="2" borderId="18" xfId="0" applyNumberFormat="1" applyFill="1" applyBorder="1" applyAlignment="1">
      <alignment vertical="center" wrapText="1"/>
    </xf>
    <xf numFmtId="4" fontId="0" fillId="2" borderId="8" xfId="0" applyNumberForma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/>
    </xf>
    <xf numFmtId="3" fontId="0" fillId="3" borderId="13" xfId="0" applyNumberFormat="1" applyFill="1" applyBorder="1" applyAlignment="1">
      <alignment horizontal="center"/>
    </xf>
    <xf numFmtId="3" fontId="0" fillId="3" borderId="14" xfId="0" applyNumberForma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3" fontId="0" fillId="3" borderId="20" xfId="0" applyNumberFormat="1" applyFill="1" applyBorder="1" applyAlignment="1">
      <alignment horizontal="center"/>
    </xf>
    <xf numFmtId="3" fontId="0" fillId="3" borderId="21" xfId="0" applyNumberFormat="1" applyFill="1" applyBorder="1" applyAlignment="1">
      <alignment horizontal="center"/>
    </xf>
    <xf numFmtId="3" fontId="0" fillId="0" borderId="16" xfId="0" applyNumberFormat="1" applyBorder="1" applyAlignment="1" applyProtection="1">
      <alignment horizontal="center"/>
      <protection locked="0"/>
    </xf>
    <xf numFmtId="3" fontId="0" fillId="0" borderId="17" xfId="0" applyNumberFormat="1" applyBorder="1" applyAlignment="1" applyProtection="1">
      <alignment horizontal="center"/>
      <protection locked="0"/>
    </xf>
    <xf numFmtId="3" fontId="0" fillId="3" borderId="17" xfId="0" applyNumberForma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2" borderId="9" xfId="0" applyFill="1" applyBorder="1"/>
    <xf numFmtId="4" fontId="0" fillId="3" borderId="13" xfId="0" applyNumberFormat="1" applyFill="1" applyBorder="1" applyAlignment="1">
      <alignment horizontal="center" vertical="center" wrapText="1"/>
    </xf>
    <xf numFmtId="4" fontId="0" fillId="3" borderId="14" xfId="0" applyNumberFormat="1" applyFill="1" applyBorder="1" applyAlignment="1">
      <alignment horizontal="center" vertical="center" wrapText="1"/>
    </xf>
    <xf numFmtId="4" fontId="0" fillId="3" borderId="15" xfId="0" applyNumberFormat="1" applyFill="1" applyBorder="1" applyAlignment="1">
      <alignment horizontal="center" vertical="center" wrapText="1"/>
    </xf>
    <xf numFmtId="4" fontId="0" fillId="2" borderId="12" xfId="0" applyNumberFormat="1" applyFill="1" applyBorder="1"/>
    <xf numFmtId="4" fontId="0" fillId="0" borderId="16" xfId="0" applyNumberFormat="1" applyBorder="1" applyAlignment="1" applyProtection="1">
      <alignment horizontal="center" vertical="center" wrapText="1"/>
      <protection locked="0"/>
    </xf>
    <xf numFmtId="4" fontId="0" fillId="0" borderId="17" xfId="0" applyNumberFormat="1" applyBorder="1" applyAlignment="1" applyProtection="1">
      <alignment horizontal="center" vertical="center" wrapText="1"/>
      <protection locked="0"/>
    </xf>
    <xf numFmtId="4" fontId="0" fillId="0" borderId="18" xfId="0" applyNumberFormat="1" applyBorder="1" applyAlignment="1" applyProtection="1">
      <alignment horizontal="center" vertical="center" wrapText="1"/>
      <protection locked="0"/>
    </xf>
    <xf numFmtId="0" fontId="0" fillId="2" borderId="8" xfId="0" applyFill="1" applyBorder="1"/>
    <xf numFmtId="0" fontId="1" fillId="2" borderId="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center" vertical="center"/>
    </xf>
    <xf numFmtId="3" fontId="1" fillId="2" borderId="8" xfId="0" applyNumberFormat="1" applyFont="1" applyFill="1" applyBorder="1" applyAlignment="1">
      <alignment horizontal="center" vertical="center"/>
    </xf>
    <xf numFmtId="3" fontId="1" fillId="4" borderId="10" xfId="0" applyNumberFormat="1" applyFont="1" applyFill="1" applyBorder="1" applyAlignment="1">
      <alignment horizontal="center" vertical="center"/>
    </xf>
    <xf numFmtId="3" fontId="1" fillId="2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workbookViewId="0">
      <selection activeCell="C4" sqref="C4"/>
    </sheetView>
  </sheetViews>
  <sheetFormatPr defaultRowHeight="15" x14ac:dyDescent="0.25"/>
  <cols>
    <col min="1" max="1" width="34.140625" bestFit="1" customWidth="1"/>
    <col min="2" max="5" width="26.28515625" customWidth="1"/>
    <col min="6" max="6" width="26" customWidth="1"/>
    <col min="7" max="7" width="64.5703125" customWidth="1"/>
  </cols>
  <sheetData>
    <row r="1" spans="1:7" x14ac:dyDescent="0.25">
      <c r="A1" s="2" t="s">
        <v>0</v>
      </c>
    </row>
    <row r="2" spans="1:7" ht="15.75" thickBot="1" x14ac:dyDescent="0.3"/>
    <row r="3" spans="1:7" ht="15.75" thickBot="1" x14ac:dyDescent="0.3">
      <c r="A3" s="31" t="s">
        <v>1</v>
      </c>
      <c r="B3" s="35" t="s">
        <v>2</v>
      </c>
      <c r="C3" s="34" t="s">
        <v>43</v>
      </c>
      <c r="D3" s="28" t="s">
        <v>3</v>
      </c>
      <c r="E3" s="5" t="s">
        <v>4</v>
      </c>
      <c r="F3" s="1"/>
      <c r="G3" s="1"/>
    </row>
    <row r="4" spans="1:7" x14ac:dyDescent="0.25">
      <c r="A4" s="32" t="s">
        <v>5</v>
      </c>
      <c r="B4" s="36">
        <v>5</v>
      </c>
      <c r="C4" s="38"/>
      <c r="D4" s="29">
        <f>B4*C4</f>
        <v>0</v>
      </c>
      <c r="E4" s="8">
        <f>D4*4</f>
        <v>0</v>
      </c>
    </row>
    <row r="5" spans="1:7" x14ac:dyDescent="0.25">
      <c r="A5" s="32" t="s">
        <v>6</v>
      </c>
      <c r="B5" s="36">
        <v>20</v>
      </c>
      <c r="C5" s="38"/>
      <c r="D5" s="29">
        <f t="shared" ref="D5:D12" si="0">B5*C5</f>
        <v>0</v>
      </c>
      <c r="E5" s="8">
        <f t="shared" ref="E5:E13" si="1">D5*4</f>
        <v>0</v>
      </c>
    </row>
    <row r="6" spans="1:7" x14ac:dyDescent="0.25">
      <c r="A6" s="32" t="s">
        <v>7</v>
      </c>
      <c r="B6" s="36">
        <v>30</v>
      </c>
      <c r="C6" s="38"/>
      <c r="D6" s="29">
        <f t="shared" si="0"/>
        <v>0</v>
      </c>
      <c r="E6" s="8">
        <f t="shared" si="1"/>
        <v>0</v>
      </c>
    </row>
    <row r="7" spans="1:7" x14ac:dyDescent="0.25">
      <c r="A7" s="32" t="s">
        <v>8</v>
      </c>
      <c r="B7" s="36">
        <v>10</v>
      </c>
      <c r="C7" s="38"/>
      <c r="D7" s="29">
        <f t="shared" si="0"/>
        <v>0</v>
      </c>
      <c r="E7" s="8">
        <f t="shared" si="1"/>
        <v>0</v>
      </c>
    </row>
    <row r="8" spans="1:7" x14ac:dyDescent="0.25">
      <c r="A8" s="32" t="s">
        <v>9</v>
      </c>
      <c r="B8" s="36">
        <v>1</v>
      </c>
      <c r="C8" s="38"/>
      <c r="D8" s="29">
        <f t="shared" si="0"/>
        <v>0</v>
      </c>
      <c r="E8" s="8">
        <f t="shared" si="1"/>
        <v>0</v>
      </c>
    </row>
    <row r="9" spans="1:7" x14ac:dyDescent="0.25">
      <c r="A9" s="32" t="s">
        <v>10</v>
      </c>
      <c r="B9" s="36">
        <v>1</v>
      </c>
      <c r="C9" s="38"/>
      <c r="D9" s="29">
        <f t="shared" si="0"/>
        <v>0</v>
      </c>
      <c r="E9" s="8">
        <f t="shared" si="1"/>
        <v>0</v>
      </c>
    </row>
    <row r="10" spans="1:7" x14ac:dyDescent="0.25">
      <c r="A10" s="32" t="s">
        <v>11</v>
      </c>
      <c r="B10" s="37">
        <v>1</v>
      </c>
      <c r="C10" s="39"/>
      <c r="D10" s="29">
        <f t="shared" si="0"/>
        <v>0</v>
      </c>
      <c r="E10" s="8">
        <f t="shared" si="1"/>
        <v>0</v>
      </c>
    </row>
    <row r="11" spans="1:7" x14ac:dyDescent="0.25">
      <c r="A11" s="32" t="s">
        <v>12</v>
      </c>
      <c r="B11" s="37">
        <v>1</v>
      </c>
      <c r="C11" s="39"/>
      <c r="D11" s="29">
        <f t="shared" si="0"/>
        <v>0</v>
      </c>
      <c r="E11" s="8">
        <f t="shared" si="1"/>
        <v>0</v>
      </c>
    </row>
    <row r="12" spans="1:7" x14ac:dyDescent="0.25">
      <c r="A12" s="33" t="s">
        <v>13</v>
      </c>
      <c r="B12" s="37">
        <v>1</v>
      </c>
      <c r="C12" s="39"/>
      <c r="D12" s="29">
        <f t="shared" si="0"/>
        <v>0</v>
      </c>
      <c r="E12" s="8">
        <f t="shared" si="1"/>
        <v>0</v>
      </c>
    </row>
    <row r="13" spans="1:7" ht="15.75" thickBot="1" x14ac:dyDescent="0.3">
      <c r="A13" s="32" t="s">
        <v>14</v>
      </c>
      <c r="B13" s="37"/>
      <c r="C13" s="40"/>
      <c r="D13" s="30">
        <f>F39</f>
        <v>0</v>
      </c>
      <c r="E13" s="9">
        <f t="shared" si="1"/>
        <v>0</v>
      </c>
    </row>
    <row r="14" spans="1:7" s="60" customFormat="1" ht="22.5" customHeight="1" thickBot="1" x14ac:dyDescent="0.3">
      <c r="A14" s="54" t="s">
        <v>15</v>
      </c>
      <c r="B14" s="55"/>
      <c r="C14" s="56"/>
      <c r="D14" s="57">
        <f>SUM(D4:D13)</f>
        <v>0</v>
      </c>
      <c r="E14" s="58">
        <f>SUM(E4:E13)</f>
        <v>0</v>
      </c>
      <c r="F14" s="59"/>
      <c r="G14" s="59"/>
    </row>
    <row r="15" spans="1:7" x14ac:dyDescent="0.25">
      <c r="A15" s="3"/>
      <c r="B15" s="4"/>
      <c r="C15" s="4"/>
      <c r="D15" s="4"/>
      <c r="E15" s="4"/>
      <c r="F15" s="2"/>
      <c r="G15" s="2"/>
    </row>
    <row r="16" spans="1:7" x14ac:dyDescent="0.25">
      <c r="A16" s="3" t="s">
        <v>16</v>
      </c>
      <c r="B16" s="4"/>
      <c r="C16" s="4"/>
      <c r="D16" s="4"/>
      <c r="E16" s="4"/>
      <c r="F16" s="2"/>
      <c r="G16" s="2"/>
    </row>
    <row r="17" spans="1:7" ht="15.75" thickBot="1" x14ac:dyDescent="0.3"/>
    <row r="18" spans="1:7" ht="15.75" thickBot="1" x14ac:dyDescent="0.3">
      <c r="A18" s="23" t="s">
        <v>17</v>
      </c>
      <c r="B18" s="18" t="s">
        <v>18</v>
      </c>
      <c r="C18" s="16" t="s">
        <v>19</v>
      </c>
      <c r="D18" s="41" t="s">
        <v>20</v>
      </c>
      <c r="E18" s="23" t="s">
        <v>44</v>
      </c>
      <c r="F18" s="18" t="s">
        <v>21</v>
      </c>
      <c r="G18" s="17" t="s">
        <v>22</v>
      </c>
    </row>
    <row r="19" spans="1:7" ht="30" x14ac:dyDescent="0.25">
      <c r="A19" s="24" t="s">
        <v>23</v>
      </c>
      <c r="B19" s="19" t="s">
        <v>24</v>
      </c>
      <c r="C19" s="14" t="s">
        <v>25</v>
      </c>
      <c r="D19" s="42">
        <v>20</v>
      </c>
      <c r="E19" s="50"/>
      <c r="F19" s="46">
        <f>E19*D19</f>
        <v>0</v>
      </c>
      <c r="G19" s="15" t="s">
        <v>26</v>
      </c>
    </row>
    <row r="20" spans="1:7" ht="30" x14ac:dyDescent="0.25">
      <c r="A20" s="25" t="s">
        <v>27</v>
      </c>
      <c r="B20" s="20" t="s">
        <v>24</v>
      </c>
      <c r="C20" s="10" t="s">
        <v>25</v>
      </c>
      <c r="D20" s="43">
        <v>20</v>
      </c>
      <c r="E20" s="51"/>
      <c r="F20" s="47">
        <f t="shared" ref="F20:F38" si="2">E20*D20</f>
        <v>0</v>
      </c>
      <c r="G20" s="12" t="s">
        <v>26</v>
      </c>
    </row>
    <row r="21" spans="1:7" ht="30" x14ac:dyDescent="0.25">
      <c r="A21" s="25" t="s">
        <v>28</v>
      </c>
      <c r="B21" s="20" t="s">
        <v>24</v>
      </c>
      <c r="C21" s="10" t="s">
        <v>25</v>
      </c>
      <c r="D21" s="43">
        <v>20</v>
      </c>
      <c r="E21" s="51"/>
      <c r="F21" s="47">
        <f t="shared" si="2"/>
        <v>0</v>
      </c>
      <c r="G21" s="12" t="s">
        <v>26</v>
      </c>
    </row>
    <row r="22" spans="1:7" ht="30" x14ac:dyDescent="0.25">
      <c r="A22" s="25" t="s">
        <v>29</v>
      </c>
      <c r="B22" s="20" t="s">
        <v>24</v>
      </c>
      <c r="C22" s="10" t="s">
        <v>25</v>
      </c>
      <c r="D22" s="43">
        <v>10</v>
      </c>
      <c r="E22" s="51"/>
      <c r="F22" s="47">
        <f t="shared" si="2"/>
        <v>0</v>
      </c>
      <c r="G22" s="12" t="s">
        <v>26</v>
      </c>
    </row>
    <row r="23" spans="1:7" ht="30" x14ac:dyDescent="0.25">
      <c r="A23" s="25" t="s">
        <v>30</v>
      </c>
      <c r="B23" s="20" t="s">
        <v>24</v>
      </c>
      <c r="C23" s="10" t="s">
        <v>25</v>
      </c>
      <c r="D23" s="43">
        <v>15</v>
      </c>
      <c r="E23" s="51"/>
      <c r="F23" s="47">
        <f t="shared" si="2"/>
        <v>0</v>
      </c>
      <c r="G23" s="12" t="s">
        <v>26</v>
      </c>
    </row>
    <row r="24" spans="1:7" ht="30" x14ac:dyDescent="0.25">
      <c r="A24" s="25" t="s">
        <v>31</v>
      </c>
      <c r="B24" s="20" t="s">
        <v>24</v>
      </c>
      <c r="C24" s="10" t="s">
        <v>25</v>
      </c>
      <c r="D24" s="43">
        <v>20</v>
      </c>
      <c r="E24" s="51"/>
      <c r="F24" s="47">
        <f t="shared" si="2"/>
        <v>0</v>
      </c>
      <c r="G24" s="12" t="s">
        <v>26</v>
      </c>
    </row>
    <row r="25" spans="1:7" ht="30" x14ac:dyDescent="0.25">
      <c r="A25" s="25" t="s">
        <v>32</v>
      </c>
      <c r="B25" s="20" t="s">
        <v>33</v>
      </c>
      <c r="C25" s="10" t="s">
        <v>25</v>
      </c>
      <c r="D25" s="43">
        <v>5</v>
      </c>
      <c r="E25" s="51"/>
      <c r="F25" s="47">
        <f t="shared" si="2"/>
        <v>0</v>
      </c>
      <c r="G25" s="12" t="s">
        <v>26</v>
      </c>
    </row>
    <row r="26" spans="1:7" ht="30" x14ac:dyDescent="0.25">
      <c r="A26" s="25" t="s">
        <v>34</v>
      </c>
      <c r="B26" s="20" t="s">
        <v>35</v>
      </c>
      <c r="C26" s="10" t="s">
        <v>25</v>
      </c>
      <c r="D26" s="43">
        <v>5</v>
      </c>
      <c r="E26" s="51"/>
      <c r="F26" s="47">
        <f t="shared" si="2"/>
        <v>0</v>
      </c>
      <c r="G26" s="12" t="s">
        <v>26</v>
      </c>
    </row>
    <row r="27" spans="1:7" x14ac:dyDescent="0.25">
      <c r="A27" s="25" t="s">
        <v>36</v>
      </c>
      <c r="B27" s="20" t="s">
        <v>37</v>
      </c>
      <c r="C27" s="10">
        <v>120</v>
      </c>
      <c r="D27" s="43">
        <v>20</v>
      </c>
      <c r="E27" s="51"/>
      <c r="F27" s="47">
        <f t="shared" si="2"/>
        <v>0</v>
      </c>
      <c r="G27" s="12" t="s">
        <v>26</v>
      </c>
    </row>
    <row r="28" spans="1:7" ht="30" x14ac:dyDescent="0.25">
      <c r="A28" s="25" t="s">
        <v>38</v>
      </c>
      <c r="B28" s="20" t="s">
        <v>37</v>
      </c>
      <c r="C28" s="10">
        <v>120</v>
      </c>
      <c r="D28" s="43">
        <v>40</v>
      </c>
      <c r="E28" s="51"/>
      <c r="F28" s="47">
        <f t="shared" si="2"/>
        <v>0</v>
      </c>
      <c r="G28" s="12" t="s">
        <v>26</v>
      </c>
    </row>
    <row r="29" spans="1:7" ht="30" x14ac:dyDescent="0.25">
      <c r="A29" s="25" t="s">
        <v>39</v>
      </c>
      <c r="B29" s="20" t="s">
        <v>37</v>
      </c>
      <c r="C29" s="10">
        <v>240</v>
      </c>
      <c r="D29" s="43">
        <v>40</v>
      </c>
      <c r="E29" s="51"/>
      <c r="F29" s="47">
        <f t="shared" si="2"/>
        <v>0</v>
      </c>
      <c r="G29" s="12" t="s">
        <v>26</v>
      </c>
    </row>
    <row r="30" spans="1:7" x14ac:dyDescent="0.25">
      <c r="A30" s="25" t="s">
        <v>40</v>
      </c>
      <c r="B30" s="20" t="s">
        <v>37</v>
      </c>
      <c r="C30" s="10">
        <v>120</v>
      </c>
      <c r="D30" s="43">
        <v>20</v>
      </c>
      <c r="E30" s="51"/>
      <c r="F30" s="47">
        <f t="shared" si="2"/>
        <v>0</v>
      </c>
      <c r="G30" s="12" t="s">
        <v>26</v>
      </c>
    </row>
    <row r="31" spans="1:7" x14ac:dyDescent="0.25">
      <c r="A31" s="25" t="s">
        <v>40</v>
      </c>
      <c r="B31" s="20" t="s">
        <v>37</v>
      </c>
      <c r="C31" s="10">
        <v>240</v>
      </c>
      <c r="D31" s="43">
        <v>20</v>
      </c>
      <c r="E31" s="51"/>
      <c r="F31" s="47">
        <f t="shared" si="2"/>
        <v>0</v>
      </c>
      <c r="G31" s="12" t="s">
        <v>26</v>
      </c>
    </row>
    <row r="32" spans="1:7" x14ac:dyDescent="0.25">
      <c r="A32" s="25" t="s">
        <v>36</v>
      </c>
      <c r="B32" s="20" t="s">
        <v>37</v>
      </c>
      <c r="C32" s="10">
        <v>240</v>
      </c>
      <c r="D32" s="43">
        <v>20</v>
      </c>
      <c r="E32" s="51"/>
      <c r="F32" s="47">
        <f t="shared" si="2"/>
        <v>0</v>
      </c>
      <c r="G32" s="12" t="s">
        <v>26</v>
      </c>
    </row>
    <row r="33" spans="1:7" x14ac:dyDescent="0.25">
      <c r="A33" s="25" t="s">
        <v>36</v>
      </c>
      <c r="B33" s="20" t="s">
        <v>41</v>
      </c>
      <c r="C33" s="10">
        <v>120</v>
      </c>
      <c r="D33" s="43">
        <v>20</v>
      </c>
      <c r="E33" s="51"/>
      <c r="F33" s="47">
        <f t="shared" si="2"/>
        <v>0</v>
      </c>
      <c r="G33" s="12"/>
    </row>
    <row r="34" spans="1:7" x14ac:dyDescent="0.25">
      <c r="A34" s="25" t="s">
        <v>36</v>
      </c>
      <c r="B34" s="20" t="s">
        <v>41</v>
      </c>
      <c r="C34" s="10">
        <v>240</v>
      </c>
      <c r="D34" s="43">
        <v>20</v>
      </c>
      <c r="E34" s="51"/>
      <c r="F34" s="47">
        <f t="shared" si="2"/>
        <v>0</v>
      </c>
      <c r="G34" s="12"/>
    </row>
    <row r="35" spans="1:7" ht="30" x14ac:dyDescent="0.25">
      <c r="A35" s="25" t="s">
        <v>42</v>
      </c>
      <c r="B35" s="20" t="s">
        <v>41</v>
      </c>
      <c r="C35" s="10">
        <v>120</v>
      </c>
      <c r="D35" s="43">
        <v>40</v>
      </c>
      <c r="E35" s="51"/>
      <c r="F35" s="47">
        <f t="shared" si="2"/>
        <v>0</v>
      </c>
      <c r="G35" s="12"/>
    </row>
    <row r="36" spans="1:7" ht="30" x14ac:dyDescent="0.25">
      <c r="A36" s="25" t="s">
        <v>42</v>
      </c>
      <c r="B36" s="20" t="s">
        <v>41</v>
      </c>
      <c r="C36" s="10">
        <v>240</v>
      </c>
      <c r="D36" s="43">
        <v>40</v>
      </c>
      <c r="E36" s="51"/>
      <c r="F36" s="47">
        <f t="shared" si="2"/>
        <v>0</v>
      </c>
      <c r="G36" s="12"/>
    </row>
    <row r="37" spans="1:7" x14ac:dyDescent="0.25">
      <c r="A37" s="25" t="s">
        <v>40</v>
      </c>
      <c r="B37" s="20" t="s">
        <v>41</v>
      </c>
      <c r="C37" s="10">
        <v>120</v>
      </c>
      <c r="D37" s="43">
        <v>20</v>
      </c>
      <c r="E37" s="51"/>
      <c r="F37" s="47">
        <f t="shared" si="2"/>
        <v>0</v>
      </c>
      <c r="G37" s="12"/>
    </row>
    <row r="38" spans="1:7" ht="15.75" thickBot="1" x14ac:dyDescent="0.3">
      <c r="A38" s="26" t="s">
        <v>40</v>
      </c>
      <c r="B38" s="21" t="s">
        <v>41</v>
      </c>
      <c r="C38" s="11">
        <v>240</v>
      </c>
      <c r="D38" s="44">
        <v>20</v>
      </c>
      <c r="E38" s="52"/>
      <c r="F38" s="48">
        <f t="shared" si="2"/>
        <v>0</v>
      </c>
      <c r="G38" s="13"/>
    </row>
    <row r="39" spans="1:7" ht="15.75" thickBot="1" x14ac:dyDescent="0.3">
      <c r="A39" s="27" t="s">
        <v>21</v>
      </c>
      <c r="B39" s="22"/>
      <c r="C39" s="6"/>
      <c r="D39" s="45"/>
      <c r="E39" s="53"/>
      <c r="F39" s="49">
        <f>SUM(F19:F38)</f>
        <v>0</v>
      </c>
      <c r="G39" s="7"/>
    </row>
  </sheetData>
  <sheetProtection password="CA9C" sheet="1" objects="1" scenarios="1" selectLockedCells="1"/>
  <pageMargins left="0.25" right="0.25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Město Uherský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Vozár Petr, Ing.</dc:creator>
  <cp:lastModifiedBy>Hečová Petra, Ing</cp:lastModifiedBy>
  <cp:lastPrinted>2020-03-10T09:20:58Z</cp:lastPrinted>
  <dcterms:created xsi:type="dcterms:W3CDTF">2020-03-09T07:03:26Z</dcterms:created>
  <dcterms:modified xsi:type="dcterms:W3CDTF">2020-03-20T07:35:23Z</dcterms:modified>
</cp:coreProperties>
</file>