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Veřejné zakázky a nákup\nadlimitní zakázky\2020\NVŘ2-2020 Sběr přeprava a likvidace odpadu\Dotazy\"/>
    </mc:Choice>
  </mc:AlternateContent>
  <xr:revisionPtr revIDLastSave="0" documentId="13_ncr:1_{D6D9C100-258A-4ED9-AA05-3FD365F64C3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tanovení celkové ceny" sheetId="1" r:id="rId1"/>
  </sheets>
  <definedNames>
    <definedName name="_xlnm._FilterDatabase" localSheetId="0" hidden="1">'Stanovení celkové ceny'!$A$8:$F$26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2" i="1" l="1"/>
  <c r="F40" i="1" l="1"/>
  <c r="F21" i="1"/>
  <c r="F31" i="1"/>
  <c r="F32" i="1"/>
  <c r="F33" i="1"/>
  <c r="F34" i="1"/>
  <c r="F35" i="1"/>
  <c r="F36" i="1"/>
  <c r="F37" i="1"/>
  <c r="F17" i="1"/>
  <c r="F16" i="1"/>
  <c r="F38" i="1"/>
  <c r="F30" i="1"/>
  <c r="F10" i="1"/>
  <c r="F11" i="1"/>
  <c r="F12" i="1"/>
  <c r="F13" i="1"/>
  <c r="F14" i="1"/>
  <c r="F15" i="1"/>
  <c r="F18" i="1"/>
  <c r="F19" i="1"/>
  <c r="F20" i="1"/>
  <c r="F22" i="1"/>
  <c r="F23" i="1"/>
  <c r="F24" i="1"/>
  <c r="F25" i="1"/>
  <c r="F26" i="1"/>
  <c r="F44" i="1" l="1"/>
</calcChain>
</file>

<file path=xl/sharedStrings.xml><?xml version="1.0" encoding="utf-8"?>
<sst xmlns="http://schemas.openxmlformats.org/spreadsheetml/2006/main" count="77" uniqueCount="55">
  <si>
    <t>Kód druhu odpadu</t>
  </si>
  <si>
    <t>N</t>
  </si>
  <si>
    <t>090107</t>
  </si>
  <si>
    <t>Fotografický film a papír obsahující stříbro nebo sloučeniny stříbra</t>
  </si>
  <si>
    <t>O</t>
  </si>
  <si>
    <t>Odpady, na jejichž sběr a odstraňování jsou kladeny zvláštní požadavky s ohledem na prevenci infekce</t>
  </si>
  <si>
    <t>Objemný odpad</t>
  </si>
  <si>
    <t>Papírové a lepenkové obaly</t>
  </si>
  <si>
    <t>Plastové obaly</t>
  </si>
  <si>
    <t>Skleněné obaly</t>
  </si>
  <si>
    <t>Název druhu odpadu</t>
  </si>
  <si>
    <t>Název druhu kontejneru</t>
  </si>
  <si>
    <t>Počet</t>
  </si>
  <si>
    <t>Nabídková cena celkem v Kč bez DPH</t>
  </si>
  <si>
    <t>Cena za tunu v Kč bez DPH</t>
  </si>
  <si>
    <t>Biologicky rozložitelný odpad</t>
  </si>
  <si>
    <t>Jedlý olej a tuk</t>
  </si>
  <si>
    <t>Biologicky rozložitelný odpad z kuchyní a stravoven</t>
  </si>
  <si>
    <t>Směs tuků a olejů z odlučovače tuků obshaující pouze jedlé oleje a jedlé tuky</t>
  </si>
  <si>
    <t>Chemikálie které jsou nebo obsahují nebezpečné látky</t>
  </si>
  <si>
    <t>Odpady, na jejichž sběr a odstraňování nejsou kladeny zvláštní požadavky s ohledem na prevenci infekce</t>
  </si>
  <si>
    <t>Absorbční činidla, filtrační materiály, čistící tkaniny a ochranné oděvy znečištěné nebezpečnými látkami</t>
  </si>
  <si>
    <t>Obaly obsahující zbytky nebezpečných látek nebo obaly těmito látkami znečištěné</t>
  </si>
  <si>
    <t>kontejner na skleněné obaly</t>
  </si>
  <si>
    <t>na výzvu</t>
  </si>
  <si>
    <t>3x týdně</t>
  </si>
  <si>
    <r>
      <t xml:space="preserve">Celková nabídková cena bez DPH - za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rok</t>
    </r>
    <r>
      <rPr>
        <sz val="10"/>
        <rFont val="Arial"/>
        <family val="2"/>
        <charset val="238"/>
      </rPr>
      <t xml:space="preserve"> plnění</t>
    </r>
  </si>
  <si>
    <t>Předpokládaný objem v t/rok</t>
  </si>
  <si>
    <t>Kateg. Odpadu</t>
  </si>
  <si>
    <t>Cena za roční pronájem/ks v Kč bez DPH</t>
  </si>
  <si>
    <t>Jednotková cena za výsyp</t>
  </si>
  <si>
    <t>Cena za roční pronájem v Kč bez DPH celkem</t>
  </si>
  <si>
    <t>Cena celkem za výsyp/rok</t>
  </si>
  <si>
    <t>Počet vývozů</t>
  </si>
  <si>
    <t xml:space="preserve">kontejner na objemný odpad 33m3 </t>
  </si>
  <si>
    <t>kontejner na odpad 1100 l (na SKO 3 nádob, pronájem nádoby + výsyp )</t>
  </si>
  <si>
    <r>
      <t>Celková nabídková cena bez DPH - za 4</t>
    </r>
    <r>
      <rPr>
        <b/>
        <sz val="10"/>
        <rFont val="Arial"/>
        <family val="2"/>
        <charset val="238"/>
      </rPr>
      <t xml:space="preserve"> roky</t>
    </r>
    <r>
      <rPr>
        <sz val="10"/>
        <rFont val="Arial"/>
        <family val="2"/>
        <charset val="238"/>
      </rPr>
      <t xml:space="preserve"> plnění</t>
    </r>
  </si>
  <si>
    <t>kontejner 20m3 - lisovací kontejner na komunální odpad - požadavek vážení po každém odvozu</t>
  </si>
  <si>
    <t>1x 10 dní</t>
  </si>
  <si>
    <t>Přehled o kategoriích odpadů a jejich množství v referenčním období r. 2019</t>
  </si>
  <si>
    <t>Směsi nebo frakce betonu, cihel</t>
  </si>
  <si>
    <t>Směsné stavební a demoliční odpady neuvedené pod čísly 170901, 170902</t>
  </si>
  <si>
    <t>Směsný komunální odpad lisovací kontejner</t>
  </si>
  <si>
    <t xml:space="preserve">Příloha č. 1 Formulář pro stanovení nabídkové ceny </t>
  </si>
  <si>
    <t>"Sběr, přeprava a likvidace odpadu pro Nemocnici s poliklinikou Česká Lípa, a. s."</t>
  </si>
  <si>
    <t>V ……………., dne…………..</t>
  </si>
  <si>
    <t>podpis osoby oprávněné jednat jménem účastníka</t>
  </si>
  <si>
    <t>…………………………………………………</t>
  </si>
  <si>
    <t>*pronájem bude účtován za dny používání nádoby</t>
  </si>
  <si>
    <t>nádoby na gastroodpad 60 l - těsnící víko</t>
  </si>
  <si>
    <t>ekosklad - včetně dezinfekce 1x týdně</t>
  </si>
  <si>
    <t>kontejner na bioodpad 20m3</t>
  </si>
  <si>
    <t>chladící kontejner - včetně dezinfekce 1x týdně</t>
  </si>
  <si>
    <r>
      <t xml:space="preserve">kontejner 20m3 na stavební sutě </t>
    </r>
    <r>
      <rPr>
        <sz val="12"/>
        <color rgb="FFFF0000"/>
        <rFont val="Arial"/>
        <family val="2"/>
        <charset val="238"/>
      </rPr>
      <t>*</t>
    </r>
  </si>
  <si>
    <r>
      <t xml:space="preserve">kontejner 9m3 na stavební sutě </t>
    </r>
    <r>
      <rPr>
        <sz val="14"/>
        <color rgb="FFFF0000"/>
        <rFont val="Arial"/>
        <family val="2"/>
        <charset val="238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</si>
</sst>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Kč&quot;"/>
  </numFmts>
  <fonts count="14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i/>
      <sz val="11"/>
      <name val="Arial"/>
      <family val="2"/>
      <charset val="238"/>
    </font>
    <font>
      <b/>
      <u val="double"/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</font>
    <font>
      <sz val="12"/>
      <color rgb="FFFF0000"/>
      <name val="Arial"/>
      <family val="2"/>
      <charset val="238"/>
    </font>
    <font>
      <sz val="14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" fontId="0" fillId="0" borderId="0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left" wrapText="1"/>
    </xf>
    <xf numFmtId="0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/>
    <xf numFmtId="165" fontId="0" fillId="3" borderId="1" xfId="0" applyNumberForma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1" fontId="0" fillId="0" borderId="4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wrapText="1"/>
    </xf>
    <xf numFmtId="164" fontId="0" fillId="0" borderId="6" xfId="0" applyNumberFormat="1" applyFill="1" applyBorder="1" applyAlignment="1">
      <alignment horizontal="center" vertical="center" wrapText="1"/>
    </xf>
    <xf numFmtId="165" fontId="0" fillId="3" borderId="6" xfId="0" applyNumberForma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65" fontId="3" fillId="4" borderId="8" xfId="0" applyNumberFormat="1" applyFont="1" applyFill="1" applyBorder="1" applyAlignment="1">
      <alignment horizontal="center" vertical="center" wrapText="1"/>
    </xf>
    <xf numFmtId="165" fontId="0" fillId="4" borderId="9" xfId="0" applyNumberForma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165" fontId="6" fillId="4" borderId="1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5" fontId="9" fillId="5" borderId="10" xfId="0" applyNumberFormat="1" applyFont="1" applyFill="1" applyBorder="1" applyAlignment="1">
      <alignment horizontal="center" vertical="center" wrapText="1"/>
    </xf>
    <xf numFmtId="1" fontId="0" fillId="0" borderId="5" xfId="0" applyNumberForma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3" fontId="4" fillId="2" borderId="13" xfId="0" applyNumberFormat="1" applyFont="1" applyFill="1" applyBorder="1" applyAlignment="1">
      <alignment horizontal="center" vertical="center" wrapText="1"/>
    </xf>
    <xf numFmtId="1" fontId="4" fillId="2" borderId="14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 wrapText="1"/>
    </xf>
    <xf numFmtId="165" fontId="0" fillId="4" borderId="15" xfId="0" applyNumberFormat="1" applyFill="1" applyBorder="1" applyAlignment="1">
      <alignment horizontal="center" vertical="center" wrapText="1"/>
    </xf>
    <xf numFmtId="165" fontId="3" fillId="4" borderId="15" xfId="0" applyNumberFormat="1" applyFont="1" applyFill="1" applyBorder="1" applyAlignment="1">
      <alignment horizontal="center" vertical="center" wrapText="1"/>
    </xf>
    <xf numFmtId="165" fontId="0" fillId="4" borderId="16" xfId="0" applyNumberFormat="1" applyFill="1" applyBorder="1" applyAlignment="1">
      <alignment horizontal="center" vertical="center" wrapText="1"/>
    </xf>
    <xf numFmtId="165" fontId="0" fillId="4" borderId="17" xfId="0" applyNumberForma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1" fontId="3" fillId="6" borderId="18" xfId="0" applyNumberFormat="1" applyFont="1" applyFill="1" applyBorder="1" applyAlignment="1">
      <alignment horizontal="center" vertical="center" wrapText="1"/>
    </xf>
    <xf numFmtId="1" fontId="3" fillId="6" borderId="19" xfId="0" applyNumberFormat="1" applyFont="1" applyFill="1" applyBorder="1" applyAlignment="1">
      <alignment horizontal="center" vertical="center" wrapText="1"/>
    </xf>
    <xf numFmtId="1" fontId="3" fillId="6" borderId="1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2"/>
  <sheetViews>
    <sheetView tabSelected="1" workbookViewId="0">
      <selection activeCell="F44" sqref="F44"/>
    </sheetView>
  </sheetViews>
  <sheetFormatPr defaultColWidth="9.109375" defaultRowHeight="13.2" x14ac:dyDescent="0.25"/>
  <cols>
    <col min="1" max="1" width="11.6640625" style="1" customWidth="1"/>
    <col min="2" max="2" width="91" style="1" customWidth="1"/>
    <col min="3" max="3" width="7.109375" style="1" customWidth="1"/>
    <col min="4" max="4" width="13.109375" style="1" customWidth="1"/>
    <col min="5" max="5" width="14" style="1" customWidth="1"/>
    <col min="6" max="6" width="26.88671875" style="1" customWidth="1"/>
    <col min="7" max="7" width="34.44140625" style="1" customWidth="1"/>
    <col min="8" max="16384" width="9.109375" style="1"/>
  </cols>
  <sheetData>
    <row r="1" spans="1:7" x14ac:dyDescent="0.25">
      <c r="A1" s="26" t="s">
        <v>43</v>
      </c>
      <c r="B1" s="17"/>
      <c r="F1" s="3"/>
    </row>
    <row r="2" spans="1:7" x14ac:dyDescent="0.25">
      <c r="A2" s="3"/>
      <c r="B2" s="17"/>
    </row>
    <row r="3" spans="1:7" x14ac:dyDescent="0.25">
      <c r="A3" s="69" t="s">
        <v>44</v>
      </c>
      <c r="B3" s="69"/>
      <c r="C3" s="69"/>
      <c r="D3" s="69"/>
      <c r="E3" s="69"/>
      <c r="F3" s="69"/>
    </row>
    <row r="4" spans="1:7" x14ac:dyDescent="0.25">
      <c r="A4" s="69"/>
      <c r="B4" s="69"/>
      <c r="C4" s="69"/>
      <c r="D4" s="69"/>
      <c r="E4" s="69"/>
      <c r="F4" s="69"/>
    </row>
    <row r="5" spans="1:7" ht="17.399999999999999" customHeight="1" x14ac:dyDescent="0.25">
      <c r="A5" s="70" t="s">
        <v>39</v>
      </c>
      <c r="B5" s="70"/>
      <c r="C5" s="70"/>
      <c r="D5" s="70"/>
      <c r="E5" s="70"/>
      <c r="F5" s="70"/>
    </row>
    <row r="7" spans="1:7" ht="13.8" thickBot="1" x14ac:dyDescent="0.3">
      <c r="A7" s="2"/>
    </row>
    <row r="8" spans="1:7" ht="26.4" x14ac:dyDescent="0.25">
      <c r="A8" s="29" t="s">
        <v>0</v>
      </c>
      <c r="B8" s="30" t="s">
        <v>10</v>
      </c>
      <c r="C8" s="31" t="s">
        <v>28</v>
      </c>
      <c r="D8" s="31" t="s">
        <v>27</v>
      </c>
      <c r="E8" s="43" t="s">
        <v>14</v>
      </c>
      <c r="F8" s="44" t="s">
        <v>13</v>
      </c>
      <c r="G8" s="19"/>
    </row>
    <row r="9" spans="1:7" x14ac:dyDescent="0.25">
      <c r="A9" s="71"/>
      <c r="B9" s="72"/>
      <c r="C9" s="72"/>
      <c r="D9" s="72"/>
      <c r="E9" s="72"/>
      <c r="F9" s="73"/>
      <c r="G9" s="19"/>
    </row>
    <row r="10" spans="1:7" ht="13.5" customHeight="1" x14ac:dyDescent="0.25">
      <c r="A10" s="32" t="s">
        <v>2</v>
      </c>
      <c r="B10" s="14" t="s">
        <v>3</v>
      </c>
      <c r="C10" s="11" t="s">
        <v>4</v>
      </c>
      <c r="D10" s="23">
        <v>1.67</v>
      </c>
      <c r="E10" s="27">
        <v>0</v>
      </c>
      <c r="F10" s="60">
        <f t="shared" ref="F10:F26" si="0">D10*E10</f>
        <v>0</v>
      </c>
      <c r="G10" s="19"/>
    </row>
    <row r="11" spans="1:7" x14ac:dyDescent="0.25">
      <c r="A11" s="33">
        <v>150101</v>
      </c>
      <c r="B11" s="14" t="s">
        <v>7</v>
      </c>
      <c r="C11" s="11" t="s">
        <v>4</v>
      </c>
      <c r="D11" s="24">
        <v>14.52</v>
      </c>
      <c r="E11" s="27">
        <v>0</v>
      </c>
      <c r="F11" s="60">
        <f t="shared" si="0"/>
        <v>0</v>
      </c>
      <c r="G11" s="19"/>
    </row>
    <row r="12" spans="1:7" x14ac:dyDescent="0.25">
      <c r="A12" s="33">
        <v>150102</v>
      </c>
      <c r="B12" s="14" t="s">
        <v>8</v>
      </c>
      <c r="C12" s="11" t="s">
        <v>4</v>
      </c>
      <c r="D12" s="24">
        <v>4.9000000000000004</v>
      </c>
      <c r="E12" s="27">
        <v>0</v>
      </c>
      <c r="F12" s="60">
        <f t="shared" si="0"/>
        <v>0</v>
      </c>
      <c r="G12" s="19"/>
    </row>
    <row r="13" spans="1:7" x14ac:dyDescent="0.25">
      <c r="A13" s="33">
        <v>150107</v>
      </c>
      <c r="B13" s="14" t="s">
        <v>9</v>
      </c>
      <c r="C13" s="11" t="s">
        <v>4</v>
      </c>
      <c r="D13" s="24">
        <v>1.42</v>
      </c>
      <c r="E13" s="27">
        <v>0</v>
      </c>
      <c r="F13" s="60">
        <f t="shared" si="0"/>
        <v>0</v>
      </c>
      <c r="G13" s="19"/>
    </row>
    <row r="14" spans="1:7" x14ac:dyDescent="0.25">
      <c r="A14" s="34">
        <v>150110</v>
      </c>
      <c r="B14" s="14" t="s">
        <v>22</v>
      </c>
      <c r="C14" s="11" t="s">
        <v>1</v>
      </c>
      <c r="D14" s="24">
        <v>2.0499999999999998</v>
      </c>
      <c r="E14" s="27">
        <v>0</v>
      </c>
      <c r="F14" s="60">
        <f t="shared" si="0"/>
        <v>0</v>
      </c>
      <c r="G14" s="19"/>
    </row>
    <row r="15" spans="1:7" x14ac:dyDescent="0.25">
      <c r="A15" s="35">
        <v>150202</v>
      </c>
      <c r="B15" s="14" t="s">
        <v>21</v>
      </c>
      <c r="C15" s="11" t="s">
        <v>1</v>
      </c>
      <c r="D15" s="24">
        <v>0.1</v>
      </c>
      <c r="E15" s="27">
        <v>0</v>
      </c>
      <c r="F15" s="60">
        <f t="shared" si="0"/>
        <v>0</v>
      </c>
      <c r="G15" s="19"/>
    </row>
    <row r="16" spans="1:7" x14ac:dyDescent="0.25">
      <c r="A16" s="35">
        <v>170107</v>
      </c>
      <c r="B16" s="14" t="s">
        <v>40</v>
      </c>
      <c r="C16" s="11" t="s">
        <v>4</v>
      </c>
      <c r="D16" s="24">
        <v>127.8</v>
      </c>
      <c r="E16" s="27">
        <v>0</v>
      </c>
      <c r="F16" s="60">
        <f t="shared" si="0"/>
        <v>0</v>
      </c>
      <c r="G16" s="19"/>
    </row>
    <row r="17" spans="1:7" x14ac:dyDescent="0.25">
      <c r="A17" s="35">
        <v>170904</v>
      </c>
      <c r="B17" s="14" t="s">
        <v>41</v>
      </c>
      <c r="C17" s="11" t="s">
        <v>4</v>
      </c>
      <c r="D17" s="24">
        <v>169.8</v>
      </c>
      <c r="E17" s="27">
        <v>0</v>
      </c>
      <c r="F17" s="60">
        <f t="shared" si="0"/>
        <v>0</v>
      </c>
      <c r="G17" s="19"/>
    </row>
    <row r="18" spans="1:7" x14ac:dyDescent="0.25">
      <c r="A18" s="33">
        <v>180103</v>
      </c>
      <c r="B18" s="12" t="s">
        <v>5</v>
      </c>
      <c r="C18" s="13" t="s">
        <v>1</v>
      </c>
      <c r="D18" s="23">
        <v>158.13999999999999</v>
      </c>
      <c r="E18" s="27">
        <v>0</v>
      </c>
      <c r="F18" s="60">
        <f t="shared" si="0"/>
        <v>0</v>
      </c>
      <c r="G18" s="19"/>
    </row>
    <row r="19" spans="1:7" x14ac:dyDescent="0.25">
      <c r="A19" s="35">
        <v>180104</v>
      </c>
      <c r="B19" s="12" t="s">
        <v>20</v>
      </c>
      <c r="C19" s="13" t="s">
        <v>4</v>
      </c>
      <c r="D19" s="23">
        <v>47.1</v>
      </c>
      <c r="E19" s="27">
        <v>0</v>
      </c>
      <c r="F19" s="60">
        <f t="shared" si="0"/>
        <v>0</v>
      </c>
      <c r="G19" s="19"/>
    </row>
    <row r="20" spans="1:7" x14ac:dyDescent="0.25">
      <c r="A20" s="35">
        <v>180106</v>
      </c>
      <c r="B20" s="12" t="s">
        <v>19</v>
      </c>
      <c r="C20" s="13" t="s">
        <v>1</v>
      </c>
      <c r="D20" s="23">
        <v>0.125</v>
      </c>
      <c r="E20" s="27">
        <v>0</v>
      </c>
      <c r="F20" s="60">
        <f t="shared" si="0"/>
        <v>0</v>
      </c>
      <c r="G20" s="19"/>
    </row>
    <row r="21" spans="1:7" x14ac:dyDescent="0.25">
      <c r="A21" s="36">
        <v>190809</v>
      </c>
      <c r="B21" s="16" t="s">
        <v>18</v>
      </c>
      <c r="C21" s="15" t="s">
        <v>4</v>
      </c>
      <c r="D21" s="23">
        <v>1.5</v>
      </c>
      <c r="E21" s="27">
        <v>0</v>
      </c>
      <c r="F21" s="60">
        <f t="shared" si="0"/>
        <v>0</v>
      </c>
      <c r="G21" s="19"/>
    </row>
    <row r="22" spans="1:7" x14ac:dyDescent="0.25">
      <c r="A22" s="35">
        <v>200108</v>
      </c>
      <c r="B22" s="16" t="s">
        <v>17</v>
      </c>
      <c r="C22" s="15" t="s">
        <v>4</v>
      </c>
      <c r="D22" s="23">
        <v>57.31</v>
      </c>
      <c r="E22" s="27">
        <v>0</v>
      </c>
      <c r="F22" s="60">
        <f t="shared" si="0"/>
        <v>0</v>
      </c>
      <c r="G22" s="19"/>
    </row>
    <row r="23" spans="1:7" x14ac:dyDescent="0.25">
      <c r="A23" s="35">
        <v>200125</v>
      </c>
      <c r="B23" s="16" t="s">
        <v>16</v>
      </c>
      <c r="C23" s="15" t="s">
        <v>4</v>
      </c>
      <c r="D23" s="23">
        <v>0.98</v>
      </c>
      <c r="E23" s="27">
        <v>0</v>
      </c>
      <c r="F23" s="60">
        <f t="shared" si="0"/>
        <v>0</v>
      </c>
      <c r="G23" s="19"/>
    </row>
    <row r="24" spans="1:7" x14ac:dyDescent="0.25">
      <c r="A24" s="35">
        <v>200201</v>
      </c>
      <c r="B24" s="16" t="s">
        <v>15</v>
      </c>
      <c r="C24" s="15" t="s">
        <v>4</v>
      </c>
      <c r="D24" s="23">
        <v>17.36</v>
      </c>
      <c r="E24" s="27">
        <v>0</v>
      </c>
      <c r="F24" s="60">
        <f t="shared" si="0"/>
        <v>0</v>
      </c>
      <c r="G24" s="19"/>
    </row>
    <row r="25" spans="1:7" x14ac:dyDescent="0.25">
      <c r="A25" s="33">
        <v>200301</v>
      </c>
      <c r="B25" s="14" t="s">
        <v>42</v>
      </c>
      <c r="C25" s="11" t="s">
        <v>4</v>
      </c>
      <c r="D25" s="24">
        <v>154.36000000000001</v>
      </c>
      <c r="E25" s="28">
        <v>0</v>
      </c>
      <c r="F25" s="61">
        <f t="shared" si="0"/>
        <v>0</v>
      </c>
      <c r="G25" s="19"/>
    </row>
    <row r="26" spans="1:7" ht="13.8" thickBot="1" x14ac:dyDescent="0.3">
      <c r="A26" s="37">
        <v>200307</v>
      </c>
      <c r="B26" s="38" t="s">
        <v>6</v>
      </c>
      <c r="C26" s="39" t="s">
        <v>4</v>
      </c>
      <c r="D26" s="40">
        <v>102.24</v>
      </c>
      <c r="E26" s="41">
        <v>0</v>
      </c>
      <c r="F26" s="62">
        <f t="shared" si="0"/>
        <v>0</v>
      </c>
      <c r="G26" s="19"/>
    </row>
    <row r="27" spans="1:7" ht="13.8" thickBot="1" x14ac:dyDescent="0.3">
      <c r="A27" s="5"/>
      <c r="G27" s="19"/>
    </row>
    <row r="28" spans="1:7" ht="39.6" x14ac:dyDescent="0.25">
      <c r="A28" s="42"/>
      <c r="B28" s="43" t="s">
        <v>11</v>
      </c>
      <c r="C28" s="43"/>
      <c r="D28" s="43" t="s">
        <v>12</v>
      </c>
      <c r="E28" s="43" t="s">
        <v>29</v>
      </c>
      <c r="F28" s="44" t="s">
        <v>31</v>
      </c>
    </row>
    <row r="29" spans="1:7" x14ac:dyDescent="0.25">
      <c r="A29" s="74"/>
      <c r="B29" s="75"/>
      <c r="C29" s="75"/>
      <c r="D29" s="75"/>
      <c r="E29" s="75"/>
      <c r="F29" s="76"/>
    </row>
    <row r="30" spans="1:7" x14ac:dyDescent="0.25">
      <c r="A30" s="65" t="s">
        <v>25</v>
      </c>
      <c r="B30" s="66" t="s">
        <v>49</v>
      </c>
      <c r="C30" s="15"/>
      <c r="D30" s="4">
        <v>30</v>
      </c>
      <c r="E30" s="27">
        <v>0</v>
      </c>
      <c r="F30" s="60">
        <f>E30*D30</f>
        <v>0</v>
      </c>
    </row>
    <row r="31" spans="1:7" x14ac:dyDescent="0.25">
      <c r="A31" s="65" t="s">
        <v>38</v>
      </c>
      <c r="B31" s="66" t="s">
        <v>37</v>
      </c>
      <c r="C31" s="4"/>
      <c r="D31" s="4">
        <v>1</v>
      </c>
      <c r="E31" s="27">
        <v>0</v>
      </c>
      <c r="F31" s="60">
        <f t="shared" ref="F31:F37" si="1">E31*D31</f>
        <v>0</v>
      </c>
    </row>
    <row r="32" spans="1:7" x14ac:dyDescent="0.25">
      <c r="A32" s="65" t="s">
        <v>24</v>
      </c>
      <c r="B32" s="66" t="s">
        <v>23</v>
      </c>
      <c r="C32" s="4"/>
      <c r="D32" s="4">
        <v>1</v>
      </c>
      <c r="E32" s="27">
        <v>0</v>
      </c>
      <c r="F32" s="60">
        <f t="shared" si="1"/>
        <v>0</v>
      </c>
    </row>
    <row r="33" spans="1:7" x14ac:dyDescent="0.25">
      <c r="A33" s="67" t="s">
        <v>24</v>
      </c>
      <c r="B33" s="66" t="s">
        <v>34</v>
      </c>
      <c r="C33" s="4"/>
      <c r="D33" s="4">
        <v>1</v>
      </c>
      <c r="E33" s="27">
        <v>0</v>
      </c>
      <c r="F33" s="60">
        <f t="shared" si="1"/>
        <v>0</v>
      </c>
    </row>
    <row r="34" spans="1:7" x14ac:dyDescent="0.25">
      <c r="A34" s="67" t="s">
        <v>38</v>
      </c>
      <c r="B34" s="10" t="s">
        <v>50</v>
      </c>
      <c r="C34" s="4"/>
      <c r="D34" s="4">
        <v>1</v>
      </c>
      <c r="E34" s="27">
        <v>0</v>
      </c>
      <c r="F34" s="60">
        <f t="shared" si="1"/>
        <v>0</v>
      </c>
    </row>
    <row r="35" spans="1:7" x14ac:dyDescent="0.25">
      <c r="A35" s="67" t="s">
        <v>24</v>
      </c>
      <c r="B35" s="10" t="s">
        <v>51</v>
      </c>
      <c r="C35" s="4"/>
      <c r="D35" s="4">
        <v>1</v>
      </c>
      <c r="E35" s="27">
        <v>0</v>
      </c>
      <c r="F35" s="60">
        <f t="shared" si="1"/>
        <v>0</v>
      </c>
    </row>
    <row r="36" spans="1:7" ht="15" x14ac:dyDescent="0.25">
      <c r="A36" s="67" t="s">
        <v>24</v>
      </c>
      <c r="B36" s="66" t="s">
        <v>53</v>
      </c>
      <c r="C36" s="4"/>
      <c r="D36" s="4">
        <v>1</v>
      </c>
      <c r="E36" s="27">
        <v>0</v>
      </c>
      <c r="F36" s="60">
        <f t="shared" si="1"/>
        <v>0</v>
      </c>
    </row>
    <row r="37" spans="1:7" ht="17.399999999999999" x14ac:dyDescent="0.25">
      <c r="A37" s="67" t="s">
        <v>24</v>
      </c>
      <c r="B37" s="66" t="s">
        <v>54</v>
      </c>
      <c r="C37" s="4"/>
      <c r="D37" s="4">
        <v>1</v>
      </c>
      <c r="E37" s="27">
        <v>0</v>
      </c>
      <c r="F37" s="60">
        <f t="shared" si="1"/>
        <v>0</v>
      </c>
    </row>
    <row r="38" spans="1:7" x14ac:dyDescent="0.25">
      <c r="A38" s="67" t="s">
        <v>38</v>
      </c>
      <c r="B38" s="66" t="s">
        <v>52</v>
      </c>
      <c r="C38" s="55"/>
      <c r="D38" s="4">
        <v>1</v>
      </c>
      <c r="E38" s="27">
        <v>0</v>
      </c>
      <c r="F38" s="63">
        <f>E38*D38</f>
        <v>0</v>
      </c>
    </row>
    <row r="39" spans="1:7" ht="26.4" x14ac:dyDescent="0.25">
      <c r="A39" s="58"/>
      <c r="B39" s="59"/>
      <c r="C39" s="56"/>
      <c r="D39" s="25" t="s">
        <v>33</v>
      </c>
      <c r="E39" s="56" t="s">
        <v>30</v>
      </c>
      <c r="F39" s="57" t="s">
        <v>32</v>
      </c>
    </row>
    <row r="40" spans="1:7" ht="13.8" thickBot="1" x14ac:dyDescent="0.3">
      <c r="A40" s="52" t="s">
        <v>25</v>
      </c>
      <c r="B40" s="53" t="s">
        <v>35</v>
      </c>
      <c r="C40" s="54"/>
      <c r="D40" s="54">
        <v>468</v>
      </c>
      <c r="E40" s="41">
        <v>0</v>
      </c>
      <c r="F40" s="62">
        <f>D40*E40</f>
        <v>0</v>
      </c>
    </row>
    <row r="41" spans="1:7" ht="13.8" thickBot="1" x14ac:dyDescent="0.3">
      <c r="A41" s="9"/>
      <c r="B41" s="20"/>
      <c r="C41" s="21"/>
      <c r="D41" s="21"/>
      <c r="E41" s="22"/>
      <c r="F41" s="22"/>
    </row>
    <row r="42" spans="1:7" ht="25.2" customHeight="1" thickTop="1" thickBot="1" x14ac:dyDescent="0.3">
      <c r="A42" s="19"/>
      <c r="B42" s="45" t="s">
        <v>26</v>
      </c>
      <c r="C42" s="46"/>
      <c r="D42" s="46"/>
      <c r="E42" s="46"/>
      <c r="F42" s="49">
        <f>SUM(F30:F38,F10:F26,F40)</f>
        <v>0</v>
      </c>
    </row>
    <row r="43" spans="1:7" ht="15" thickTop="1" thickBot="1" x14ac:dyDescent="0.3">
      <c r="A43" s="19"/>
      <c r="B43" s="19"/>
      <c r="C43" s="19"/>
      <c r="D43" s="19"/>
      <c r="E43" s="19"/>
      <c r="F43" s="50"/>
      <c r="G43" s="7"/>
    </row>
    <row r="44" spans="1:7" ht="32.4" customHeight="1" thickTop="1" thickBot="1" x14ac:dyDescent="0.3">
      <c r="A44" s="19"/>
      <c r="B44" s="47" t="s">
        <v>36</v>
      </c>
      <c r="C44" s="48"/>
      <c r="D44" s="48"/>
      <c r="E44" s="48"/>
      <c r="F44" s="51">
        <f>F42*4</f>
        <v>0</v>
      </c>
    </row>
    <row r="45" spans="1:7" ht="13.8" thickTop="1" x14ac:dyDescent="0.25">
      <c r="A45" s="6"/>
    </row>
    <row r="46" spans="1:7" ht="14.4" x14ac:dyDescent="0.25">
      <c r="A46" s="6"/>
      <c r="B46" s="64" t="s">
        <v>48</v>
      </c>
    </row>
    <row r="48" spans="1:7" ht="24" customHeight="1" x14ac:dyDescent="0.25">
      <c r="A48" s="77" t="s">
        <v>45</v>
      </c>
      <c r="B48" s="77"/>
    </row>
    <row r="49" spans="1:6" ht="15.6" customHeight="1" x14ac:dyDescent="0.25">
      <c r="A49" s="6"/>
      <c r="E49" s="78" t="s">
        <v>47</v>
      </c>
      <c r="F49" s="78"/>
    </row>
    <row r="50" spans="1:6" ht="52.8" customHeight="1" x14ac:dyDescent="0.25">
      <c r="A50" s="6"/>
      <c r="B50" s="20"/>
      <c r="E50" s="68" t="s">
        <v>46</v>
      </c>
      <c r="F50" s="68"/>
    </row>
    <row r="51" spans="1:6" x14ac:dyDescent="0.25">
      <c r="A51" s="6"/>
      <c r="B51" s="8"/>
    </row>
    <row r="52" spans="1:6" x14ac:dyDescent="0.25">
      <c r="A52" s="6"/>
      <c r="B52" s="18"/>
    </row>
  </sheetData>
  <mergeCells count="7">
    <mergeCell ref="E50:F50"/>
    <mergeCell ref="A3:F4"/>
    <mergeCell ref="A5:F5"/>
    <mergeCell ref="A9:F9"/>
    <mergeCell ref="A29:F29"/>
    <mergeCell ref="A48:B48"/>
    <mergeCell ref="E49:F49"/>
  </mergeCells>
  <phoneticPr fontId="1" type="noConversion"/>
  <pageMargins left="0.75" right="0.75" top="1" bottom="1" header="0.4921259845" footer="0.4921259845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Stanovení celkové ceny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Lukáš MLEJNEK</dc:creator>
  <cp:lastModifiedBy>Ing. Lukáš MLEJNEK</cp:lastModifiedBy>
  <cp:lastPrinted>2012-12-13T08:35:05Z</cp:lastPrinted>
  <dcterms:created xsi:type="dcterms:W3CDTF">2010-04-12T13:24:29Z</dcterms:created>
  <dcterms:modified xsi:type="dcterms:W3CDTF">2020-06-02T21:22:28Z</dcterms:modified>
</cp:coreProperties>
</file>