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ýkopové a stavební práce\ZD\"/>
    </mc:Choice>
  </mc:AlternateContent>
  <bookViews>
    <workbookView xWindow="0" yWindow="0" windowWidth="13032" windowHeight="8952"/>
  </bookViews>
  <sheets>
    <sheet name="List 1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102" i="1" l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1" i="1"/>
  <c r="F10" i="1"/>
  <c r="F8" i="1"/>
  <c r="F7" i="1"/>
  <c r="F103" i="1" l="1"/>
</calcChain>
</file>

<file path=xl/sharedStrings.xml><?xml version="1.0" encoding="utf-8"?>
<sst xmlns="http://schemas.openxmlformats.org/spreadsheetml/2006/main" count="261" uniqueCount="172">
  <si>
    <t>Kód položky</t>
  </si>
  <si>
    <t>Popis</t>
  </si>
  <si>
    <t>MJ</t>
  </si>
  <si>
    <t>Množství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</si>
  <si>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</si>
  <si>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</si>
  <si>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</si>
  <si>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</si>
  <si>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</si>
  <si>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</si>
  <si>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</si>
  <si>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</si>
  <si>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</si>
  <si>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>5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</si>
  <si>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</si>
  <si>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</si>
  <si>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</si>
  <si>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</si>
  <si>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</si>
  <si>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>M</t>
  </si>
  <si>
    <t>Práce a dodávky M</t>
  </si>
  <si>
    <t>46-M</t>
  </si>
  <si>
    <t>460030006</t>
  </si>
  <si>
    <t xml:space="preserve">      Sejmutí ornice ručně v hornině třídy 2, vrstva tloušťky do 15 cm</t>
  </si>
  <si>
    <t>460030011</t>
  </si>
  <si>
    <t xml:space="preserve">      Sejmutí drnu jakékoliv tloušťky</t>
  </si>
  <si>
    <t>460030023</t>
  </si>
  <si>
    <t xml:space="preserve">      Odstranění dřevitého porostu z křovin a stromů tvrdého středně hustého</t>
  </si>
  <si>
    <t>460030033</t>
  </si>
  <si>
    <t xml:space="preserve">      Rozebrání dlažeb ručně z kostek drobných do písku spáry nezalité</t>
  </si>
  <si>
    <t>460030039</t>
  </si>
  <si>
    <t xml:space="preserve">      Rozebrání dlažeb ručně z dlaždic zámkových do písku spáry nezalité</t>
  </si>
  <si>
    <t>460030059</t>
  </si>
  <si>
    <t xml:space="preserve">      Rozebrání dlažeb ručně z dlaždic zámkových do malty spáry nezalité</t>
  </si>
  <si>
    <t>460030153</t>
  </si>
  <si>
    <t xml:space="preserve">      Odstranění podkladu nebo krytu komunikace z kameniva drceného tloušťky do 30 cm</t>
  </si>
  <si>
    <t>460030162</t>
  </si>
  <si>
    <t xml:space="preserve">      Odstranění podkladu nebo krytu komunikace z betonu prostého tloušťky do 30 cm</t>
  </si>
  <si>
    <t>460030173</t>
  </si>
  <si>
    <t xml:space="preserve">      Odstranění podkladu nebo krytu komunikace ze živice tloušťky do 15 cm</t>
  </si>
  <si>
    <t>460030182</t>
  </si>
  <si>
    <t xml:space="preserve">      Řezání podkladu nebo krytu betonového hloubky do 15 cm</t>
  </si>
  <si>
    <t>m</t>
  </si>
  <si>
    <t>460030193</t>
  </si>
  <si>
    <t xml:space="preserve">      Řezání podkladu nebo krytu živičného tloušťky do 15 cm</t>
  </si>
  <si>
    <t>460200283</t>
  </si>
  <si>
    <t xml:space="preserve">      Hloubení kabelových nezapažených rýh ručně š 50 cm, hl 100 cm, v hornině tř 3</t>
  </si>
  <si>
    <t>460200284</t>
  </si>
  <si>
    <t xml:space="preserve">      Hloubení kabelových nezapažených rýh ručně š 50 cm, hl 100 cm, v hornině tř 4</t>
  </si>
  <si>
    <t>460202283</t>
  </si>
  <si>
    <t xml:space="preserve">      Hloubení kabelových nezapažených rýh strojně š 50 cm, hl 100 cm, v hornině tř 3</t>
  </si>
  <si>
    <t>460202284</t>
  </si>
  <si>
    <t xml:space="preserve">      Hloubení kabelových nezapažených rýh strojně š 50 cm, hl 100 cm, v hornině tř 4</t>
  </si>
  <si>
    <t>460230004</t>
  </si>
  <si>
    <t xml:space="preserve">      Hloubení nezapažených rýh kabelových spojek vn do 10 kV ručně v hornině tř 4</t>
  </si>
  <si>
    <t>kus</t>
  </si>
  <si>
    <t>460260001</t>
  </si>
  <si>
    <t xml:space="preserve">      Zatažení lana do kanálu nebo tvárnicové trasy</t>
  </si>
  <si>
    <t>460400021</t>
  </si>
  <si>
    <t xml:space="preserve">      Pažení příložné plné výkopů rýh kabelových hloubky do 2 m</t>
  </si>
  <si>
    <t>460421001</t>
  </si>
  <si>
    <t xml:space="preserve">      Lože kabelů z písku nebo štěrkopísku tl 5 cm nad kabel, bez zakrytí, šířky lože do 65 cm</t>
  </si>
  <si>
    <t>460421014</t>
  </si>
  <si>
    <t xml:space="preserve">      Lože kabelů z písku nebo štěrkopísku tl 5 cm nad kabel, zakryté cihlami, š lože do 60 cm</t>
  </si>
  <si>
    <t>460421904</t>
  </si>
  <si>
    <t xml:space="preserve">      Oprava lože kabelů z písku nebo štěrkopísku se zakrytím cihlami šířky lože do 60 cm</t>
  </si>
  <si>
    <t>460470001</t>
  </si>
  <si>
    <t xml:space="preserve">      Provizorní zajištění potrubí ve výkopech při křížení s kabelem</t>
  </si>
  <si>
    <t>460490014</t>
  </si>
  <si>
    <t xml:space="preserve">      Krytí kabelů výstražnou fólií šířky 40 cm</t>
  </si>
  <si>
    <t>460490061</t>
  </si>
  <si>
    <t xml:space="preserve">      Příplatek ke krytí spojek, koncovek a odbočnic za výstražnou fólii</t>
  </si>
  <si>
    <t>460510054</t>
  </si>
  <si>
    <t xml:space="preserve">      Kabelové prostupy z trub plastových do rýhy bez obsypu, průměru do 10 cm</t>
  </si>
  <si>
    <t>460510065</t>
  </si>
  <si>
    <t xml:space="preserve">      Kabelové prostupy z trub plastových do rýhy s obsypem, průměru do 15 cm</t>
  </si>
  <si>
    <t>460510075</t>
  </si>
  <si>
    <t xml:space="preserve">      Kabelové prostupy z trub plastových do rýhy s obetonováním, průměru do 15 cm</t>
  </si>
  <si>
    <t>460561901</t>
  </si>
  <si>
    <t xml:space="preserve">      Zásyp rýh nebo jam strojně bez zhutnění v zástavbě</t>
  </si>
  <si>
    <t>460600023</t>
  </si>
  <si>
    <t xml:space="preserve">      Vodorovné přemístění horniny jakékoliv třídy do 1000 m</t>
  </si>
  <si>
    <t>460600031</t>
  </si>
  <si>
    <t xml:space="preserve">      Příplatek k vodorovnému přemístění horniny za každých dalších 1000 m</t>
  </si>
  <si>
    <t>460600061</t>
  </si>
  <si>
    <t xml:space="preserve">      Odvoz suti a vybouraných hmot do 1 km</t>
  </si>
  <si>
    <t>t</t>
  </si>
  <si>
    <t>460600071</t>
  </si>
  <si>
    <t xml:space="preserve">      Příplatek k odvozu suti a vybouraných hmot za každý další 1 km</t>
  </si>
  <si>
    <t>460620003</t>
  </si>
  <si>
    <t xml:space="preserve">      Položení drnu včetně zalití vodou ve svahu</t>
  </si>
  <si>
    <t>460620008</t>
  </si>
  <si>
    <t xml:space="preserve">      Zatravnění včetně zalití vodou ve svahu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</si>
  <si>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</si>
  <si>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</si>
  <si>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</si>
  <si>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</si>
  <si>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</si>
  <si>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</si>
  <si>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</si>
  <si>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</si>
  <si>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</si>
  <si>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</si>
  <si>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>460650152</t>
  </si>
  <si>
    <t xml:space="preserve">      Kladení dlažby z kostek kamenných drobných do lože z kameniva těženého</t>
  </si>
  <si>
    <t>460650162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</si>
  <si>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</si>
  <si>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</si>
  <si>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</si>
  <si>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</si>
  <si>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</si>
  <si>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460650182</t>
  </si>
  <si>
    <t>460650185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</si>
  <si>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</si>
  <si>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</si>
  <si>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</si>
  <si>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</si>
  <si>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 xml:space="preserve">      Bourání betonových základu - (rozb. bet. základu, naložení vybouraného betonu na auto, odvoz na skládku včetně poplatku za skládku)</t>
  </si>
  <si>
    <t xml:space="preserve">      Bourání betonových základu vč. zásypu jámy pískem - (rozb. bet. základu, naložení vybouraného betonu na auto, odvoz na skládku včetně poplatku za skládku)</t>
  </si>
  <si>
    <t xml:space="preserve">     Nový betonový základ pro trakční  stožár 1,8x1,8m s hloubkou 2m, - výkop jámy ručně, zemina tř. 3,4, osazení pouzdra včetně materiálu - pouzdro 500mm, obetonování stožáru - beton B25/30, pomocný a spojovací materiál, osazení betonové "čepice", odvoz přebytečného materiálu + skládkovné.</t>
  </si>
  <si>
    <t xml:space="preserve">  Sondy, spojkoviště, jámy</t>
  </si>
  <si>
    <t xml:space="preserve">     Zhotovení sondy včetně záhozu a odvozu - výkop jámy opatrně ručně, zemina tř. 3,4, zához jámy ručně, včetně hutnění, odvozu přebytečného materiálu + skládkovné, vyvěšení + ochrana odkrytých inženýrských sítí</t>
  </si>
  <si>
    <t xml:space="preserve">     Výkop spojkoviště 0,6x1,2x0,6m - v zeleni - výkop jámy ručně, zemina tř. 3 - 4, zhotovení kabelového lože, zához jámy ručně, včetně hutnění, naložení a odvoz přebytečného materiálu + skládkovné, úprava terénu</t>
  </si>
  <si>
    <t xml:space="preserve">     Výkop spojkoviště  0,6x1,2x0,6m - v chodníku - řezání a odstranění asfaltu nebo mozaiky, rozbourání stabilizační vrstvy, výkop jámy ručně, zemina tř. 3 - 4, zhotovení kabelového lože, zához jámy ručně, včetně hutnění, naložení a odvoz přebytečného materiálu + skládkovné, zhotovení stab. vrstvy betonu a zhotovení def. povrchu, ošetření spáry zálivkou</t>
  </si>
  <si>
    <t xml:space="preserve">     Dodávka betonu C 16/20, včetně dovozu a zpracování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</si>
  <si>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</si>
  <si>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</si>
  <si>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</si>
  <si>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</si>
  <si>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</si>
  <si>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</si>
  <si>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</si>
  <si>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</si>
  <si>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</si>
  <si>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>Jednotková  cena</t>
  </si>
  <si>
    <t xml:space="preserve">      Bourání konstrukcí v hloubených vykopávkách ze zdiva nebo z betonu prostého ručně</t>
  </si>
  <si>
    <t xml:space="preserve">     Montáž kabelové spojky</t>
  </si>
  <si>
    <t xml:space="preserve">     Montáž trubek ochrannách plastových tuhých D do 110 mm uložených volně </t>
  </si>
  <si>
    <t xml:space="preserve">     Trubka elektroinstalační ohebná Kopoflex, HDPE + LDPE  KF 09110</t>
  </si>
  <si>
    <t xml:space="preserve">      Montáž hlinikových kabelů AYKCY  6 kV 1 x 500 mm2 volně uložených</t>
  </si>
  <si>
    <t xml:space="preserve">      Kabel silový  s Al jádrem  6 - AYKCY 1x500mm2</t>
  </si>
  <si>
    <t xml:space="preserve">      Oko kabelové Al 1- 36 kV lisovací plná 500 x 16 ALU</t>
  </si>
  <si>
    <t xml:space="preserve">      Demontáž hlinikových kabelů AYKCY 6kV 1x500mm2 volně uložených</t>
  </si>
  <si>
    <t xml:space="preserve">      Trubka smršťovcí tenkostěnná bez lepidla GTI102,0,/51,0</t>
  </si>
  <si>
    <t xml:space="preserve">     Nový betonový základ pro trakční  stožár 2x2m s hloubkou 2m, - výkop jámy ručně, zemina tř. 3,4, osazení pouzdra včetně materiálu - pouzdro 500mm, obetonování stožáru - beton B25/30, pomocný a spojovací materiál, bez betonové "čepice", odvoz přebytečného materiálu + skládkovné.</t>
  </si>
  <si>
    <t xml:space="preserve">      Lože kabelů z písku nebo štěrkopísku tl. 5cm nad kabel,zakryté cihlami š lože  do 60cm</t>
  </si>
  <si>
    <t xml:space="preserve">      Multikanál z HDPE 9W-42/CZ 1118mm</t>
  </si>
  <si>
    <t xml:space="preserve">      Osazení multikanálu kabelových plastových do rýhy obsyp pískem deviticestným</t>
  </si>
  <si>
    <t xml:space="preserve">      Multikanál z HDPE ohybový 356mm</t>
  </si>
  <si>
    <t xml:space="preserve">      Multikanál těsnící vložka  G-9W/CZ</t>
  </si>
  <si>
    <t xml:space="preserve">      Sponka pro Multikanál ocelová S-0100/CZ</t>
  </si>
  <si>
    <t xml:space="preserve">      Zásyp rýh ručně šířky 80 cm, hloubky 100 cm, z horniny třídy 4</t>
  </si>
  <si>
    <t>0002</t>
  </si>
  <si>
    <t>00001</t>
  </si>
  <si>
    <t>210010125</t>
  </si>
  <si>
    <t xml:space="preserve">      Multikanál 9 -ti  otv. díl s redukcí na trubku 110mm</t>
  </si>
  <si>
    <t xml:space="preserve">     Kabelová spojka IJPC 03/1x500 mm2</t>
  </si>
  <si>
    <t xml:space="preserve">      Osazení betonových obrubníků ležatých chodníkových/tl.5-10 cm/ do betonu prostého</t>
  </si>
  <si>
    <t xml:space="preserve">      Osazení betonových nebo kamenných obrubníků ležatých silničních do betonu prostého /OP3,KS3,BO15/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</si>
  <si>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</si>
  <si>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</si>
  <si>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Obruba betonová BO 5/25</t>
  </si>
  <si>
    <t xml:space="preserve">      Poplatek za uložení odpadu na skládce/živice/</t>
  </si>
  <si>
    <t xml:space="preserve">      Poplatek za uložení odpadu na skládce/betony/</t>
  </si>
  <si>
    <t xml:space="preserve">      Poplatek za uložení odpadu na skládce/zemina a kamení/</t>
  </si>
  <si>
    <t xml:space="preserve">      Vyplnění pracovních spár živičnou zálivkou včetně prořezání 5x10mm</t>
  </si>
  <si>
    <t xml:space="preserve">      Rozebrání betonových nebo kamenných obrub včetně betonového lože tl. Do 150mm</t>
  </si>
  <si>
    <t xml:space="preserve">  Zemní práce související se stožáry, kabelovými skříněmi, kabely</t>
  </si>
  <si>
    <t xml:space="preserve">      Řízený protlak pod komunikací průměr 110 mm včetně startovací a vypouštěcí jámy a rozprostření ornice včetně dodávky v tloušťce 100 mm.</t>
  </si>
  <si>
    <t xml:space="preserve">Příloha č.5-soupis prací DPO </t>
  </si>
  <si>
    <t>Celková cena v Kč bez DPH</t>
  </si>
  <si>
    <t>Celková cena v Kč bez DPH za přílohu č.5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</si>
</sst>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9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62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5" fillId="0" borderId="1" xfId="0" applyFont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/>
      <protection locked="0"/>
    </xf>
    <xf numFmtId="164" fontId="3" fillId="4" borderId="1" xfId="0" applyNumberFormat="1" applyFont="1" applyFill="1" applyBorder="1" applyAlignment="1">
      <alignment horizontal="right" vertical="top"/>
      <protection locked="0"/>
    </xf>
    <xf numFmtId="0" fontId="5" fillId="0" borderId="1" xfId="0" applyFont="1" applyBorder="1" applyAlignment="1">
      <alignment horizontal="left" vertical="top" wrapText="1"/>
      <protection locked="0"/>
    </xf>
    <xf numFmtId="165" fontId="3" fillId="4" borderId="1" xfId="0" applyNumberFormat="1" applyFont="1" applyFill="1" applyBorder="1" applyAlignment="1">
      <alignment horizontal="righ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2" borderId="3" xfId="0" applyFont="1" applyFill="1" applyBorder="1" applyAlignment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  <protection locked="0"/>
    </xf>
    <xf numFmtId="0" fontId="2" fillId="3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5" fillId="3" borderId="3" xfId="0" applyFont="1" applyFill="1" applyBorder="1" applyAlignment="1">
      <alignment horizontal="left" vertical="top"/>
      <protection locked="0"/>
    </xf>
    <xf numFmtId="49" fontId="4" fillId="3" borderId="3" xfId="0" applyNumberFormat="1" applyFont="1" applyFill="1" applyBorder="1" applyAlignment="1">
      <protection locked="0"/>
    </xf>
    <xf numFmtId="0" fontId="4" fillId="3" borderId="3" xfId="0" applyFont="1" applyFill="1" applyBorder="1" applyAlignment="1">
      <alignment horizontal="left" vertical="top"/>
      <protection locked="0"/>
    </xf>
    <xf numFmtId="0" fontId="2" fillId="4" borderId="1" xfId="0" applyFont="1" applyFill="1" applyBorder="1" applyAlignment="1">
      <alignment horizontal="center" vertical="center"/>
      <protection locked="0"/>
    </xf>
    <xf numFmtId="165" fontId="3" fillId="4" borderId="1" xfId="0" applyNumberFormat="1" applyFont="1" applyFill="1" applyBorder="1" applyAlignment="1">
      <alignment horizontal="center" vertical="center"/>
      <protection locked="0"/>
    </xf>
    <xf numFmtId="0" fontId="4" fillId="0" borderId="3" xfId="0" applyFont="1" applyBorder="1" applyAlignment="1">
      <alignment horizontal="left" vertical="top"/>
      <protection locked="0"/>
    </xf>
    <xf numFmtId="0" fontId="0" fillId="0" borderId="1" xfId="0" applyBorder="1" applyAlignment="1">
      <alignment horizontal="center" vertical="center"/>
      <protection locked="0"/>
    </xf>
    <xf numFmtId="0" fontId="4" fillId="3" borderId="3" xfId="0" applyFont="1" applyFill="1" applyBorder="1" applyAlignment="1">
      <alignment horizontal="left"/>
      <protection locked="0"/>
    </xf>
    <xf numFmtId="39" fontId="6" fillId="0" borderId="5" xfId="0" applyNumberFormat="1" applyFont="1" applyBorder="1" applyAlignment="1">
      <alignment horizontal="center" vertical="center"/>
      <protection locked="0"/>
    </xf>
    <xf numFmtId="0" fontId="4" fillId="3" borderId="9" xfId="0" applyFont="1" applyFill="1" applyBorder="1" applyAlignment="1">
      <alignment horizontal="left" vertical="top"/>
      <protection locked="0"/>
    </xf>
    <xf numFmtId="0" fontId="0" fillId="0" borderId="11" xfId="0" applyBorder="1" applyAlignment="1">
      <alignment horizontal="left" vertical="top"/>
      <protection locked="0"/>
    </xf>
    <xf numFmtId="0" fontId="0" fillId="0" borderId="12" xfId="0" applyBorder="1" applyAlignment="1">
      <alignment horizontal="left" vertical="top"/>
      <protection locked="0"/>
    </xf>
    <xf numFmtId="0" fontId="0" fillId="0" borderId="13" xfId="0" applyBorder="1" applyAlignment="1">
      <alignment horizontal="left" vertical="top"/>
      <protection locked="0"/>
    </xf>
    <xf numFmtId="0" fontId="8" fillId="0" borderId="12" xfId="0" applyFont="1" applyBorder="1" applyAlignment="1">
      <alignment horizontal="left" vertical="center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center" vertical="center"/>
      <protection locked="0"/>
    </xf>
    <xf numFmtId="0" fontId="5" fillId="0" borderId="1" xfId="0" applyFont="1" applyFill="1" applyBorder="1" applyAlignment="1">
      <alignment horizontal="left" vertical="top" wrapText="1"/>
      <protection locked="0"/>
    </xf>
    <xf numFmtId="0" fontId="0" fillId="0" borderId="1" xfId="0" applyFill="1" applyBorder="1" applyAlignment="1">
      <alignment horizontal="left" vertical="top"/>
      <protection locked="0"/>
    </xf>
    <xf numFmtId="39" fontId="2" fillId="0" borderId="1" xfId="0" applyNumberFormat="1" applyFont="1" applyFill="1" applyBorder="1" applyAlignment="1">
      <alignment horizontal="center" vertical="center"/>
      <protection locked="0"/>
    </xf>
    <xf numFmtId="0" fontId="2" fillId="0" borderId="1" xfId="0" applyFont="1" applyFill="1" applyBorder="1" applyAlignment="1">
      <alignment horizontal="left" vertical="top"/>
      <protection locked="0"/>
    </xf>
    <xf numFmtId="39" fontId="3" fillId="0" borderId="1" xfId="0" applyNumberFormat="1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wrapText="1"/>
      <protection locked="0"/>
    </xf>
    <xf numFmtId="0" fontId="4" fillId="0" borderId="1" xfId="0" applyFont="1" applyFill="1" applyBorder="1" applyAlignment="1">
      <alignment horizontal="left"/>
      <protection locked="0"/>
    </xf>
    <xf numFmtId="0" fontId="0" fillId="0" borderId="1" xfId="0" applyFill="1" applyBorder="1" applyAlignment="1">
      <alignment horizontal="left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wrapText="1"/>
      <protection locked="0"/>
    </xf>
    <xf numFmtId="39" fontId="4" fillId="0" borderId="1" xfId="0" applyNumberFormat="1" applyFont="1" applyFill="1" applyBorder="1" applyAlignment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top" wrapText="1"/>
      <protection locked="0"/>
    </xf>
    <xf numFmtId="0" fontId="0" fillId="0" borderId="2" xfId="0" applyFill="1" applyBorder="1" applyAlignment="1">
      <alignment horizontal="left"/>
      <protection locked="0"/>
    </xf>
    <xf numFmtId="39" fontId="0" fillId="0" borderId="2" xfId="0" applyNumberFormat="1" applyFont="1" applyFill="1" applyBorder="1" applyAlignment="1">
      <alignment horizontal="center" vertical="center"/>
      <protection locked="0"/>
    </xf>
    <xf numFmtId="39" fontId="0" fillId="0" borderId="4" xfId="0" applyNumberFormat="1" applyFont="1" applyFill="1" applyBorder="1" applyAlignment="1">
      <alignment horizontal="center" vertical="center"/>
      <protection locked="0"/>
    </xf>
    <xf numFmtId="39" fontId="2" fillId="0" borderId="4" xfId="0" applyNumberFormat="1" applyFont="1" applyFill="1" applyBorder="1" applyAlignment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  <protection locked="0"/>
    </xf>
    <xf numFmtId="39" fontId="0" fillId="0" borderId="10" xfId="0" applyNumberFormat="1" applyFont="1" applyFill="1" applyBorder="1" applyAlignment="1">
      <alignment horizontal="center" vertical="center"/>
      <protection locked="0"/>
    </xf>
    <xf numFmtId="39" fontId="0" fillId="5" borderId="1" xfId="0" applyNumberFormat="1" applyFont="1" applyFill="1" applyBorder="1" applyAlignment="1">
      <alignment horizontal="center" vertical="center"/>
      <protection locked="0"/>
    </xf>
    <xf numFmtId="39" fontId="0" fillId="5" borderId="2" xfId="0" applyNumberFormat="1" applyFont="1" applyFill="1" applyBorder="1" applyAlignment="1">
      <alignment horizontal="center" vertical="center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Font="1" applyBorder="1" applyAlignment="1">
      <alignment horizontal="left" vertical="top"/>
      <protection locked="0"/>
    </xf>
    <xf numFmtId="0" fontId="0" fillId="0" borderId="8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94" zoomScaleNormal="100" workbookViewId="0">
      <selection activeCell="B114" sqref="B114"/>
    </sheetView>
  </sheetViews>
  <sheetFormatPr defaultColWidth="10.7109375" defaultRowHeight="12" customHeight="1" x14ac:dyDescent="0.2"/>
  <cols>
    <col min="1" max="1" width="13.42578125" style="2" customWidth="1"/>
    <col min="2" max="2" width="87.28515625" style="2" customWidth="1"/>
    <col min="3" max="3" width="3.85546875" style="2" customWidth="1"/>
    <col min="4" max="4" width="10.28515625" style="2" customWidth="1"/>
    <col min="5" max="5" width="14.140625" style="2" customWidth="1"/>
    <col min="6" max="6" width="15.140625" style="2" customWidth="1"/>
    <col min="7" max="16384" width="10.7109375" style="1"/>
  </cols>
  <sheetData>
    <row r="1" spans="1:6" ht="12" customHeight="1" thickBot="1" x14ac:dyDescent="0.25">
      <c r="A1" s="12"/>
      <c r="B1" s="12"/>
      <c r="C1" s="12"/>
      <c r="D1" s="12"/>
      <c r="E1" s="12"/>
      <c r="F1" s="12"/>
    </row>
    <row r="2" spans="1:6" s="2" customFormat="1" ht="20.25" customHeight="1" x14ac:dyDescent="0.2">
      <c r="A2" s="59" t="s">
        <v>125</v>
      </c>
      <c r="B2" s="60"/>
      <c r="C2" s="60"/>
      <c r="D2" s="60"/>
      <c r="E2" s="60"/>
      <c r="F2" s="61"/>
    </row>
    <row r="3" spans="1:6" s="2" customFormat="1" ht="20.25" customHeight="1" x14ac:dyDescent="0.2">
      <c r="A3" s="13"/>
      <c r="B3" s="4" t="s">
        <v>169</v>
      </c>
      <c r="C3" s="3"/>
      <c r="D3" s="3"/>
      <c r="E3" s="3"/>
      <c r="F3" s="14"/>
    </row>
    <row r="4" spans="1:6" s="2" customFormat="1" ht="33.75" customHeight="1" x14ac:dyDescent="0.2">
      <c r="A4" s="15" t="s">
        <v>0</v>
      </c>
      <c r="B4" s="5" t="s">
        <v>1</v>
      </c>
      <c r="C4" s="5" t="s">
        <v>2</v>
      </c>
      <c r="D4" s="5" t="s">
        <v>3</v>
      </c>
      <c r="E4" s="6" t="s">
        <v>134</v>
      </c>
      <c r="F4" s="16" t="s">
        <v>170</v>
      </c>
    </row>
    <row r="5" spans="1:6" s="2" customFormat="1" ht="12" customHeight="1" x14ac:dyDescent="0.2">
      <c r="A5" s="17" t="s">
        <v>4</v>
      </c>
      <c r="B5" s="7" t="s">
        <v>5</v>
      </c>
      <c r="C5" s="8"/>
      <c r="D5" s="9"/>
      <c r="E5" s="9"/>
      <c r="F5" s="18"/>
    </row>
    <row r="6" spans="1:6" s="2" customFormat="1" ht="12" customHeight="1" x14ac:dyDescent="0.2">
      <c r="A6" s="19" t="s">
        <v>6</v>
      </c>
      <c r="B6" s="10" t="s">
        <v>7</v>
      </c>
      <c r="C6" s="8"/>
      <c r="D6" s="11"/>
      <c r="E6" s="11"/>
      <c r="F6" s="18"/>
    </row>
    <row r="7" spans="1:6" s="2" customFormat="1" ht="12" customHeight="1" x14ac:dyDescent="0.2">
      <c r="A7" s="21" t="s">
        <v>8</v>
      </c>
      <c r="B7" s="33" t="s">
        <v>135</v>
      </c>
      <c r="C7" s="34" t="s">
        <v>9</v>
      </c>
      <c r="D7" s="35">
        <v>1</v>
      </c>
      <c r="E7" s="57">
        <v>0</v>
      </c>
      <c r="F7" s="53">
        <f>PRODUCT(D7:E7)</f>
        <v>0</v>
      </c>
    </row>
    <row r="8" spans="1:6" s="2" customFormat="1" ht="12" customHeight="1" x14ac:dyDescent="0.2">
      <c r="A8" s="21" t="s">
        <v>10</v>
      </c>
      <c r="B8" s="33" t="s">
        <v>11</v>
      </c>
      <c r="C8" s="34" t="s">
        <v>12</v>
      </c>
      <c r="D8" s="35">
        <v>1</v>
      </c>
      <c r="E8" s="57">
        <v>0</v>
      </c>
      <c r="F8" s="53">
        <f>PRODUCT(D8:E8)</f>
        <v>0</v>
      </c>
    </row>
    <row r="9" spans="1:6" s="2" customFormat="1" ht="12" customHeight="1" x14ac:dyDescent="0.2">
      <c r="A9" s="19" t="s">
        <v>13</v>
      </c>
      <c r="B9" s="36" t="s">
        <v>14</v>
      </c>
      <c r="C9" s="37"/>
      <c r="D9" s="38"/>
      <c r="E9" s="22"/>
      <c r="F9" s="54"/>
    </row>
    <row r="10" spans="1:6" s="2" customFormat="1" ht="12" customHeight="1" x14ac:dyDescent="0.2">
      <c r="A10" s="21" t="s">
        <v>15</v>
      </c>
      <c r="B10" s="33" t="s">
        <v>16</v>
      </c>
      <c r="C10" s="34" t="s">
        <v>12</v>
      </c>
      <c r="D10" s="35">
        <v>1</v>
      </c>
      <c r="E10" s="57">
        <v>0</v>
      </c>
      <c r="F10" s="53">
        <f>PRODUCT(D10:E10)</f>
        <v>0</v>
      </c>
    </row>
    <row r="11" spans="1:6" s="2" customFormat="1" ht="12" customHeight="1" x14ac:dyDescent="0.2">
      <c r="A11" s="21" t="s">
        <v>17</v>
      </c>
      <c r="B11" s="33" t="s">
        <v>18</v>
      </c>
      <c r="C11" s="34" t="s">
        <v>12</v>
      </c>
      <c r="D11" s="35">
        <v>1</v>
      </c>
      <c r="E11" s="57">
        <v>0</v>
      </c>
      <c r="F11" s="53">
        <f>PRODUCT(D11:E11)</f>
        <v>0</v>
      </c>
    </row>
    <row r="12" spans="1:6" s="2" customFormat="1" ht="12" customHeight="1" x14ac:dyDescent="0.2">
      <c r="A12" s="19" t="s">
        <v>19</v>
      </c>
      <c r="B12" s="36" t="s">
        <v>20</v>
      </c>
      <c r="C12" s="39"/>
      <c r="D12" s="40"/>
      <c r="E12" s="23"/>
      <c r="F12" s="54"/>
    </row>
    <row r="13" spans="1:6" s="2" customFormat="1" ht="12" customHeight="1" x14ac:dyDescent="0.2">
      <c r="A13" s="19" t="s">
        <v>21</v>
      </c>
      <c r="B13" s="36" t="s">
        <v>130</v>
      </c>
      <c r="C13" s="39"/>
      <c r="D13" s="40"/>
      <c r="E13" s="23"/>
      <c r="F13" s="54"/>
    </row>
    <row r="14" spans="1:6" s="2" customFormat="1" ht="12" customHeight="1" x14ac:dyDescent="0.2">
      <c r="A14" s="21" t="s">
        <v>22</v>
      </c>
      <c r="B14" s="33" t="s">
        <v>23</v>
      </c>
      <c r="C14" s="34" t="s">
        <v>9</v>
      </c>
      <c r="D14" s="35">
        <v>1</v>
      </c>
      <c r="E14" s="57">
        <v>0</v>
      </c>
      <c r="F14" s="53">
        <f t="shared" ref="F14:F75" si="0">PRODUCT(D14:E14)</f>
        <v>0</v>
      </c>
    </row>
    <row r="15" spans="1:6" s="2" customFormat="1" ht="12" customHeight="1" x14ac:dyDescent="0.2">
      <c r="A15" s="21" t="s">
        <v>24</v>
      </c>
      <c r="B15" s="33" t="s">
        <v>25</v>
      </c>
      <c r="C15" s="34" t="s">
        <v>12</v>
      </c>
      <c r="D15" s="35">
        <v>1</v>
      </c>
      <c r="E15" s="57">
        <v>0</v>
      </c>
      <c r="F15" s="53">
        <f t="shared" si="0"/>
        <v>0</v>
      </c>
    </row>
    <row r="16" spans="1:6" s="2" customFormat="1" ht="12" customHeight="1" x14ac:dyDescent="0.2">
      <c r="A16" s="21" t="s">
        <v>26</v>
      </c>
      <c r="B16" s="33" t="s">
        <v>27</v>
      </c>
      <c r="C16" s="34" t="s">
        <v>12</v>
      </c>
      <c r="D16" s="35">
        <v>1</v>
      </c>
      <c r="E16" s="57">
        <v>0</v>
      </c>
      <c r="F16" s="53">
        <f t="shared" si="0"/>
        <v>0</v>
      </c>
    </row>
    <row r="17" spans="1:6" s="2" customFormat="1" ht="12" customHeight="1" x14ac:dyDescent="0.2">
      <c r="A17" s="21" t="s">
        <v>28</v>
      </c>
      <c r="B17" s="33" t="s">
        <v>29</v>
      </c>
      <c r="C17" s="34" t="s">
        <v>12</v>
      </c>
      <c r="D17" s="35">
        <v>1</v>
      </c>
      <c r="E17" s="57">
        <v>0</v>
      </c>
      <c r="F17" s="53">
        <f t="shared" si="0"/>
        <v>0</v>
      </c>
    </row>
    <row r="18" spans="1:6" s="2" customFormat="1" ht="12" customHeight="1" x14ac:dyDescent="0.2">
      <c r="A18" s="21" t="s">
        <v>30</v>
      </c>
      <c r="B18" s="33" t="s">
        <v>31</v>
      </c>
      <c r="C18" s="34" t="s">
        <v>12</v>
      </c>
      <c r="D18" s="35">
        <v>1</v>
      </c>
      <c r="E18" s="57">
        <v>0</v>
      </c>
      <c r="F18" s="53">
        <f t="shared" si="0"/>
        <v>0</v>
      </c>
    </row>
    <row r="19" spans="1:6" s="2" customFormat="1" ht="12" customHeight="1" x14ac:dyDescent="0.2">
      <c r="A19" s="21" t="s">
        <v>32</v>
      </c>
      <c r="B19" s="33" t="s">
        <v>33</v>
      </c>
      <c r="C19" s="34" t="s">
        <v>12</v>
      </c>
      <c r="D19" s="35">
        <v>1</v>
      </c>
      <c r="E19" s="57">
        <v>0</v>
      </c>
      <c r="F19" s="53">
        <f t="shared" si="0"/>
        <v>0</v>
      </c>
    </row>
    <row r="20" spans="1:6" s="2" customFormat="1" ht="12" customHeight="1" x14ac:dyDescent="0.2">
      <c r="A20" s="21"/>
      <c r="B20" s="33" t="s">
        <v>166</v>
      </c>
      <c r="C20" s="37" t="s">
        <v>42</v>
      </c>
      <c r="D20" s="35">
        <v>1</v>
      </c>
      <c r="E20" s="57">
        <v>0</v>
      </c>
      <c r="F20" s="53">
        <f t="shared" si="0"/>
        <v>0</v>
      </c>
    </row>
    <row r="21" spans="1:6" s="2" customFormat="1" ht="12" customHeight="1" x14ac:dyDescent="0.2">
      <c r="A21" s="21" t="s">
        <v>34</v>
      </c>
      <c r="B21" s="33" t="s">
        <v>35</v>
      </c>
      <c r="C21" s="34" t="s">
        <v>12</v>
      </c>
      <c r="D21" s="35">
        <v>1</v>
      </c>
      <c r="E21" s="57">
        <v>0</v>
      </c>
      <c r="F21" s="53">
        <f t="shared" si="0"/>
        <v>0</v>
      </c>
    </row>
    <row r="22" spans="1:6" s="2" customFormat="1" ht="12" customHeight="1" x14ac:dyDescent="0.2">
      <c r="A22" s="21" t="s">
        <v>36</v>
      </c>
      <c r="B22" s="33" t="s">
        <v>37</v>
      </c>
      <c r="C22" s="34" t="s">
        <v>12</v>
      </c>
      <c r="D22" s="35">
        <v>1</v>
      </c>
      <c r="E22" s="57">
        <v>0</v>
      </c>
      <c r="F22" s="53">
        <f t="shared" si="0"/>
        <v>0</v>
      </c>
    </row>
    <row r="23" spans="1:6" s="2" customFormat="1" ht="12" customHeight="1" x14ac:dyDescent="0.2">
      <c r="A23" s="21" t="s">
        <v>38</v>
      </c>
      <c r="B23" s="33" t="s">
        <v>39</v>
      </c>
      <c r="C23" s="34" t="s">
        <v>12</v>
      </c>
      <c r="D23" s="35">
        <v>1</v>
      </c>
      <c r="E23" s="57">
        <v>0</v>
      </c>
      <c r="F23" s="53">
        <f t="shared" si="0"/>
        <v>0</v>
      </c>
    </row>
    <row r="24" spans="1:6" s="2" customFormat="1" ht="12" customHeight="1" x14ac:dyDescent="0.2">
      <c r="A24" s="21" t="s">
        <v>40</v>
      </c>
      <c r="B24" s="33" t="s">
        <v>41</v>
      </c>
      <c r="C24" s="34" t="s">
        <v>42</v>
      </c>
      <c r="D24" s="35">
        <v>1</v>
      </c>
      <c r="E24" s="57">
        <v>0</v>
      </c>
      <c r="F24" s="53">
        <f t="shared" si="0"/>
        <v>0</v>
      </c>
    </row>
    <row r="25" spans="1:6" s="2" customFormat="1" ht="12" customHeight="1" x14ac:dyDescent="0.2">
      <c r="A25" s="21" t="s">
        <v>43</v>
      </c>
      <c r="B25" s="33" t="s">
        <v>44</v>
      </c>
      <c r="C25" s="34" t="s">
        <v>42</v>
      </c>
      <c r="D25" s="35">
        <v>1</v>
      </c>
      <c r="E25" s="57">
        <v>0</v>
      </c>
      <c r="F25" s="53">
        <f t="shared" si="0"/>
        <v>0</v>
      </c>
    </row>
    <row r="26" spans="1:6" s="2" customFormat="1" ht="12" customHeight="1" x14ac:dyDescent="0.2">
      <c r="A26" s="21" t="s">
        <v>45</v>
      </c>
      <c r="B26" s="33" t="s">
        <v>46</v>
      </c>
      <c r="C26" s="34" t="s">
        <v>42</v>
      </c>
      <c r="D26" s="35">
        <v>1</v>
      </c>
      <c r="E26" s="57">
        <v>0</v>
      </c>
      <c r="F26" s="53">
        <f t="shared" si="0"/>
        <v>0</v>
      </c>
    </row>
    <row r="27" spans="1:6" s="2" customFormat="1" ht="12" customHeight="1" x14ac:dyDescent="0.2">
      <c r="A27" s="21" t="s">
        <v>47</v>
      </c>
      <c r="B27" s="33" t="s">
        <v>48</v>
      </c>
      <c r="C27" s="34" t="s">
        <v>42</v>
      </c>
      <c r="D27" s="35">
        <v>1</v>
      </c>
      <c r="E27" s="57">
        <v>0</v>
      </c>
      <c r="F27" s="53">
        <f t="shared" si="0"/>
        <v>0</v>
      </c>
    </row>
    <row r="28" spans="1:6" s="2" customFormat="1" ht="12" customHeight="1" x14ac:dyDescent="0.2">
      <c r="A28" s="21" t="s">
        <v>49</v>
      </c>
      <c r="B28" s="33" t="s">
        <v>50</v>
      </c>
      <c r="C28" s="34" t="s">
        <v>42</v>
      </c>
      <c r="D28" s="35">
        <v>1</v>
      </c>
      <c r="E28" s="57">
        <v>0</v>
      </c>
      <c r="F28" s="53">
        <f t="shared" si="0"/>
        <v>0</v>
      </c>
    </row>
    <row r="29" spans="1:6" s="2" customFormat="1" ht="12" customHeight="1" x14ac:dyDescent="0.2">
      <c r="A29" s="21" t="s">
        <v>51</v>
      </c>
      <c r="B29" s="33" t="s">
        <v>52</v>
      </c>
      <c r="C29" s="34" t="s">
        <v>42</v>
      </c>
      <c r="D29" s="35">
        <v>1</v>
      </c>
      <c r="E29" s="57">
        <v>0</v>
      </c>
      <c r="F29" s="53">
        <f t="shared" si="0"/>
        <v>0</v>
      </c>
    </row>
    <row r="30" spans="1:6" s="2" customFormat="1" ht="12" customHeight="1" x14ac:dyDescent="0.2">
      <c r="A30" s="21" t="s">
        <v>53</v>
      </c>
      <c r="B30" s="33" t="s">
        <v>54</v>
      </c>
      <c r="C30" s="34" t="s">
        <v>55</v>
      </c>
      <c r="D30" s="35">
        <v>1</v>
      </c>
      <c r="E30" s="57">
        <v>0</v>
      </c>
      <c r="F30" s="53">
        <f t="shared" si="0"/>
        <v>0</v>
      </c>
    </row>
    <row r="31" spans="1:6" s="2" customFormat="1" ht="12" customHeight="1" x14ac:dyDescent="0.2">
      <c r="A31" s="21" t="s">
        <v>56</v>
      </c>
      <c r="B31" s="33" t="s">
        <v>57</v>
      </c>
      <c r="C31" s="34" t="s">
        <v>42</v>
      </c>
      <c r="D31" s="35">
        <v>1</v>
      </c>
      <c r="E31" s="57">
        <v>0</v>
      </c>
      <c r="F31" s="53">
        <f t="shared" si="0"/>
        <v>0</v>
      </c>
    </row>
    <row r="32" spans="1:6" s="2" customFormat="1" ht="12" customHeight="1" x14ac:dyDescent="0.2">
      <c r="A32" s="21" t="s">
        <v>58</v>
      </c>
      <c r="B32" s="33" t="s">
        <v>59</v>
      </c>
      <c r="C32" s="34" t="s">
        <v>12</v>
      </c>
      <c r="D32" s="35">
        <v>1</v>
      </c>
      <c r="E32" s="57">
        <v>0</v>
      </c>
      <c r="F32" s="53">
        <f t="shared" si="0"/>
        <v>0</v>
      </c>
    </row>
    <row r="33" spans="1:6" s="2" customFormat="1" ht="12" customHeight="1" x14ac:dyDescent="0.2">
      <c r="A33" s="21" t="s">
        <v>60</v>
      </c>
      <c r="B33" s="33" t="s">
        <v>61</v>
      </c>
      <c r="C33" s="34" t="s">
        <v>42</v>
      </c>
      <c r="D33" s="35">
        <v>1</v>
      </c>
      <c r="E33" s="57">
        <v>0</v>
      </c>
      <c r="F33" s="53">
        <f t="shared" si="0"/>
        <v>0</v>
      </c>
    </row>
    <row r="34" spans="1:6" s="2" customFormat="1" ht="12" customHeight="1" x14ac:dyDescent="0.2">
      <c r="A34" s="21" t="s">
        <v>62</v>
      </c>
      <c r="B34" s="33" t="s">
        <v>63</v>
      </c>
      <c r="C34" s="34" t="s">
        <v>42</v>
      </c>
      <c r="D34" s="35">
        <v>1</v>
      </c>
      <c r="E34" s="57">
        <v>0</v>
      </c>
      <c r="F34" s="53">
        <f t="shared" si="0"/>
        <v>0</v>
      </c>
    </row>
    <row r="35" spans="1:6" s="2" customFormat="1" ht="12" customHeight="1" x14ac:dyDescent="0.2">
      <c r="A35" s="21" t="s">
        <v>64</v>
      </c>
      <c r="B35" s="33" t="s">
        <v>65</v>
      </c>
      <c r="C35" s="34" t="s">
        <v>42</v>
      </c>
      <c r="D35" s="35">
        <v>1</v>
      </c>
      <c r="E35" s="57">
        <v>0</v>
      </c>
      <c r="F35" s="53">
        <f t="shared" si="0"/>
        <v>0</v>
      </c>
    </row>
    <row r="36" spans="1:6" s="2" customFormat="1" ht="12" customHeight="1" x14ac:dyDescent="0.2">
      <c r="A36" s="21" t="s">
        <v>66</v>
      </c>
      <c r="B36" s="33" t="s">
        <v>67</v>
      </c>
      <c r="C36" s="34" t="s">
        <v>55</v>
      </c>
      <c r="D36" s="35">
        <v>1</v>
      </c>
      <c r="E36" s="57">
        <v>0</v>
      </c>
      <c r="F36" s="53">
        <f t="shared" si="0"/>
        <v>0</v>
      </c>
    </row>
    <row r="37" spans="1:6" s="2" customFormat="1" ht="12" customHeight="1" x14ac:dyDescent="0.2">
      <c r="A37" s="21" t="s">
        <v>68</v>
      </c>
      <c r="B37" s="33" t="s">
        <v>69</v>
      </c>
      <c r="C37" s="34" t="s">
        <v>42</v>
      </c>
      <c r="D37" s="35">
        <v>1</v>
      </c>
      <c r="E37" s="57">
        <v>0</v>
      </c>
      <c r="F37" s="53">
        <f t="shared" si="0"/>
        <v>0</v>
      </c>
    </row>
    <row r="38" spans="1:6" s="2" customFormat="1" ht="12" customHeight="1" x14ac:dyDescent="0.2">
      <c r="A38" s="21" t="s">
        <v>70</v>
      </c>
      <c r="B38" s="33" t="s">
        <v>71</v>
      </c>
      <c r="C38" s="34" t="s">
        <v>55</v>
      </c>
      <c r="D38" s="35">
        <v>1</v>
      </c>
      <c r="E38" s="57">
        <v>0</v>
      </c>
      <c r="F38" s="53">
        <f t="shared" si="0"/>
        <v>0</v>
      </c>
    </row>
    <row r="39" spans="1:6" s="2" customFormat="1" ht="12" customHeight="1" x14ac:dyDescent="0.2">
      <c r="A39" s="21" t="s">
        <v>72</v>
      </c>
      <c r="B39" s="33" t="s">
        <v>73</v>
      </c>
      <c r="C39" s="34" t="s">
        <v>42</v>
      </c>
      <c r="D39" s="35">
        <v>1</v>
      </c>
      <c r="E39" s="57">
        <v>0</v>
      </c>
      <c r="F39" s="53">
        <f t="shared" si="0"/>
        <v>0</v>
      </c>
    </row>
    <row r="40" spans="1:6" s="2" customFormat="1" ht="12" customHeight="1" x14ac:dyDescent="0.2">
      <c r="A40" s="21" t="s">
        <v>74</v>
      </c>
      <c r="B40" s="33" t="s">
        <v>75</v>
      </c>
      <c r="C40" s="34" t="s">
        <v>42</v>
      </c>
      <c r="D40" s="35">
        <v>1</v>
      </c>
      <c r="E40" s="57">
        <v>0</v>
      </c>
      <c r="F40" s="53">
        <f t="shared" si="0"/>
        <v>0</v>
      </c>
    </row>
    <row r="41" spans="1:6" s="2" customFormat="1" ht="12" customHeight="1" x14ac:dyDescent="0.2">
      <c r="A41" s="21" t="s">
        <v>76</v>
      </c>
      <c r="B41" s="33" t="s">
        <v>77</v>
      </c>
      <c r="C41" s="34" t="s">
        <v>42</v>
      </c>
      <c r="D41" s="35">
        <v>1</v>
      </c>
      <c r="E41" s="57">
        <v>0</v>
      </c>
      <c r="F41" s="53">
        <f t="shared" si="0"/>
        <v>0</v>
      </c>
    </row>
    <row r="42" spans="1:6" s="2" customFormat="1" ht="12" customHeight="1" x14ac:dyDescent="0.2">
      <c r="A42" s="21">
        <v>460560864</v>
      </c>
      <c r="B42" s="33" t="s">
        <v>151</v>
      </c>
      <c r="C42" s="34" t="s">
        <v>42</v>
      </c>
      <c r="D42" s="35">
        <v>1</v>
      </c>
      <c r="E42" s="57">
        <v>0</v>
      </c>
      <c r="F42" s="53">
        <f t="shared" si="0"/>
        <v>0</v>
      </c>
    </row>
    <row r="43" spans="1:6" s="2" customFormat="1" ht="12" customHeight="1" x14ac:dyDescent="0.2">
      <c r="A43" s="21" t="s">
        <v>78</v>
      </c>
      <c r="B43" s="33" t="s">
        <v>79</v>
      </c>
      <c r="C43" s="34" t="s">
        <v>9</v>
      </c>
      <c r="D43" s="35">
        <v>1</v>
      </c>
      <c r="E43" s="57">
        <v>0</v>
      </c>
      <c r="F43" s="53">
        <f t="shared" si="0"/>
        <v>0</v>
      </c>
    </row>
    <row r="44" spans="1:6" s="2" customFormat="1" ht="12" customHeight="1" x14ac:dyDescent="0.2">
      <c r="A44" s="21" t="s">
        <v>80</v>
      </c>
      <c r="B44" s="33" t="s">
        <v>81</v>
      </c>
      <c r="C44" s="34" t="s">
        <v>9</v>
      </c>
      <c r="D44" s="35">
        <v>1</v>
      </c>
      <c r="E44" s="57">
        <v>0</v>
      </c>
      <c r="F44" s="53">
        <f t="shared" si="0"/>
        <v>0</v>
      </c>
    </row>
    <row r="45" spans="1:6" s="2" customFormat="1" ht="12" customHeight="1" x14ac:dyDescent="0.2">
      <c r="A45" s="21" t="s">
        <v>82</v>
      </c>
      <c r="B45" s="33" t="s">
        <v>83</v>
      </c>
      <c r="C45" s="37" t="s">
        <v>9</v>
      </c>
      <c r="D45" s="35">
        <v>1</v>
      </c>
      <c r="E45" s="57">
        <v>0</v>
      </c>
      <c r="F45" s="53">
        <f t="shared" si="0"/>
        <v>0</v>
      </c>
    </row>
    <row r="46" spans="1:6" s="2" customFormat="1" ht="12" customHeight="1" x14ac:dyDescent="0.2">
      <c r="A46" s="21" t="s">
        <v>84</v>
      </c>
      <c r="B46" s="33" t="s">
        <v>85</v>
      </c>
      <c r="C46" s="34" t="s">
        <v>86</v>
      </c>
      <c r="D46" s="35">
        <v>1</v>
      </c>
      <c r="E46" s="57">
        <v>0</v>
      </c>
      <c r="F46" s="53">
        <f t="shared" si="0"/>
        <v>0</v>
      </c>
    </row>
    <row r="47" spans="1:6" s="2" customFormat="1" ht="12" customHeight="1" x14ac:dyDescent="0.2">
      <c r="A47" s="21" t="s">
        <v>87</v>
      </c>
      <c r="B47" s="33" t="s">
        <v>88</v>
      </c>
      <c r="C47" s="34" t="s">
        <v>86</v>
      </c>
      <c r="D47" s="35">
        <v>1</v>
      </c>
      <c r="E47" s="57">
        <v>0</v>
      </c>
      <c r="F47" s="53">
        <f t="shared" si="0"/>
        <v>0</v>
      </c>
    </row>
    <row r="48" spans="1:6" s="2" customFormat="1" ht="12" customHeight="1" x14ac:dyDescent="0.2">
      <c r="A48" s="21">
        <v>979099145</v>
      </c>
      <c r="B48" s="33" t="s">
        <v>162</v>
      </c>
      <c r="C48" s="37" t="s">
        <v>86</v>
      </c>
      <c r="D48" s="35">
        <v>1</v>
      </c>
      <c r="E48" s="57">
        <v>0</v>
      </c>
      <c r="F48" s="53">
        <f t="shared" si="0"/>
        <v>0</v>
      </c>
    </row>
    <row r="49" spans="1:6" s="2" customFormat="1" ht="12" customHeight="1" x14ac:dyDescent="0.2">
      <c r="A49" s="21">
        <v>979099115</v>
      </c>
      <c r="B49" s="33" t="s">
        <v>163</v>
      </c>
      <c r="C49" s="37" t="s">
        <v>86</v>
      </c>
      <c r="D49" s="35">
        <v>1</v>
      </c>
      <c r="E49" s="57">
        <v>0</v>
      </c>
      <c r="F49" s="53">
        <f t="shared" si="0"/>
        <v>0</v>
      </c>
    </row>
    <row r="50" spans="1:6" s="2" customFormat="1" ht="12" customHeight="1" x14ac:dyDescent="0.2">
      <c r="A50" s="21">
        <v>979099155</v>
      </c>
      <c r="B50" s="33" t="s">
        <v>164</v>
      </c>
      <c r="C50" s="37" t="s">
        <v>86</v>
      </c>
      <c r="D50" s="35">
        <v>1</v>
      </c>
      <c r="E50" s="57">
        <v>0</v>
      </c>
      <c r="F50" s="53">
        <f t="shared" si="0"/>
        <v>0</v>
      </c>
    </row>
    <row r="51" spans="1:6" s="2" customFormat="1" ht="12" customHeight="1" x14ac:dyDescent="0.2">
      <c r="A51" s="21" t="s">
        <v>89</v>
      </c>
      <c r="B51" s="33" t="s">
        <v>90</v>
      </c>
      <c r="C51" s="34" t="s">
        <v>12</v>
      </c>
      <c r="D51" s="35">
        <v>1</v>
      </c>
      <c r="E51" s="57">
        <v>0</v>
      </c>
      <c r="F51" s="53">
        <f t="shared" si="0"/>
        <v>0</v>
      </c>
    </row>
    <row r="52" spans="1:6" s="2" customFormat="1" ht="12" customHeight="1" x14ac:dyDescent="0.2">
      <c r="A52" s="21" t="s">
        <v>91</v>
      </c>
      <c r="B52" s="33" t="s">
        <v>92</v>
      </c>
      <c r="C52" s="34" t="s">
        <v>12</v>
      </c>
      <c r="D52" s="35">
        <v>1</v>
      </c>
      <c r="E52" s="57">
        <v>0</v>
      </c>
      <c r="F52" s="53">
        <f t="shared" si="0"/>
        <v>0</v>
      </c>
    </row>
    <row r="53" spans="1:6" s="2" customFormat="1" ht="12" customHeight="1" x14ac:dyDescent="0.2">
      <c r="A53" s="21" t="s">
        <v>93</v>
      </c>
      <c r="B53" s="33" t="s">
        <v>94</v>
      </c>
      <c r="C53" s="34" t="s">
        <v>12</v>
      </c>
      <c r="D53" s="35">
        <v>1</v>
      </c>
      <c r="E53" s="57">
        <v>0</v>
      </c>
      <c r="F53" s="53">
        <f t="shared" si="0"/>
        <v>0</v>
      </c>
    </row>
    <row r="54" spans="1:6" s="2" customFormat="1" ht="12" customHeight="1" x14ac:dyDescent="0.2">
      <c r="A54" s="21" t="s">
        <v>95</v>
      </c>
      <c r="B54" s="33" t="s">
        <v>96</v>
      </c>
      <c r="C54" s="34" t="s">
        <v>12</v>
      </c>
      <c r="D54" s="35">
        <v>1</v>
      </c>
      <c r="E54" s="57">
        <v>0</v>
      </c>
      <c r="F54" s="53">
        <f t="shared" si="0"/>
        <v>0</v>
      </c>
    </row>
    <row r="55" spans="1:6" s="2" customFormat="1" ht="12" customHeight="1" x14ac:dyDescent="0.2">
      <c r="A55" s="21" t="s">
        <v>97</v>
      </c>
      <c r="B55" s="33" t="s">
        <v>98</v>
      </c>
      <c r="C55" s="34" t="s">
        <v>12</v>
      </c>
      <c r="D55" s="35">
        <v>1</v>
      </c>
      <c r="E55" s="57">
        <v>0</v>
      </c>
      <c r="F55" s="53">
        <f t="shared" si="0"/>
        <v>0</v>
      </c>
    </row>
    <row r="56" spans="1:6" s="2" customFormat="1" ht="12" customHeight="1" x14ac:dyDescent="0.2">
      <c r="A56" s="21" t="s">
        <v>99</v>
      </c>
      <c r="B56" s="33" t="s">
        <v>100</v>
      </c>
      <c r="C56" s="34" t="s">
        <v>12</v>
      </c>
      <c r="D56" s="35">
        <v>1</v>
      </c>
      <c r="E56" s="57">
        <v>0</v>
      </c>
      <c r="F56" s="53">
        <f t="shared" si="0"/>
        <v>0</v>
      </c>
    </row>
    <row r="57" spans="1:6" s="2" customFormat="1" ht="12" customHeight="1" x14ac:dyDescent="0.2">
      <c r="A57" s="21" t="s">
        <v>101</v>
      </c>
      <c r="B57" s="33" t="s">
        <v>102</v>
      </c>
      <c r="C57" s="34" t="s">
        <v>12</v>
      </c>
      <c r="D57" s="35">
        <v>1</v>
      </c>
      <c r="E57" s="57">
        <v>0</v>
      </c>
      <c r="F57" s="53">
        <f t="shared" si="0"/>
        <v>0</v>
      </c>
    </row>
    <row r="58" spans="1:6" s="2" customFormat="1" ht="12" customHeight="1" x14ac:dyDescent="0.2">
      <c r="A58" s="21" t="s">
        <v>103</v>
      </c>
      <c r="B58" s="33" t="s">
        <v>104</v>
      </c>
      <c r="C58" s="34" t="s">
        <v>12</v>
      </c>
      <c r="D58" s="35">
        <v>1</v>
      </c>
      <c r="E58" s="57">
        <v>0</v>
      </c>
      <c r="F58" s="53">
        <f t="shared" si="0"/>
        <v>0</v>
      </c>
    </row>
    <row r="59" spans="1:6" s="2" customFormat="1" ht="12" customHeight="1" x14ac:dyDescent="0.2">
      <c r="A59" s="21"/>
      <c r="B59" s="33" t="s">
        <v>129</v>
      </c>
      <c r="C59" s="34" t="s">
        <v>12</v>
      </c>
      <c r="D59" s="35">
        <v>1</v>
      </c>
      <c r="E59" s="57">
        <v>0</v>
      </c>
      <c r="F59" s="53">
        <f t="shared" si="0"/>
        <v>0</v>
      </c>
    </row>
    <row r="60" spans="1:6" s="2" customFormat="1" ht="12" customHeight="1" x14ac:dyDescent="0.2">
      <c r="A60" s="21" t="s">
        <v>105</v>
      </c>
      <c r="B60" s="33" t="s">
        <v>106</v>
      </c>
      <c r="C60" s="34" t="s">
        <v>12</v>
      </c>
      <c r="D60" s="35">
        <v>1</v>
      </c>
      <c r="E60" s="57">
        <v>0</v>
      </c>
      <c r="F60" s="53">
        <f t="shared" si="0"/>
        <v>0</v>
      </c>
    </row>
    <row r="61" spans="1:6" s="2" customFormat="1" ht="12" customHeight="1" x14ac:dyDescent="0.2">
      <c r="A61" s="21" t="s">
        <v>107</v>
      </c>
      <c r="B61" s="33" t="s">
        <v>108</v>
      </c>
      <c r="C61" s="34" t="s">
        <v>12</v>
      </c>
      <c r="D61" s="35">
        <v>1</v>
      </c>
      <c r="E61" s="57">
        <v>0</v>
      </c>
      <c r="F61" s="53">
        <f t="shared" si="0"/>
        <v>0</v>
      </c>
    </row>
    <row r="62" spans="1:6" s="2" customFormat="1" ht="12" customHeight="1" x14ac:dyDescent="0.2">
      <c r="A62" s="21" t="s">
        <v>109</v>
      </c>
      <c r="B62" s="33" t="s">
        <v>110</v>
      </c>
      <c r="C62" s="34" t="s">
        <v>12</v>
      </c>
      <c r="D62" s="35">
        <v>1</v>
      </c>
      <c r="E62" s="57">
        <v>0</v>
      </c>
      <c r="F62" s="53">
        <f t="shared" si="0"/>
        <v>0</v>
      </c>
    </row>
    <row r="63" spans="1:6" s="2" customFormat="1" ht="12" customHeight="1" x14ac:dyDescent="0.2">
      <c r="A63" s="21" t="s">
        <v>111</v>
      </c>
      <c r="B63" s="33" t="s">
        <v>157</v>
      </c>
      <c r="C63" s="34" t="s">
        <v>42</v>
      </c>
      <c r="D63" s="35">
        <v>1</v>
      </c>
      <c r="E63" s="57">
        <v>0</v>
      </c>
      <c r="F63" s="53">
        <f t="shared" si="0"/>
        <v>0</v>
      </c>
    </row>
    <row r="64" spans="1:6" s="2" customFormat="1" ht="12" customHeight="1" x14ac:dyDescent="0.2">
      <c r="A64" s="21" t="s">
        <v>112</v>
      </c>
      <c r="B64" s="33" t="s">
        <v>158</v>
      </c>
      <c r="C64" s="34" t="s">
        <v>42</v>
      </c>
      <c r="D64" s="35">
        <v>1</v>
      </c>
      <c r="E64" s="57">
        <v>0</v>
      </c>
      <c r="F64" s="53">
        <f t="shared" si="0"/>
        <v>0</v>
      </c>
    </row>
    <row r="65" spans="1:6" s="2" customFormat="1" ht="12" customHeight="1" x14ac:dyDescent="0.2">
      <c r="A65" s="21" t="s">
        <v>113</v>
      </c>
      <c r="B65" s="33" t="s">
        <v>114</v>
      </c>
      <c r="C65" s="34" t="s">
        <v>42</v>
      </c>
      <c r="D65" s="35">
        <v>1</v>
      </c>
      <c r="E65" s="57">
        <v>0</v>
      </c>
      <c r="F65" s="53">
        <f t="shared" si="0"/>
        <v>0</v>
      </c>
    </row>
    <row r="66" spans="1:6" s="2" customFormat="1" ht="12" customHeight="1" x14ac:dyDescent="0.2">
      <c r="A66" s="21" t="s">
        <v>115</v>
      </c>
      <c r="B66" s="33" t="s">
        <v>116</v>
      </c>
      <c r="C66" s="34" t="s">
        <v>42</v>
      </c>
      <c r="D66" s="35">
        <v>1</v>
      </c>
      <c r="E66" s="57">
        <v>0</v>
      </c>
      <c r="F66" s="53">
        <f t="shared" si="0"/>
        <v>0</v>
      </c>
    </row>
    <row r="67" spans="1:6" s="2" customFormat="1" ht="12" customHeight="1" x14ac:dyDescent="0.2">
      <c r="A67" s="21">
        <v>577144131</v>
      </c>
      <c r="B67" s="33" t="s">
        <v>159</v>
      </c>
      <c r="C67" s="34" t="s">
        <v>12</v>
      </c>
      <c r="D67" s="35">
        <v>1</v>
      </c>
      <c r="E67" s="57">
        <v>0</v>
      </c>
      <c r="F67" s="53">
        <f t="shared" si="0"/>
        <v>0</v>
      </c>
    </row>
    <row r="68" spans="1:6" s="2" customFormat="1" ht="12" customHeight="1" x14ac:dyDescent="0.2">
      <c r="A68" s="21">
        <v>577145112</v>
      </c>
      <c r="B68" s="33" t="s">
        <v>160</v>
      </c>
      <c r="C68" s="34" t="s">
        <v>12</v>
      </c>
      <c r="D68" s="35">
        <v>1</v>
      </c>
      <c r="E68" s="57">
        <v>0</v>
      </c>
      <c r="F68" s="53">
        <f t="shared" si="0"/>
        <v>0</v>
      </c>
    </row>
    <row r="69" spans="1:6" s="2" customFormat="1" ht="12" customHeight="1" x14ac:dyDescent="0.2">
      <c r="A69" s="21">
        <v>573211111</v>
      </c>
      <c r="B69" s="33" t="s">
        <v>131</v>
      </c>
      <c r="C69" s="34" t="s">
        <v>12</v>
      </c>
      <c r="D69" s="35">
        <v>1</v>
      </c>
      <c r="E69" s="57">
        <v>0</v>
      </c>
      <c r="F69" s="53">
        <f t="shared" si="0"/>
        <v>0</v>
      </c>
    </row>
    <row r="70" spans="1:6" s="2" customFormat="1" ht="12" customHeight="1" x14ac:dyDescent="0.2">
      <c r="A70" s="21"/>
      <c r="B70" s="33" t="s">
        <v>165</v>
      </c>
      <c r="C70" s="41" t="s">
        <v>42</v>
      </c>
      <c r="D70" s="35">
        <v>1</v>
      </c>
      <c r="E70" s="57">
        <v>0</v>
      </c>
      <c r="F70" s="53">
        <f t="shared" si="0"/>
        <v>0</v>
      </c>
    </row>
    <row r="71" spans="1:6" s="2" customFormat="1" ht="12" customHeight="1" x14ac:dyDescent="0.2">
      <c r="A71" s="21" t="s">
        <v>126</v>
      </c>
      <c r="B71" s="33" t="s">
        <v>161</v>
      </c>
      <c r="C71" s="41"/>
      <c r="D71" s="35">
        <v>1</v>
      </c>
      <c r="E71" s="57">
        <v>0</v>
      </c>
      <c r="F71" s="53">
        <f t="shared" si="0"/>
        <v>0</v>
      </c>
    </row>
    <row r="72" spans="1:6" s="2" customFormat="1" ht="12" customHeight="1" x14ac:dyDescent="0.2">
      <c r="A72" s="21" t="s">
        <v>126</v>
      </c>
      <c r="B72" s="33" t="s">
        <v>127</v>
      </c>
      <c r="C72" s="41" t="s">
        <v>42</v>
      </c>
      <c r="D72" s="35">
        <v>1</v>
      </c>
      <c r="E72" s="57">
        <v>0</v>
      </c>
      <c r="F72" s="53">
        <f t="shared" si="0"/>
        <v>0</v>
      </c>
    </row>
    <row r="73" spans="1:6" s="2" customFormat="1" ht="12" customHeight="1" x14ac:dyDescent="0.2">
      <c r="A73" s="21" t="s">
        <v>126</v>
      </c>
      <c r="B73" s="33" t="s">
        <v>128</v>
      </c>
      <c r="C73" s="41" t="s">
        <v>42</v>
      </c>
      <c r="D73" s="35">
        <v>1</v>
      </c>
      <c r="E73" s="57">
        <v>0</v>
      </c>
      <c r="F73" s="53">
        <f t="shared" si="0"/>
        <v>0</v>
      </c>
    </row>
    <row r="74" spans="1:6" s="2" customFormat="1" ht="12" customHeight="1" x14ac:dyDescent="0.2">
      <c r="A74" s="21" t="s">
        <v>126</v>
      </c>
      <c r="B74" s="33" t="s">
        <v>132</v>
      </c>
      <c r="C74" s="34" t="s">
        <v>12</v>
      </c>
      <c r="D74" s="35">
        <v>1</v>
      </c>
      <c r="E74" s="57">
        <v>0</v>
      </c>
      <c r="F74" s="53">
        <f t="shared" si="0"/>
        <v>0</v>
      </c>
    </row>
    <row r="75" spans="1:6" ht="12" customHeight="1" x14ac:dyDescent="0.2">
      <c r="A75" s="21" t="s">
        <v>126</v>
      </c>
      <c r="B75" s="33" t="s">
        <v>133</v>
      </c>
      <c r="C75" s="34" t="s">
        <v>12</v>
      </c>
      <c r="D75" s="35">
        <v>1</v>
      </c>
      <c r="E75" s="57">
        <v>0</v>
      </c>
      <c r="F75" s="53">
        <f t="shared" si="0"/>
        <v>0</v>
      </c>
    </row>
    <row r="76" spans="1:6" ht="17.25" customHeight="1" x14ac:dyDescent="0.2">
      <c r="A76" s="24"/>
      <c r="B76" s="36" t="s">
        <v>167</v>
      </c>
      <c r="C76" s="37"/>
      <c r="D76" s="42"/>
      <c r="E76" s="25"/>
      <c r="F76" s="55"/>
    </row>
    <row r="77" spans="1:6" ht="22.5" customHeight="1" x14ac:dyDescent="0.2">
      <c r="A77" s="21"/>
      <c r="B77" s="43" t="s">
        <v>117</v>
      </c>
      <c r="C77" s="44" t="s">
        <v>9</v>
      </c>
      <c r="D77" s="35">
        <v>1</v>
      </c>
      <c r="E77" s="57">
        <v>0</v>
      </c>
      <c r="F77" s="53">
        <f t="shared" ref="F77:F98" si="1">PRODUCT(D77:E77)</f>
        <v>0</v>
      </c>
    </row>
    <row r="78" spans="1:6" ht="25.5" customHeight="1" x14ac:dyDescent="0.2">
      <c r="A78" s="21"/>
      <c r="B78" s="43" t="s">
        <v>118</v>
      </c>
      <c r="C78" s="44" t="s">
        <v>9</v>
      </c>
      <c r="D78" s="35">
        <v>1</v>
      </c>
      <c r="E78" s="57">
        <v>0</v>
      </c>
      <c r="F78" s="53">
        <f t="shared" si="1"/>
        <v>0</v>
      </c>
    </row>
    <row r="79" spans="1:6" ht="33.75" customHeight="1" x14ac:dyDescent="0.2">
      <c r="A79" s="21"/>
      <c r="B79" s="43" t="s">
        <v>119</v>
      </c>
      <c r="C79" s="45" t="s">
        <v>55</v>
      </c>
      <c r="D79" s="35">
        <v>1</v>
      </c>
      <c r="E79" s="57">
        <v>0</v>
      </c>
      <c r="F79" s="53">
        <f t="shared" si="1"/>
        <v>0</v>
      </c>
    </row>
    <row r="80" spans="1:6" ht="40.5" customHeight="1" x14ac:dyDescent="0.2">
      <c r="A80" s="21"/>
      <c r="B80" s="46" t="s">
        <v>144</v>
      </c>
      <c r="C80" s="45" t="s">
        <v>55</v>
      </c>
      <c r="D80" s="35">
        <v>1</v>
      </c>
      <c r="E80" s="57">
        <v>0</v>
      </c>
      <c r="F80" s="53">
        <f t="shared" si="1"/>
        <v>0</v>
      </c>
    </row>
    <row r="81" spans="1:6" ht="27.75" customHeight="1" x14ac:dyDescent="0.2">
      <c r="A81" s="21"/>
      <c r="B81" s="43" t="s">
        <v>168</v>
      </c>
      <c r="C81" s="45" t="s">
        <v>42</v>
      </c>
      <c r="D81" s="35">
        <v>1</v>
      </c>
      <c r="E81" s="57"/>
      <c r="F81" s="53"/>
    </row>
    <row r="82" spans="1:6" ht="15" customHeight="1" x14ac:dyDescent="0.2">
      <c r="A82" s="21"/>
      <c r="B82" s="43" t="s">
        <v>124</v>
      </c>
      <c r="C82" s="45" t="s">
        <v>9</v>
      </c>
      <c r="D82" s="35">
        <v>1</v>
      </c>
      <c r="E82" s="57">
        <v>0</v>
      </c>
      <c r="F82" s="53">
        <f t="shared" si="1"/>
        <v>0</v>
      </c>
    </row>
    <row r="83" spans="1:6" ht="16.5" customHeight="1" x14ac:dyDescent="0.2">
      <c r="A83" s="20" t="s">
        <v>152</v>
      </c>
      <c r="B83" s="47" t="s">
        <v>136</v>
      </c>
      <c r="C83" s="44" t="s">
        <v>55</v>
      </c>
      <c r="D83" s="48">
        <v>1</v>
      </c>
      <c r="E83" s="57">
        <v>0</v>
      </c>
      <c r="F83" s="53">
        <f t="shared" si="1"/>
        <v>0</v>
      </c>
    </row>
    <row r="84" spans="1:6" ht="17.25" customHeight="1" x14ac:dyDescent="0.2">
      <c r="A84" s="20" t="s">
        <v>153</v>
      </c>
      <c r="B84" s="43" t="s">
        <v>156</v>
      </c>
      <c r="C84" s="44" t="s">
        <v>55</v>
      </c>
      <c r="D84" s="48">
        <v>1</v>
      </c>
      <c r="E84" s="57">
        <v>0</v>
      </c>
      <c r="F84" s="53">
        <f t="shared" si="1"/>
        <v>0</v>
      </c>
    </row>
    <row r="85" spans="1:6" ht="16.5" customHeight="1" x14ac:dyDescent="0.2">
      <c r="A85" s="20" t="s">
        <v>154</v>
      </c>
      <c r="B85" s="43" t="s">
        <v>137</v>
      </c>
      <c r="C85" s="44" t="s">
        <v>42</v>
      </c>
      <c r="D85" s="48">
        <v>1</v>
      </c>
      <c r="E85" s="57">
        <v>0</v>
      </c>
      <c r="F85" s="53">
        <f t="shared" si="1"/>
        <v>0</v>
      </c>
    </row>
    <row r="86" spans="1:6" ht="16.5" customHeight="1" x14ac:dyDescent="0.2">
      <c r="A86" s="26">
        <v>345713550</v>
      </c>
      <c r="B86" s="43" t="s">
        <v>138</v>
      </c>
      <c r="C86" s="44" t="s">
        <v>42</v>
      </c>
      <c r="D86" s="48">
        <v>1</v>
      </c>
      <c r="E86" s="57">
        <v>0</v>
      </c>
      <c r="F86" s="53">
        <f t="shared" si="1"/>
        <v>0</v>
      </c>
    </row>
    <row r="87" spans="1:6" ht="16.5" customHeight="1" x14ac:dyDescent="0.2">
      <c r="A87" s="26">
        <v>210910310</v>
      </c>
      <c r="B87" s="43" t="s">
        <v>139</v>
      </c>
      <c r="C87" s="44" t="s">
        <v>42</v>
      </c>
      <c r="D87" s="48">
        <v>1</v>
      </c>
      <c r="E87" s="57">
        <v>0</v>
      </c>
      <c r="F87" s="53">
        <f t="shared" si="1"/>
        <v>0</v>
      </c>
    </row>
    <row r="88" spans="1:6" ht="16.5" customHeight="1" x14ac:dyDescent="0.2">
      <c r="A88" s="26">
        <v>341139270</v>
      </c>
      <c r="B88" s="43" t="s">
        <v>140</v>
      </c>
      <c r="C88" s="44" t="s">
        <v>42</v>
      </c>
      <c r="D88" s="48">
        <v>1</v>
      </c>
      <c r="E88" s="57">
        <v>0</v>
      </c>
      <c r="F88" s="53">
        <f t="shared" si="1"/>
        <v>0</v>
      </c>
    </row>
    <row r="89" spans="1:6" ht="16.5" customHeight="1" x14ac:dyDescent="0.2">
      <c r="A89" s="26">
        <v>345673400</v>
      </c>
      <c r="B89" s="43" t="s">
        <v>141</v>
      </c>
      <c r="C89" s="44" t="s">
        <v>55</v>
      </c>
      <c r="D89" s="48">
        <v>1</v>
      </c>
      <c r="E89" s="57">
        <v>0</v>
      </c>
      <c r="F89" s="53">
        <f t="shared" si="1"/>
        <v>0</v>
      </c>
    </row>
    <row r="90" spans="1:6" ht="16.5" customHeight="1" x14ac:dyDescent="0.2">
      <c r="A90" s="26">
        <v>210910311</v>
      </c>
      <c r="B90" s="43" t="s">
        <v>142</v>
      </c>
      <c r="C90" s="44" t="s">
        <v>42</v>
      </c>
      <c r="D90" s="48">
        <v>1</v>
      </c>
      <c r="E90" s="57">
        <v>0</v>
      </c>
      <c r="F90" s="53">
        <f t="shared" si="1"/>
        <v>0</v>
      </c>
    </row>
    <row r="91" spans="1:6" ht="16.5" customHeight="1" x14ac:dyDescent="0.2">
      <c r="A91" s="26">
        <v>343432410</v>
      </c>
      <c r="B91" s="43" t="s">
        <v>143</v>
      </c>
      <c r="C91" s="44" t="s">
        <v>42</v>
      </c>
      <c r="D91" s="42">
        <v>1</v>
      </c>
      <c r="E91" s="57">
        <v>0</v>
      </c>
      <c r="F91" s="53">
        <f t="shared" si="1"/>
        <v>0</v>
      </c>
    </row>
    <row r="92" spans="1:6" ht="16.5" customHeight="1" x14ac:dyDescent="0.2">
      <c r="A92" s="26">
        <v>460421014</v>
      </c>
      <c r="B92" s="43" t="s">
        <v>145</v>
      </c>
      <c r="C92" s="44" t="s">
        <v>42</v>
      </c>
      <c r="D92" s="42">
        <v>1</v>
      </c>
      <c r="E92" s="57">
        <v>0</v>
      </c>
      <c r="F92" s="53">
        <f t="shared" si="1"/>
        <v>0</v>
      </c>
    </row>
    <row r="93" spans="1:6" ht="16.5" customHeight="1" x14ac:dyDescent="0.2">
      <c r="A93" s="26">
        <v>345730011</v>
      </c>
      <c r="B93" s="43" t="s">
        <v>146</v>
      </c>
      <c r="C93" s="44" t="s">
        <v>55</v>
      </c>
      <c r="D93" s="35">
        <v>1</v>
      </c>
      <c r="E93" s="57">
        <v>0</v>
      </c>
      <c r="F93" s="53">
        <f t="shared" si="1"/>
        <v>0</v>
      </c>
    </row>
    <row r="94" spans="1:6" ht="16.5" customHeight="1" x14ac:dyDescent="0.2">
      <c r="A94" s="26">
        <v>388991230</v>
      </c>
      <c r="B94" s="43" t="s">
        <v>147</v>
      </c>
      <c r="C94" s="44" t="s">
        <v>42</v>
      </c>
      <c r="D94" s="35">
        <v>1</v>
      </c>
      <c r="E94" s="57">
        <v>0</v>
      </c>
      <c r="F94" s="53">
        <f t="shared" si="1"/>
        <v>0</v>
      </c>
    </row>
    <row r="95" spans="1:6" ht="16.5" customHeight="1" x14ac:dyDescent="0.2">
      <c r="A95" s="26">
        <v>345730022</v>
      </c>
      <c r="B95" s="43" t="s">
        <v>148</v>
      </c>
      <c r="C95" s="44" t="s">
        <v>55</v>
      </c>
      <c r="D95" s="35">
        <v>1</v>
      </c>
      <c r="E95" s="57">
        <v>0</v>
      </c>
      <c r="F95" s="53">
        <f t="shared" si="1"/>
        <v>0</v>
      </c>
    </row>
    <row r="96" spans="1:6" ht="16.5" customHeight="1" x14ac:dyDescent="0.2">
      <c r="A96" s="26">
        <v>345730021</v>
      </c>
      <c r="B96" s="43" t="s">
        <v>155</v>
      </c>
      <c r="C96" s="44" t="s">
        <v>55</v>
      </c>
      <c r="D96" s="35">
        <v>1</v>
      </c>
      <c r="E96" s="57">
        <v>0</v>
      </c>
      <c r="F96" s="53">
        <f t="shared" si="1"/>
        <v>0</v>
      </c>
    </row>
    <row r="97" spans="1:6" ht="16.5" customHeight="1" x14ac:dyDescent="0.2">
      <c r="A97" s="26">
        <v>345730040</v>
      </c>
      <c r="B97" s="43" t="s">
        <v>149</v>
      </c>
      <c r="C97" s="44" t="s">
        <v>55</v>
      </c>
      <c r="D97" s="35">
        <v>1</v>
      </c>
      <c r="E97" s="57">
        <v>0</v>
      </c>
      <c r="F97" s="53">
        <f t="shared" si="1"/>
        <v>0</v>
      </c>
    </row>
    <row r="98" spans="1:6" ht="18.75" customHeight="1" x14ac:dyDescent="0.2">
      <c r="A98" s="26">
        <v>345730180</v>
      </c>
      <c r="B98" s="43" t="s">
        <v>150</v>
      </c>
      <c r="C98" s="44" t="s">
        <v>55</v>
      </c>
      <c r="D98" s="35">
        <v>1</v>
      </c>
      <c r="E98" s="57">
        <v>0</v>
      </c>
      <c r="F98" s="53">
        <f t="shared" si="1"/>
        <v>0</v>
      </c>
    </row>
    <row r="99" spans="1:6" ht="19.5" customHeight="1" x14ac:dyDescent="0.2">
      <c r="A99" s="24"/>
      <c r="B99" s="49" t="s">
        <v>120</v>
      </c>
      <c r="C99" s="37"/>
      <c r="D99" s="42"/>
      <c r="E99" s="25"/>
      <c r="F99" s="55"/>
    </row>
    <row r="100" spans="1:6" ht="33" customHeight="1" x14ac:dyDescent="0.2">
      <c r="A100" s="21"/>
      <c r="B100" s="33" t="s">
        <v>121</v>
      </c>
      <c r="C100" s="44" t="s">
        <v>9</v>
      </c>
      <c r="D100" s="35">
        <v>1</v>
      </c>
      <c r="E100" s="57">
        <v>0</v>
      </c>
      <c r="F100" s="53">
        <f>PRODUCT(D100:E100)</f>
        <v>0</v>
      </c>
    </row>
    <row r="101" spans="1:6" ht="33" customHeight="1" x14ac:dyDescent="0.2">
      <c r="A101" s="21"/>
      <c r="B101" s="33" t="s">
        <v>122</v>
      </c>
      <c r="C101" s="45" t="s">
        <v>55</v>
      </c>
      <c r="D101" s="35">
        <v>1</v>
      </c>
      <c r="E101" s="57">
        <v>0</v>
      </c>
      <c r="F101" s="53">
        <f>PRODUCT(D101:E101)</f>
        <v>0</v>
      </c>
    </row>
    <row r="102" spans="1:6" ht="22.5" customHeight="1" thickBot="1" x14ac:dyDescent="0.25">
      <c r="A102" s="28"/>
      <c r="B102" s="50" t="s">
        <v>123</v>
      </c>
      <c r="C102" s="51" t="s">
        <v>55</v>
      </c>
      <c r="D102" s="52">
        <v>1</v>
      </c>
      <c r="E102" s="58">
        <v>0</v>
      </c>
      <c r="F102" s="56">
        <f>PRODUCT(D102:E102)</f>
        <v>0</v>
      </c>
    </row>
    <row r="103" spans="1:6" ht="19.5" customHeight="1" thickBot="1" x14ac:dyDescent="0.25">
      <c r="A103" s="29"/>
      <c r="B103" s="32" t="s">
        <v>171</v>
      </c>
      <c r="C103" s="30"/>
      <c r="D103" s="30"/>
      <c r="E103" s="31"/>
      <c r="F103" s="27">
        <f>SUM(F7:F102)</f>
        <v>0</v>
      </c>
    </row>
  </sheetData>
  <mergeCells count="1">
    <mergeCell ref="A2:F2"/>
  </mergeCells>
  <printOptions gridLines="1"/>
  <pageMargins left="0.24" right="0.23622047244094491" top="0.74803149606299213" bottom="0.74803149606299213" header="0.31496062992125984" footer="0.31496062992125984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2020-10-19T18:47:54Z</cp:lastPrinted>
  <dcterms:created xsi:type="dcterms:W3CDTF">2013-04-17T07:30:59Z</dcterms:created>
  <dcterms:modified xsi:type="dcterms:W3CDTF">2020-10-19T18:48:00Z</dcterms:modified>
</cp:coreProperties>
</file>