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bookpro/Desktop/0_VVR/01_BRUNTAL_Sit_podnikatelskych_inkubatoru/00_NABYTEK/00_ZD_Bruntal_Inkubator_NABYTEK_16112020/"/>
    </mc:Choice>
  </mc:AlternateContent>
  <xr:revisionPtr revIDLastSave="0" documentId="13_ncr:1_{3013AD74-F1F1-E54F-948F-45F004D99619}" xr6:coauthVersionLast="36" xr6:coauthVersionMax="36" xr10:uidLastSave="{00000000-0000-0000-0000-000000000000}"/>
  <bookViews>
    <workbookView xWindow="11140" yWindow="2200" windowWidth="28240" windowHeight="16720" xr2:uid="{DE2DC5CE-C71B-AD40-9FAF-6BC3764ECC80}"/>
  </bookViews>
  <sheets>
    <sheet name="List1" sheetId="1" r:id="rId1"/>
  </sheets>
  <definedNames>
    <definedName name="_xlnm.Print_Area" localSheetId="0">List1!$A$1:$H$73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8" i="1" l="1"/>
  <c r="F67" i="1"/>
  <c r="G67" i="1" s="1"/>
  <c r="H67" i="1" s="1"/>
  <c r="G66" i="1"/>
  <c r="H66" i="1" s="1"/>
  <c r="F66" i="1"/>
  <c r="F65" i="1"/>
  <c r="F64" i="1"/>
  <c r="F63" i="1"/>
  <c r="G63" i="1" s="1"/>
  <c r="H63" i="1" s="1"/>
  <c r="G62" i="1"/>
  <c r="H62" i="1" s="1"/>
  <c r="F62" i="1"/>
  <c r="F61" i="1"/>
  <c r="F60" i="1"/>
  <c r="F59" i="1"/>
  <c r="G59" i="1" s="1"/>
  <c r="H59" i="1" s="1"/>
  <c r="F58" i="1"/>
  <c r="F55" i="1"/>
  <c r="F50" i="1"/>
  <c r="G50" i="1"/>
  <c r="H50" i="1"/>
  <c r="F51" i="1"/>
  <c r="G51" i="1" s="1"/>
  <c r="F52" i="1"/>
  <c r="F49" i="1"/>
  <c r="F45" i="1"/>
  <c r="G45" i="1" s="1"/>
  <c r="F46" i="1"/>
  <c r="F44" i="1"/>
  <c r="F28" i="1"/>
  <c r="G28" i="1"/>
  <c r="H28" i="1" s="1"/>
  <c r="F29" i="1"/>
  <c r="G29" i="1" s="1"/>
  <c r="F30" i="1"/>
  <c r="H30" i="1" s="1"/>
  <c r="G30" i="1"/>
  <c r="F31" i="1"/>
  <c r="G31" i="1" s="1"/>
  <c r="H31" i="1" s="1"/>
  <c r="F32" i="1"/>
  <c r="G32" i="1"/>
  <c r="H32" i="1" s="1"/>
  <c r="F33" i="1"/>
  <c r="G33" i="1" s="1"/>
  <c r="F34" i="1"/>
  <c r="H34" i="1" s="1"/>
  <c r="G34" i="1"/>
  <c r="F35" i="1"/>
  <c r="G35" i="1" s="1"/>
  <c r="H35" i="1" s="1"/>
  <c r="F36" i="1"/>
  <c r="G36" i="1"/>
  <c r="H36" i="1" s="1"/>
  <c r="F37" i="1"/>
  <c r="G37" i="1" s="1"/>
  <c r="F38" i="1"/>
  <c r="H38" i="1" s="1"/>
  <c r="G38" i="1"/>
  <c r="F39" i="1"/>
  <c r="G39" i="1" s="1"/>
  <c r="H39" i="1" s="1"/>
  <c r="F40" i="1"/>
  <c r="G40" i="1"/>
  <c r="H40" i="1" s="1"/>
  <c r="F41" i="1"/>
  <c r="G41" i="1" s="1"/>
  <c r="F27" i="1"/>
  <c r="F21" i="1"/>
  <c r="G21" i="1" s="1"/>
  <c r="F22" i="1"/>
  <c r="G22" i="1" s="1"/>
  <c r="F23" i="1"/>
  <c r="H23" i="1" s="1"/>
  <c r="G23" i="1"/>
  <c r="F24" i="1"/>
  <c r="G24" i="1" s="1"/>
  <c r="H24" i="1" s="1"/>
  <c r="F20" i="1"/>
  <c r="G20" i="1" s="1"/>
  <c r="F69" i="1" l="1"/>
  <c r="H20" i="1"/>
  <c r="H65" i="1"/>
  <c r="H68" i="1"/>
  <c r="G61" i="1"/>
  <c r="H61" i="1" s="1"/>
  <c r="G65" i="1"/>
  <c r="G60" i="1"/>
  <c r="H60" i="1" s="1"/>
  <c r="G64" i="1"/>
  <c r="H64" i="1" s="1"/>
  <c r="G68" i="1"/>
  <c r="G58" i="1"/>
  <c r="G55" i="1"/>
  <c r="H55" i="1" s="1"/>
  <c r="H52" i="1"/>
  <c r="G52" i="1"/>
  <c r="H51" i="1"/>
  <c r="G49" i="1"/>
  <c r="H49" i="1" s="1"/>
  <c r="H45" i="1"/>
  <c r="G46" i="1"/>
  <c r="H46" i="1" s="1"/>
  <c r="G44" i="1"/>
  <c r="H44" i="1" s="1"/>
  <c r="H41" i="1"/>
  <c r="H37" i="1"/>
  <c r="H33" i="1"/>
  <c r="H29" i="1"/>
  <c r="G27" i="1"/>
  <c r="H27" i="1" s="1"/>
  <c r="H21" i="1"/>
  <c r="H22" i="1"/>
  <c r="H58" i="1" l="1"/>
  <c r="H69" i="1" s="1"/>
  <c r="G69" i="1"/>
</calcChain>
</file>

<file path=xl/sharedStrings.xml><?xml version="1.0" encoding="utf-8"?>
<sst xmlns="http://schemas.openxmlformats.org/spreadsheetml/2006/main" count="115" uniqueCount="71">
  <si>
    <t>(závazný dokument)</t>
  </si>
  <si>
    <t>Město Bruntál</t>
  </si>
  <si>
    <t>Nádražní 994/20, 792 01 Bruntál</t>
  </si>
  <si>
    <t>Název veřejné zakázky:</t>
  </si>
  <si>
    <t>Číslo položky</t>
  </si>
  <si>
    <t>Položka</t>
  </si>
  <si>
    <t>Počet</t>
  </si>
  <si>
    <t>Keramická dílna a módní tvorba</t>
  </si>
  <si>
    <t>Základní škola Bruntál, Okružní 38</t>
  </si>
  <si>
    <t>Stavitelné židle k šicím strojům</t>
  </si>
  <si>
    <t>Skříně na ukládání pomůcek</t>
  </si>
  <si>
    <t>Židle do keramické dílny (s pístem na kolečkách)</t>
  </si>
  <si>
    <t>Stoly do keramické dílny</t>
  </si>
  <si>
    <t>Stolky pod šicí stroje</t>
  </si>
  <si>
    <t>COWORKINGOVÉ CENTRUM</t>
  </si>
  <si>
    <r>
      <t>Základní škola Bruntál, Školní 2</t>
    </r>
    <r>
      <rPr>
        <sz val="9"/>
        <color rgb="FF000000"/>
        <rFont val="Arial"/>
        <family val="2"/>
      </rPr>
      <t xml:space="preserve"> </t>
    </r>
  </si>
  <si>
    <t>VYBAVENÍ COWORKINGOVÉHO CENTRA – NÁBYTEK</t>
  </si>
  <si>
    <t>Konferenční/pracovní stůl</t>
  </si>
  <si>
    <t>Doplněk stolu: výsuvné, přípojné místo vč. kabelu</t>
  </si>
  <si>
    <t>Společný stůl pro COWORKING</t>
  </si>
  <si>
    <t>Židle k šicím stolům</t>
  </si>
  <si>
    <t>Kuchyňská deska k umyvadlu</t>
  </si>
  <si>
    <t>Nástěnka</t>
  </si>
  <si>
    <t>Závěsy okna + dveře</t>
  </si>
  <si>
    <t>Roztažitelná garnýž okna</t>
  </si>
  <si>
    <t>Roztažitelná garnýž dveře</t>
  </si>
  <si>
    <t>Zámky k šicím skříňkám</t>
  </si>
  <si>
    <t>Barový pult do kavárny</t>
  </si>
  <si>
    <t>Barová stolička</t>
  </si>
  <si>
    <t>Sedací vak</t>
  </si>
  <si>
    <t>Dekorační rámy</t>
  </si>
  <si>
    <t xml:space="preserve">PODPORA PODNIKÁNÍ V HODINÁCH DÍLEN </t>
  </si>
  <si>
    <t>Regál na výrobky</t>
  </si>
  <si>
    <t>Věšák – modrý</t>
  </si>
  <si>
    <t>TEXTILNÍ ATELIÉR</t>
  </si>
  <si>
    <t>Stůl na stříhání – výškově nastavitelný</t>
  </si>
  <si>
    <t xml:space="preserve">Skládací počítačový stůl </t>
  </si>
  <si>
    <t xml:space="preserve">Skříňka vč. vnitřních organizérů a pracovní desky </t>
  </si>
  <si>
    <t>Stolní lampa LED</t>
  </si>
  <si>
    <t>YOUTUBEŘI</t>
  </si>
  <si>
    <t xml:space="preserve">Sedací vak 179x140 </t>
  </si>
  <si>
    <t>KOSMETICKÝ SALÓN</t>
  </si>
  <si>
    <t xml:space="preserve">Základní škola Bruntál, Školní 2 </t>
  </si>
  <si>
    <t xml:space="preserve">Kosmetické lehátko, skládací, polohovací </t>
  </si>
  <si>
    <t>Židle ke kosmetickému lehátku na kolečkách</t>
  </si>
  <si>
    <t>Vizážistická židle přenosná</t>
  </si>
  <si>
    <t>Obal na vizážistickou židli</t>
  </si>
  <si>
    <t>Skládací židle na malování na obličej</t>
  </si>
  <si>
    <t>Lampa s lupou pojízdná</t>
  </si>
  <si>
    <t>Stolek na pomůcky</t>
  </si>
  <si>
    <t>Zrcadlo se stojanem</t>
  </si>
  <si>
    <t>Zrcadlo menší výukové</t>
  </si>
  <si>
    <t>Paraván ke kosmetickému lehátku</t>
  </si>
  <si>
    <t>Velká skříň na pomůcky</t>
  </si>
  <si>
    <t>Cena bez DPH</t>
  </si>
  <si>
    <t>DPH</t>
  </si>
  <si>
    <t>Cena včetně DPH</t>
  </si>
  <si>
    <t>Cena celkem bez DPH</t>
  </si>
  <si>
    <t>MJ</t>
  </si>
  <si>
    <t>ks</t>
  </si>
  <si>
    <t xml:space="preserve">Zadavatel veřejné zakázky: </t>
  </si>
  <si>
    <t>IČ/DIČ: 00295892 / CZ00295893</t>
  </si>
  <si>
    <t>nábytku pro ZŠ</t>
  </si>
  <si>
    <t>Síť školních podnikatelských inkubátorů - výběr dodavatele</t>
  </si>
  <si>
    <t>Příloha ZD č. 03 – Výkaz výměr</t>
  </si>
  <si>
    <t>Celkem</t>
  </si>
  <si>
    <t>-</t>
  </si>
  <si>
    <t>Účastník výběrového řízení:</t>
  </si>
  <si>
    <t>Firma nebo název:</t>
  </si>
  <si>
    <t>Sídlo:</t>
  </si>
  <si>
    <t>IČ/DIČ: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</si>
</sst>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charset val="238"/>
      <scheme val="minor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432FF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ck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ck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6" fillId="0" borderId="0" xfId="0" applyFont="1"/>
    <xf numFmtId="0" fontId="6" fillId="0" borderId="0" xfId="0" applyFont="1" applyBorder="1"/>
    <xf numFmtId="0" fontId="2" fillId="0" borderId="0" xfId="0" applyFont="1"/>
    <xf numFmtId="0" fontId="6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4" fontId="6" fillId="0" borderId="5" xfId="0" applyNumberFormat="1" applyFont="1" applyBorder="1" applyAlignment="1">
      <alignment vertical="center" wrapText="1"/>
    </xf>
    <xf numFmtId="4" fontId="6" fillId="0" borderId="6" xfId="0" applyNumberFormat="1" applyFont="1" applyBorder="1" applyAlignment="1">
      <alignment vertical="center" wrapText="1"/>
    </xf>
    <xf numFmtId="0" fontId="6" fillId="0" borderId="5" xfId="0" applyFont="1" applyBorder="1" applyAlignment="1">
      <alignment vertical="center"/>
    </xf>
    <xf numFmtId="0" fontId="4" fillId="2" borderId="5" xfId="0" applyFont="1" applyFill="1" applyBorder="1" applyAlignment="1">
      <alignment vertical="center" wrapText="1"/>
    </xf>
    <xf numFmtId="0" fontId="2" fillId="3" borderId="7" xfId="0" applyFont="1" applyFill="1" applyBorder="1"/>
    <xf numFmtId="0" fontId="2" fillId="3" borderId="8" xfId="0" applyFont="1" applyFill="1" applyBorder="1"/>
    <xf numFmtId="4" fontId="2" fillId="3" borderId="8" xfId="0" applyNumberFormat="1" applyFont="1" applyFill="1" applyBorder="1"/>
    <xf numFmtId="4" fontId="2" fillId="3" borderId="9" xfId="0" applyNumberFormat="1" applyFont="1" applyFill="1" applyBorder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2" borderId="4" xfId="0" applyFont="1" applyFill="1" applyBorder="1" applyAlignment="1">
      <alignment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1009F-AA6E-614F-AD54-D01E109B980B}">
  <dimension ref="A1:K84"/>
  <sheetViews>
    <sheetView tabSelected="1" zoomScale="110" zoomScaleNormal="110" zoomScaleSheetLayoutView="140" workbookViewId="0">
      <selection activeCell="A13" sqref="A13"/>
    </sheetView>
  </sheetViews>
  <sheetFormatPr baseColWidth="10" defaultRowHeight="12" x14ac:dyDescent="0.15"/>
  <cols>
    <col min="1" max="1" width="6.5" style="4" bestFit="1" customWidth="1"/>
    <col min="2" max="2" width="29.1640625" style="4" bestFit="1" customWidth="1"/>
    <col min="3" max="3" width="3.1640625" style="4" bestFit="1" customWidth="1"/>
    <col min="4" max="4" width="5.33203125" style="4" bestFit="1" customWidth="1"/>
    <col min="5" max="5" width="8.83203125" style="4" bestFit="1" customWidth="1"/>
    <col min="6" max="6" width="10.1640625" style="4" bestFit="1" customWidth="1"/>
    <col min="7" max="7" width="8.83203125" style="4" bestFit="1" customWidth="1"/>
    <col min="8" max="8" width="10.1640625" style="4" bestFit="1" customWidth="1"/>
    <col min="9" max="16384" width="10.83203125" style="4"/>
  </cols>
  <sheetData>
    <row r="1" spans="1:11" ht="16" x14ac:dyDescent="0.15">
      <c r="A1" s="22" t="s">
        <v>64</v>
      </c>
      <c r="B1" s="22"/>
      <c r="C1" s="22"/>
      <c r="D1" s="22"/>
      <c r="E1" s="22"/>
      <c r="F1" s="22"/>
      <c r="G1" s="22"/>
      <c r="H1" s="22"/>
    </row>
    <row r="2" spans="1:11" x14ac:dyDescent="0.15">
      <c r="A2" s="23" t="s">
        <v>0</v>
      </c>
      <c r="B2" s="23"/>
      <c r="C2" s="23"/>
      <c r="D2" s="23"/>
      <c r="E2" s="23"/>
      <c r="F2" s="23"/>
      <c r="G2" s="23"/>
      <c r="H2" s="23"/>
    </row>
    <row r="3" spans="1:11" x14ac:dyDescent="0.15">
      <c r="A3" s="1"/>
      <c r="J3" s="5"/>
      <c r="K3" s="5"/>
    </row>
    <row r="4" spans="1:11" x14ac:dyDescent="0.15">
      <c r="J4" s="5"/>
      <c r="K4" s="5"/>
    </row>
    <row r="5" spans="1:11" x14ac:dyDescent="0.15">
      <c r="A5" s="6" t="s">
        <v>60</v>
      </c>
      <c r="B5" s="6"/>
      <c r="C5" s="6" t="s">
        <v>1</v>
      </c>
      <c r="D5" s="6"/>
      <c r="J5" s="2"/>
      <c r="K5" s="3"/>
    </row>
    <row r="6" spans="1:11" x14ac:dyDescent="0.15">
      <c r="A6" s="6"/>
      <c r="B6" s="6"/>
      <c r="C6" s="6" t="s">
        <v>2</v>
      </c>
      <c r="D6" s="6"/>
      <c r="J6" s="2"/>
      <c r="K6" s="2"/>
    </row>
    <row r="7" spans="1:11" x14ac:dyDescent="0.15">
      <c r="A7" s="6"/>
      <c r="B7" s="6"/>
      <c r="C7" s="6" t="s">
        <v>61</v>
      </c>
      <c r="D7" s="6"/>
      <c r="J7" s="2"/>
      <c r="K7" s="2"/>
    </row>
    <row r="8" spans="1:11" x14ac:dyDescent="0.15">
      <c r="A8" s="6" t="s">
        <v>3</v>
      </c>
      <c r="B8" s="6"/>
      <c r="C8" s="6" t="s">
        <v>63</v>
      </c>
      <c r="D8" s="6"/>
      <c r="J8" s="2"/>
      <c r="K8" s="2"/>
    </row>
    <row r="9" spans="1:11" x14ac:dyDescent="0.15">
      <c r="A9" s="6"/>
      <c r="B9" s="6"/>
      <c r="C9" s="6" t="s">
        <v>62</v>
      </c>
      <c r="D9" s="6"/>
      <c r="J9" s="2"/>
      <c r="K9" s="2"/>
    </row>
    <row r="10" spans="1:11" x14ac:dyDescent="0.15">
      <c r="A10" s="6"/>
      <c r="B10" s="6"/>
      <c r="C10" s="6"/>
      <c r="D10" s="6"/>
      <c r="J10" s="2"/>
      <c r="K10" s="2"/>
    </row>
    <row r="11" spans="1:11" x14ac:dyDescent="0.15">
      <c r="A11" s="6" t="s">
        <v>67</v>
      </c>
      <c r="B11" s="6"/>
      <c r="J11" s="2"/>
      <c r="K11" s="2"/>
    </row>
    <row r="12" spans="1:11" x14ac:dyDescent="0.15">
      <c r="A12" s="6" t="s">
        <v>68</v>
      </c>
      <c r="B12" s="6"/>
      <c r="J12" s="2"/>
      <c r="K12" s="2"/>
    </row>
    <row r="13" spans="1:11" x14ac:dyDescent="0.15">
      <c r="A13" s="6" t="s">
        <v>69</v>
      </c>
      <c r="J13" s="2"/>
      <c r="K13" s="2"/>
    </row>
    <row r="14" spans="1:11" x14ac:dyDescent="0.15">
      <c r="A14" s="6" t="s">
        <v>70</v>
      </c>
      <c r="J14" s="2"/>
      <c r="K14" s="2"/>
    </row>
    <row r="15" spans="1:11" x14ac:dyDescent="0.15">
      <c r="J15" s="2"/>
      <c r="K15" s="2"/>
    </row>
    <row r="16" spans="1:11" ht="13" thickBot="1" x14ac:dyDescent="0.2">
      <c r="J16" s="5"/>
      <c r="K16" s="5"/>
    </row>
    <row r="17" spans="1:11" ht="40" thickTop="1" x14ac:dyDescent="0.15">
      <c r="A17" s="8" t="s">
        <v>4</v>
      </c>
      <c r="B17" s="9" t="s">
        <v>5</v>
      </c>
      <c r="C17" s="9" t="s">
        <v>58</v>
      </c>
      <c r="D17" s="9" t="s">
        <v>6</v>
      </c>
      <c r="E17" s="9" t="s">
        <v>54</v>
      </c>
      <c r="F17" s="9" t="s">
        <v>57</v>
      </c>
      <c r="G17" s="9" t="s">
        <v>55</v>
      </c>
      <c r="H17" s="10" t="s">
        <v>56</v>
      </c>
      <c r="J17" s="5"/>
      <c r="K17" s="5"/>
    </row>
    <row r="18" spans="1:11" ht="16" customHeight="1" x14ac:dyDescent="0.15">
      <c r="A18" s="24"/>
      <c r="B18" s="11" t="s">
        <v>7</v>
      </c>
      <c r="C18" s="25"/>
      <c r="D18" s="26"/>
      <c r="E18" s="26"/>
      <c r="F18" s="26"/>
      <c r="G18" s="26"/>
      <c r="H18" s="27"/>
    </row>
    <row r="19" spans="1:11" ht="16" customHeight="1" x14ac:dyDescent="0.15">
      <c r="A19" s="24"/>
      <c r="B19" s="11" t="s">
        <v>8</v>
      </c>
      <c r="C19" s="28"/>
      <c r="D19" s="29"/>
      <c r="E19" s="29"/>
      <c r="F19" s="29"/>
      <c r="G19" s="29"/>
      <c r="H19" s="30"/>
    </row>
    <row r="20" spans="1:11" s="7" customFormat="1" ht="13" x14ac:dyDescent="0.2">
      <c r="A20" s="12">
        <v>9</v>
      </c>
      <c r="B20" s="13" t="s">
        <v>9</v>
      </c>
      <c r="C20" s="13" t="s">
        <v>59</v>
      </c>
      <c r="D20" s="13">
        <v>14</v>
      </c>
      <c r="E20" s="14"/>
      <c r="F20" s="14">
        <f>D20*E20</f>
        <v>0</v>
      </c>
      <c r="G20" s="14">
        <f>F20*0.21</f>
        <v>0</v>
      </c>
      <c r="H20" s="15">
        <f>F20+G20</f>
        <v>0</v>
      </c>
    </row>
    <row r="21" spans="1:11" s="7" customFormat="1" ht="13" x14ac:dyDescent="0.2">
      <c r="A21" s="12">
        <v>10</v>
      </c>
      <c r="B21" s="13" t="s">
        <v>10</v>
      </c>
      <c r="C21" s="13" t="s">
        <v>59</v>
      </c>
      <c r="D21" s="13">
        <v>30</v>
      </c>
      <c r="E21" s="14"/>
      <c r="F21" s="14">
        <f t="shared" ref="F21:F24" si="0">D21*E21</f>
        <v>0</v>
      </c>
      <c r="G21" s="14">
        <f t="shared" ref="G21:G24" si="1">F21*0.21</f>
        <v>0</v>
      </c>
      <c r="H21" s="15">
        <f t="shared" ref="H21:H24" si="2">F21+G21</f>
        <v>0</v>
      </c>
    </row>
    <row r="22" spans="1:11" s="7" customFormat="1" ht="26" x14ac:dyDescent="0.2">
      <c r="A22" s="12">
        <v>11</v>
      </c>
      <c r="B22" s="13" t="s">
        <v>11</v>
      </c>
      <c r="C22" s="13" t="s">
        <v>59</v>
      </c>
      <c r="D22" s="13">
        <v>20</v>
      </c>
      <c r="E22" s="14"/>
      <c r="F22" s="14">
        <f t="shared" si="0"/>
        <v>0</v>
      </c>
      <c r="G22" s="14">
        <f t="shared" si="1"/>
        <v>0</v>
      </c>
      <c r="H22" s="15">
        <f t="shared" si="2"/>
        <v>0</v>
      </c>
    </row>
    <row r="23" spans="1:11" s="7" customFormat="1" ht="13" x14ac:dyDescent="0.2">
      <c r="A23" s="12">
        <v>13</v>
      </c>
      <c r="B23" s="13" t="s">
        <v>12</v>
      </c>
      <c r="C23" s="13" t="s">
        <v>59</v>
      </c>
      <c r="D23" s="13">
        <v>10</v>
      </c>
      <c r="E23" s="14"/>
      <c r="F23" s="14">
        <f t="shared" si="0"/>
        <v>0</v>
      </c>
      <c r="G23" s="14">
        <f t="shared" si="1"/>
        <v>0</v>
      </c>
      <c r="H23" s="15">
        <f t="shared" si="2"/>
        <v>0</v>
      </c>
    </row>
    <row r="24" spans="1:11" s="7" customFormat="1" ht="13" x14ac:dyDescent="0.2">
      <c r="A24" s="12">
        <v>14</v>
      </c>
      <c r="B24" s="13" t="s">
        <v>13</v>
      </c>
      <c r="C24" s="13" t="s">
        <v>59</v>
      </c>
      <c r="D24" s="13">
        <v>14</v>
      </c>
      <c r="E24" s="14"/>
      <c r="F24" s="14">
        <f t="shared" si="0"/>
        <v>0</v>
      </c>
      <c r="G24" s="14">
        <f t="shared" si="1"/>
        <v>0</v>
      </c>
      <c r="H24" s="15">
        <f t="shared" si="2"/>
        <v>0</v>
      </c>
    </row>
    <row r="25" spans="1:11" ht="16" customHeight="1" x14ac:dyDescent="0.15">
      <c r="A25" s="24"/>
      <c r="B25" s="11" t="s">
        <v>14</v>
      </c>
      <c r="C25" s="25"/>
      <c r="D25" s="26"/>
      <c r="E25" s="26"/>
      <c r="F25" s="26"/>
      <c r="G25" s="26"/>
      <c r="H25" s="27"/>
    </row>
    <row r="26" spans="1:11" ht="16" customHeight="1" x14ac:dyDescent="0.15">
      <c r="A26" s="24"/>
      <c r="B26" s="11" t="s">
        <v>15</v>
      </c>
      <c r="C26" s="28"/>
      <c r="D26" s="29"/>
      <c r="E26" s="29"/>
      <c r="F26" s="29"/>
      <c r="G26" s="29"/>
      <c r="H26" s="30"/>
    </row>
    <row r="27" spans="1:11" s="7" customFormat="1" ht="26" x14ac:dyDescent="0.2">
      <c r="A27" s="12">
        <v>62</v>
      </c>
      <c r="B27" s="13" t="s">
        <v>16</v>
      </c>
      <c r="C27" s="13" t="s">
        <v>59</v>
      </c>
      <c r="D27" s="13">
        <v>1</v>
      </c>
      <c r="E27" s="16"/>
      <c r="F27" s="14">
        <f t="shared" ref="F27" si="3">D27*E27</f>
        <v>0</v>
      </c>
      <c r="G27" s="14">
        <f t="shared" ref="G27:G41" si="4">F27*0.21</f>
        <v>0</v>
      </c>
      <c r="H27" s="15">
        <f t="shared" ref="H27" si="5">F27+G27</f>
        <v>0</v>
      </c>
    </row>
    <row r="28" spans="1:11" s="7" customFormat="1" ht="13" x14ac:dyDescent="0.2">
      <c r="A28" s="12">
        <v>63</v>
      </c>
      <c r="B28" s="13" t="s">
        <v>17</v>
      </c>
      <c r="C28" s="13" t="s">
        <v>59</v>
      </c>
      <c r="D28" s="13">
        <v>1</v>
      </c>
      <c r="E28" s="16"/>
      <c r="F28" s="14">
        <f t="shared" ref="F28:F41" si="6">D28*E28</f>
        <v>0</v>
      </c>
      <c r="G28" s="14">
        <f t="shared" si="4"/>
        <v>0</v>
      </c>
      <c r="H28" s="15">
        <f t="shared" ref="H28:H41" si="7">F28+G28</f>
        <v>0</v>
      </c>
    </row>
    <row r="29" spans="1:11" s="7" customFormat="1" ht="26" x14ac:dyDescent="0.2">
      <c r="A29" s="12">
        <v>64</v>
      </c>
      <c r="B29" s="13" t="s">
        <v>18</v>
      </c>
      <c r="C29" s="13" t="s">
        <v>59</v>
      </c>
      <c r="D29" s="13">
        <v>1</v>
      </c>
      <c r="E29" s="16"/>
      <c r="F29" s="14">
        <f t="shared" si="6"/>
        <v>0</v>
      </c>
      <c r="G29" s="14">
        <f t="shared" si="4"/>
        <v>0</v>
      </c>
      <c r="H29" s="15">
        <f t="shared" si="7"/>
        <v>0</v>
      </c>
    </row>
    <row r="30" spans="1:11" s="7" customFormat="1" ht="13" x14ac:dyDescent="0.2">
      <c r="A30" s="12">
        <v>65</v>
      </c>
      <c r="B30" s="13" t="s">
        <v>19</v>
      </c>
      <c r="C30" s="13" t="s">
        <v>59</v>
      </c>
      <c r="D30" s="13">
        <v>1</v>
      </c>
      <c r="E30" s="16"/>
      <c r="F30" s="14">
        <f t="shared" si="6"/>
        <v>0</v>
      </c>
      <c r="G30" s="14">
        <f t="shared" si="4"/>
        <v>0</v>
      </c>
      <c r="H30" s="15">
        <f t="shared" si="7"/>
        <v>0</v>
      </c>
    </row>
    <row r="31" spans="1:11" s="7" customFormat="1" ht="13" x14ac:dyDescent="0.2">
      <c r="A31" s="12">
        <v>66</v>
      </c>
      <c r="B31" s="13" t="s">
        <v>20</v>
      </c>
      <c r="C31" s="13" t="s">
        <v>59</v>
      </c>
      <c r="D31" s="13">
        <v>4</v>
      </c>
      <c r="E31" s="16"/>
      <c r="F31" s="14">
        <f t="shared" si="6"/>
        <v>0</v>
      </c>
      <c r="G31" s="14">
        <f t="shared" si="4"/>
        <v>0</v>
      </c>
      <c r="H31" s="15">
        <f t="shared" si="7"/>
        <v>0</v>
      </c>
    </row>
    <row r="32" spans="1:11" s="7" customFormat="1" ht="13" x14ac:dyDescent="0.2">
      <c r="A32" s="12">
        <v>67</v>
      </c>
      <c r="B32" s="13" t="s">
        <v>21</v>
      </c>
      <c r="C32" s="13" t="s">
        <v>59</v>
      </c>
      <c r="D32" s="13">
        <v>1</v>
      </c>
      <c r="E32" s="16"/>
      <c r="F32" s="14">
        <f t="shared" si="6"/>
        <v>0</v>
      </c>
      <c r="G32" s="14">
        <f t="shared" si="4"/>
        <v>0</v>
      </c>
      <c r="H32" s="15">
        <f t="shared" si="7"/>
        <v>0</v>
      </c>
    </row>
    <row r="33" spans="1:8" s="7" customFormat="1" ht="13" x14ac:dyDescent="0.2">
      <c r="A33" s="12">
        <v>69</v>
      </c>
      <c r="B33" s="13" t="s">
        <v>22</v>
      </c>
      <c r="C33" s="13" t="s">
        <v>59</v>
      </c>
      <c r="D33" s="13">
        <v>2</v>
      </c>
      <c r="E33" s="16"/>
      <c r="F33" s="14">
        <f t="shared" si="6"/>
        <v>0</v>
      </c>
      <c r="G33" s="14">
        <f t="shared" si="4"/>
        <v>0</v>
      </c>
      <c r="H33" s="15">
        <f t="shared" si="7"/>
        <v>0</v>
      </c>
    </row>
    <row r="34" spans="1:8" s="7" customFormat="1" ht="13" x14ac:dyDescent="0.2">
      <c r="A34" s="12">
        <v>70</v>
      </c>
      <c r="B34" s="13" t="s">
        <v>23</v>
      </c>
      <c r="C34" s="13" t="s">
        <v>59</v>
      </c>
      <c r="D34" s="13">
        <v>10</v>
      </c>
      <c r="E34" s="16"/>
      <c r="F34" s="14">
        <f t="shared" si="6"/>
        <v>0</v>
      </c>
      <c r="G34" s="14">
        <f t="shared" si="4"/>
        <v>0</v>
      </c>
      <c r="H34" s="15">
        <f t="shared" si="7"/>
        <v>0</v>
      </c>
    </row>
    <row r="35" spans="1:8" s="7" customFormat="1" ht="13" x14ac:dyDescent="0.2">
      <c r="A35" s="12">
        <v>71</v>
      </c>
      <c r="B35" s="13" t="s">
        <v>24</v>
      </c>
      <c r="C35" s="13" t="s">
        <v>59</v>
      </c>
      <c r="D35" s="13">
        <v>3</v>
      </c>
      <c r="E35" s="16"/>
      <c r="F35" s="14">
        <f t="shared" si="6"/>
        <v>0</v>
      </c>
      <c r="G35" s="14">
        <f t="shared" si="4"/>
        <v>0</v>
      </c>
      <c r="H35" s="15">
        <f t="shared" si="7"/>
        <v>0</v>
      </c>
    </row>
    <row r="36" spans="1:8" s="7" customFormat="1" ht="13" x14ac:dyDescent="0.2">
      <c r="A36" s="12">
        <v>72</v>
      </c>
      <c r="B36" s="13" t="s">
        <v>25</v>
      </c>
      <c r="C36" s="13" t="s">
        <v>59</v>
      </c>
      <c r="D36" s="13">
        <v>1</v>
      </c>
      <c r="E36" s="16"/>
      <c r="F36" s="14">
        <f t="shared" si="6"/>
        <v>0</v>
      </c>
      <c r="G36" s="14">
        <f t="shared" si="4"/>
        <v>0</v>
      </c>
      <c r="H36" s="15">
        <f t="shared" si="7"/>
        <v>0</v>
      </c>
    </row>
    <row r="37" spans="1:8" s="7" customFormat="1" ht="13" x14ac:dyDescent="0.2">
      <c r="A37" s="12">
        <v>73</v>
      </c>
      <c r="B37" s="13" t="s">
        <v>26</v>
      </c>
      <c r="C37" s="13" t="s">
        <v>59</v>
      </c>
      <c r="D37" s="13">
        <v>6</v>
      </c>
      <c r="E37" s="16"/>
      <c r="F37" s="14">
        <f t="shared" si="6"/>
        <v>0</v>
      </c>
      <c r="G37" s="14">
        <f t="shared" si="4"/>
        <v>0</v>
      </c>
      <c r="H37" s="15">
        <f t="shared" si="7"/>
        <v>0</v>
      </c>
    </row>
    <row r="38" spans="1:8" s="7" customFormat="1" ht="13" x14ac:dyDescent="0.2">
      <c r="A38" s="12">
        <v>74</v>
      </c>
      <c r="B38" s="13" t="s">
        <v>27</v>
      </c>
      <c r="C38" s="13" t="s">
        <v>59</v>
      </c>
      <c r="D38" s="13">
        <v>1</v>
      </c>
      <c r="E38" s="16"/>
      <c r="F38" s="14">
        <f t="shared" si="6"/>
        <v>0</v>
      </c>
      <c r="G38" s="14">
        <f t="shared" si="4"/>
        <v>0</v>
      </c>
      <c r="H38" s="15">
        <f t="shared" si="7"/>
        <v>0</v>
      </c>
    </row>
    <row r="39" spans="1:8" s="7" customFormat="1" ht="13" x14ac:dyDescent="0.2">
      <c r="A39" s="12">
        <v>80</v>
      </c>
      <c r="B39" s="13" t="s">
        <v>28</v>
      </c>
      <c r="C39" s="13" t="s">
        <v>59</v>
      </c>
      <c r="D39" s="13">
        <v>3</v>
      </c>
      <c r="E39" s="16"/>
      <c r="F39" s="14">
        <f t="shared" si="6"/>
        <v>0</v>
      </c>
      <c r="G39" s="14">
        <f t="shared" si="4"/>
        <v>0</v>
      </c>
      <c r="H39" s="15">
        <f t="shared" si="7"/>
        <v>0</v>
      </c>
    </row>
    <row r="40" spans="1:8" s="7" customFormat="1" ht="13" x14ac:dyDescent="0.2">
      <c r="A40" s="12">
        <v>85</v>
      </c>
      <c r="B40" s="13" t="s">
        <v>29</v>
      </c>
      <c r="C40" s="13" t="s">
        <v>59</v>
      </c>
      <c r="D40" s="13">
        <v>2</v>
      </c>
      <c r="E40" s="16"/>
      <c r="F40" s="14">
        <f t="shared" si="6"/>
        <v>0</v>
      </c>
      <c r="G40" s="14">
        <f t="shared" si="4"/>
        <v>0</v>
      </c>
      <c r="H40" s="15">
        <f t="shared" si="7"/>
        <v>0</v>
      </c>
    </row>
    <row r="41" spans="1:8" s="7" customFormat="1" ht="13" x14ac:dyDescent="0.2">
      <c r="A41" s="12">
        <v>90</v>
      </c>
      <c r="B41" s="13" t="s">
        <v>30</v>
      </c>
      <c r="C41" s="13" t="s">
        <v>59</v>
      </c>
      <c r="D41" s="13">
        <v>10</v>
      </c>
      <c r="E41" s="16"/>
      <c r="F41" s="14">
        <f t="shared" si="6"/>
        <v>0</v>
      </c>
      <c r="G41" s="14">
        <f t="shared" si="4"/>
        <v>0</v>
      </c>
      <c r="H41" s="15">
        <f t="shared" si="7"/>
        <v>0</v>
      </c>
    </row>
    <row r="42" spans="1:8" ht="26" x14ac:dyDescent="0.15">
      <c r="A42" s="24"/>
      <c r="B42" s="11" t="s">
        <v>31</v>
      </c>
      <c r="C42" s="25"/>
      <c r="D42" s="26"/>
      <c r="E42" s="26"/>
      <c r="F42" s="26"/>
      <c r="G42" s="26"/>
      <c r="H42" s="27"/>
    </row>
    <row r="43" spans="1:8" ht="16" customHeight="1" x14ac:dyDescent="0.15">
      <c r="A43" s="24"/>
      <c r="B43" s="11" t="s">
        <v>15</v>
      </c>
      <c r="C43" s="28"/>
      <c r="D43" s="29"/>
      <c r="E43" s="29"/>
      <c r="F43" s="29"/>
      <c r="G43" s="29"/>
      <c r="H43" s="30"/>
    </row>
    <row r="44" spans="1:8" s="7" customFormat="1" ht="13" x14ac:dyDescent="0.2">
      <c r="A44" s="12">
        <v>110</v>
      </c>
      <c r="B44" s="13" t="s">
        <v>32</v>
      </c>
      <c r="C44" s="13" t="s">
        <v>59</v>
      </c>
      <c r="D44" s="13">
        <v>1</v>
      </c>
      <c r="E44" s="16"/>
      <c r="F44" s="14">
        <f t="shared" ref="F44" si="8">D44*E44</f>
        <v>0</v>
      </c>
      <c r="G44" s="14">
        <f t="shared" ref="G44:G46" si="9">F44*0.21</f>
        <v>0</v>
      </c>
      <c r="H44" s="15">
        <f t="shared" ref="H44" si="10">F44+G44</f>
        <v>0</v>
      </c>
    </row>
    <row r="45" spans="1:8" s="7" customFormat="1" ht="13" x14ac:dyDescent="0.2">
      <c r="A45" s="12">
        <v>111</v>
      </c>
      <c r="B45" s="13" t="s">
        <v>33</v>
      </c>
      <c r="C45" s="13" t="s">
        <v>59</v>
      </c>
      <c r="D45" s="13">
        <v>1</v>
      </c>
      <c r="E45" s="16"/>
      <c r="F45" s="14">
        <f t="shared" ref="F45:F46" si="11">D45*E45</f>
        <v>0</v>
      </c>
      <c r="G45" s="14">
        <f t="shared" si="9"/>
        <v>0</v>
      </c>
      <c r="H45" s="15">
        <f t="shared" ref="H45:H46" si="12">F45+G45</f>
        <v>0</v>
      </c>
    </row>
    <row r="46" spans="1:8" s="7" customFormat="1" ht="13" x14ac:dyDescent="0.2">
      <c r="A46" s="12">
        <v>118</v>
      </c>
      <c r="B46" s="13" t="s">
        <v>32</v>
      </c>
      <c r="C46" s="13" t="s">
        <v>59</v>
      </c>
      <c r="D46" s="13">
        <v>1</v>
      </c>
      <c r="E46" s="16"/>
      <c r="F46" s="14">
        <f t="shared" si="11"/>
        <v>0</v>
      </c>
      <c r="G46" s="14">
        <f t="shared" si="9"/>
        <v>0</v>
      </c>
      <c r="H46" s="15">
        <f t="shared" si="12"/>
        <v>0</v>
      </c>
    </row>
    <row r="47" spans="1:8" ht="16" customHeight="1" x14ac:dyDescent="0.15">
      <c r="A47" s="24"/>
      <c r="B47" s="17" t="s">
        <v>34</v>
      </c>
      <c r="C47" s="31"/>
      <c r="D47" s="32"/>
      <c r="E47" s="32"/>
      <c r="F47" s="32"/>
      <c r="G47" s="32"/>
      <c r="H47" s="33"/>
    </row>
    <row r="48" spans="1:8" ht="16" customHeight="1" x14ac:dyDescent="0.15">
      <c r="A48" s="24"/>
      <c r="B48" s="17" t="s">
        <v>15</v>
      </c>
      <c r="C48" s="34"/>
      <c r="D48" s="35"/>
      <c r="E48" s="35"/>
      <c r="F48" s="35"/>
      <c r="G48" s="35"/>
      <c r="H48" s="36"/>
    </row>
    <row r="49" spans="1:8" s="7" customFormat="1" ht="13" x14ac:dyDescent="0.2">
      <c r="A49" s="12">
        <v>136</v>
      </c>
      <c r="B49" s="13" t="s">
        <v>35</v>
      </c>
      <c r="C49" s="13" t="s">
        <v>59</v>
      </c>
      <c r="D49" s="13">
        <v>1</v>
      </c>
      <c r="E49" s="16"/>
      <c r="F49" s="14">
        <f t="shared" ref="F49" si="13">D49*E49</f>
        <v>0</v>
      </c>
      <c r="G49" s="14">
        <f t="shared" ref="G49:G52" si="14">F49*0.21</f>
        <v>0</v>
      </c>
      <c r="H49" s="15">
        <f t="shared" ref="H49" si="15">F49+G49</f>
        <v>0</v>
      </c>
    </row>
    <row r="50" spans="1:8" s="7" customFormat="1" ht="13" x14ac:dyDescent="0.2">
      <c r="A50" s="12">
        <v>137</v>
      </c>
      <c r="B50" s="13" t="s">
        <v>36</v>
      </c>
      <c r="C50" s="13" t="s">
        <v>59</v>
      </c>
      <c r="D50" s="13">
        <v>4</v>
      </c>
      <c r="E50" s="16"/>
      <c r="F50" s="14">
        <f t="shared" ref="F50:F52" si="16">D50*E50</f>
        <v>0</v>
      </c>
      <c r="G50" s="14">
        <f t="shared" si="14"/>
        <v>0</v>
      </c>
      <c r="H50" s="15">
        <f t="shared" ref="H50:H52" si="17">F50+G50</f>
        <v>0</v>
      </c>
    </row>
    <row r="51" spans="1:8" s="7" customFormat="1" ht="26" x14ac:dyDescent="0.2">
      <c r="A51" s="12">
        <v>138</v>
      </c>
      <c r="B51" s="13" t="s">
        <v>37</v>
      </c>
      <c r="C51" s="13" t="s">
        <v>59</v>
      </c>
      <c r="D51" s="13">
        <v>1</v>
      </c>
      <c r="E51" s="16"/>
      <c r="F51" s="14">
        <f t="shared" si="16"/>
        <v>0</v>
      </c>
      <c r="G51" s="14">
        <f t="shared" si="14"/>
        <v>0</v>
      </c>
      <c r="H51" s="15">
        <f t="shared" si="17"/>
        <v>0</v>
      </c>
    </row>
    <row r="52" spans="1:8" s="7" customFormat="1" ht="13" x14ac:dyDescent="0.2">
      <c r="A52" s="12">
        <v>139</v>
      </c>
      <c r="B52" s="13" t="s">
        <v>38</v>
      </c>
      <c r="C52" s="13" t="s">
        <v>59</v>
      </c>
      <c r="D52" s="13">
        <v>4</v>
      </c>
      <c r="E52" s="16"/>
      <c r="F52" s="14">
        <f t="shared" si="16"/>
        <v>0</v>
      </c>
      <c r="G52" s="14">
        <f t="shared" si="14"/>
        <v>0</v>
      </c>
      <c r="H52" s="15">
        <f t="shared" si="17"/>
        <v>0</v>
      </c>
    </row>
    <row r="53" spans="1:8" ht="16" customHeight="1" x14ac:dyDescent="0.15">
      <c r="A53" s="24"/>
      <c r="B53" s="17" t="s">
        <v>39</v>
      </c>
      <c r="C53" s="31"/>
      <c r="D53" s="32"/>
      <c r="E53" s="32"/>
      <c r="F53" s="32"/>
      <c r="G53" s="32"/>
      <c r="H53" s="33"/>
    </row>
    <row r="54" spans="1:8" ht="16" customHeight="1" x14ac:dyDescent="0.15">
      <c r="A54" s="24"/>
      <c r="B54" s="17" t="s">
        <v>15</v>
      </c>
      <c r="C54" s="34"/>
      <c r="D54" s="35"/>
      <c r="E54" s="35"/>
      <c r="F54" s="35"/>
      <c r="G54" s="35"/>
      <c r="H54" s="36"/>
    </row>
    <row r="55" spans="1:8" s="7" customFormat="1" ht="13" x14ac:dyDescent="0.2">
      <c r="A55" s="12">
        <v>160</v>
      </c>
      <c r="B55" s="13" t="s">
        <v>40</v>
      </c>
      <c r="C55" s="13" t="s">
        <v>59</v>
      </c>
      <c r="D55" s="13">
        <v>1</v>
      </c>
      <c r="E55" s="16"/>
      <c r="F55" s="14">
        <f t="shared" ref="F55" si="18">D55*E55</f>
        <v>0</v>
      </c>
      <c r="G55" s="14">
        <f t="shared" ref="G55" si="19">F55*0.21</f>
        <v>0</v>
      </c>
      <c r="H55" s="15">
        <f t="shared" ref="H55" si="20">F55+G55</f>
        <v>0</v>
      </c>
    </row>
    <row r="56" spans="1:8" ht="16" customHeight="1" x14ac:dyDescent="0.15">
      <c r="A56" s="37"/>
      <c r="B56" s="17" t="s">
        <v>41</v>
      </c>
      <c r="C56" s="31"/>
      <c r="D56" s="32"/>
      <c r="E56" s="32"/>
      <c r="F56" s="32"/>
      <c r="G56" s="32"/>
      <c r="H56" s="33"/>
    </row>
    <row r="57" spans="1:8" ht="16" customHeight="1" x14ac:dyDescent="0.15">
      <c r="A57" s="37"/>
      <c r="B57" s="17" t="s">
        <v>42</v>
      </c>
      <c r="C57" s="34"/>
      <c r="D57" s="35"/>
      <c r="E57" s="35"/>
      <c r="F57" s="35"/>
      <c r="G57" s="35"/>
      <c r="H57" s="36"/>
    </row>
    <row r="58" spans="1:8" s="7" customFormat="1" ht="26" x14ac:dyDescent="0.2">
      <c r="A58" s="12">
        <v>208</v>
      </c>
      <c r="B58" s="13" t="s">
        <v>43</v>
      </c>
      <c r="C58" s="13" t="s">
        <v>59</v>
      </c>
      <c r="D58" s="13">
        <v>1</v>
      </c>
      <c r="E58" s="16"/>
      <c r="F58" s="14">
        <f t="shared" ref="F58:F68" si="21">D58*E58</f>
        <v>0</v>
      </c>
      <c r="G58" s="14">
        <f t="shared" ref="G58:G68" si="22">F58*0.21</f>
        <v>0</v>
      </c>
      <c r="H58" s="15">
        <f t="shared" ref="H58:H68" si="23">F58+G58</f>
        <v>0</v>
      </c>
    </row>
    <row r="59" spans="1:8" s="7" customFormat="1" ht="26" x14ac:dyDescent="0.2">
      <c r="A59" s="12">
        <v>209</v>
      </c>
      <c r="B59" s="13" t="s">
        <v>44</v>
      </c>
      <c r="C59" s="13" t="s">
        <v>59</v>
      </c>
      <c r="D59" s="13">
        <v>1</v>
      </c>
      <c r="E59" s="16"/>
      <c r="F59" s="14">
        <f t="shared" si="21"/>
        <v>0</v>
      </c>
      <c r="G59" s="14">
        <f t="shared" si="22"/>
        <v>0</v>
      </c>
      <c r="H59" s="15">
        <f t="shared" si="23"/>
        <v>0</v>
      </c>
    </row>
    <row r="60" spans="1:8" s="7" customFormat="1" ht="13" x14ac:dyDescent="0.2">
      <c r="A60" s="12">
        <v>210</v>
      </c>
      <c r="B60" s="13" t="s">
        <v>45</v>
      </c>
      <c r="C60" s="13" t="s">
        <v>59</v>
      </c>
      <c r="D60" s="13">
        <v>4</v>
      </c>
      <c r="E60" s="16"/>
      <c r="F60" s="14">
        <f t="shared" si="21"/>
        <v>0</v>
      </c>
      <c r="G60" s="14">
        <f t="shared" si="22"/>
        <v>0</v>
      </c>
      <c r="H60" s="15">
        <f t="shared" si="23"/>
        <v>0</v>
      </c>
    </row>
    <row r="61" spans="1:8" s="7" customFormat="1" ht="13" x14ac:dyDescent="0.2">
      <c r="A61" s="12">
        <v>211</v>
      </c>
      <c r="B61" s="13" t="s">
        <v>46</v>
      </c>
      <c r="C61" s="13" t="s">
        <v>59</v>
      </c>
      <c r="D61" s="13">
        <v>4</v>
      </c>
      <c r="E61" s="16"/>
      <c r="F61" s="14">
        <f t="shared" si="21"/>
        <v>0</v>
      </c>
      <c r="G61" s="14">
        <f t="shared" si="22"/>
        <v>0</v>
      </c>
      <c r="H61" s="15">
        <f t="shared" si="23"/>
        <v>0</v>
      </c>
    </row>
    <row r="62" spans="1:8" s="7" customFormat="1" ht="13" x14ac:dyDescent="0.2">
      <c r="A62" s="12">
        <v>212</v>
      </c>
      <c r="B62" s="13" t="s">
        <v>47</v>
      </c>
      <c r="C62" s="13" t="s">
        <v>59</v>
      </c>
      <c r="D62" s="13">
        <v>8</v>
      </c>
      <c r="E62" s="16"/>
      <c r="F62" s="14">
        <f t="shared" si="21"/>
        <v>0</v>
      </c>
      <c r="G62" s="14">
        <f t="shared" si="22"/>
        <v>0</v>
      </c>
      <c r="H62" s="15">
        <f t="shared" si="23"/>
        <v>0</v>
      </c>
    </row>
    <row r="63" spans="1:8" s="7" customFormat="1" ht="13" x14ac:dyDescent="0.2">
      <c r="A63" s="12">
        <v>213</v>
      </c>
      <c r="B63" s="13" t="s">
        <v>48</v>
      </c>
      <c r="C63" s="13" t="s">
        <v>59</v>
      </c>
      <c r="D63" s="13">
        <v>1</v>
      </c>
      <c r="E63" s="16"/>
      <c r="F63" s="14">
        <f t="shared" si="21"/>
        <v>0</v>
      </c>
      <c r="G63" s="14">
        <f t="shared" si="22"/>
        <v>0</v>
      </c>
      <c r="H63" s="15">
        <f t="shared" si="23"/>
        <v>0</v>
      </c>
    </row>
    <row r="64" spans="1:8" s="7" customFormat="1" ht="13" x14ac:dyDescent="0.2">
      <c r="A64" s="12">
        <v>214</v>
      </c>
      <c r="B64" s="13" t="s">
        <v>49</v>
      </c>
      <c r="C64" s="13" t="s">
        <v>59</v>
      </c>
      <c r="D64" s="13">
        <v>1</v>
      </c>
      <c r="E64" s="16"/>
      <c r="F64" s="14">
        <f t="shared" si="21"/>
        <v>0</v>
      </c>
      <c r="G64" s="14">
        <f t="shared" si="22"/>
        <v>0</v>
      </c>
      <c r="H64" s="15">
        <f t="shared" si="23"/>
        <v>0</v>
      </c>
    </row>
    <row r="65" spans="1:8" s="7" customFormat="1" ht="13" x14ac:dyDescent="0.2">
      <c r="A65" s="12">
        <v>216</v>
      </c>
      <c r="B65" s="13" t="s">
        <v>50</v>
      </c>
      <c r="C65" s="13" t="s">
        <v>59</v>
      </c>
      <c r="D65" s="13">
        <v>1</v>
      </c>
      <c r="E65" s="16"/>
      <c r="F65" s="14">
        <f t="shared" si="21"/>
        <v>0</v>
      </c>
      <c r="G65" s="14">
        <f t="shared" si="22"/>
        <v>0</v>
      </c>
      <c r="H65" s="15">
        <f t="shared" si="23"/>
        <v>0</v>
      </c>
    </row>
    <row r="66" spans="1:8" s="7" customFormat="1" ht="13" x14ac:dyDescent="0.2">
      <c r="A66" s="12">
        <v>217</v>
      </c>
      <c r="B66" s="13" t="s">
        <v>51</v>
      </c>
      <c r="C66" s="13" t="s">
        <v>59</v>
      </c>
      <c r="D66" s="13">
        <v>10</v>
      </c>
      <c r="E66" s="16"/>
      <c r="F66" s="14">
        <f t="shared" si="21"/>
        <v>0</v>
      </c>
      <c r="G66" s="14">
        <f t="shared" si="22"/>
        <v>0</v>
      </c>
      <c r="H66" s="15">
        <f t="shared" si="23"/>
        <v>0</v>
      </c>
    </row>
    <row r="67" spans="1:8" s="7" customFormat="1" ht="13" x14ac:dyDescent="0.2">
      <c r="A67" s="12">
        <v>219</v>
      </c>
      <c r="B67" s="13" t="s">
        <v>52</v>
      </c>
      <c r="C67" s="13" t="s">
        <v>59</v>
      </c>
      <c r="D67" s="13">
        <v>1</v>
      </c>
      <c r="E67" s="16"/>
      <c r="F67" s="14">
        <f t="shared" si="21"/>
        <v>0</v>
      </c>
      <c r="G67" s="14">
        <f t="shared" si="22"/>
        <v>0</v>
      </c>
      <c r="H67" s="15">
        <f t="shared" si="23"/>
        <v>0</v>
      </c>
    </row>
    <row r="68" spans="1:8" s="7" customFormat="1" ht="13" x14ac:dyDescent="0.2">
      <c r="A68" s="12">
        <v>221</v>
      </c>
      <c r="B68" s="13" t="s">
        <v>53</v>
      </c>
      <c r="C68" s="13" t="s">
        <v>59</v>
      </c>
      <c r="D68" s="13">
        <v>1</v>
      </c>
      <c r="E68" s="16"/>
      <c r="F68" s="14">
        <f t="shared" si="21"/>
        <v>0</v>
      </c>
      <c r="G68" s="14">
        <f t="shared" si="22"/>
        <v>0</v>
      </c>
      <c r="H68" s="15">
        <f t="shared" si="23"/>
        <v>0</v>
      </c>
    </row>
    <row r="69" spans="1:8" ht="13" thickBot="1" x14ac:dyDescent="0.2">
      <c r="A69" s="18"/>
      <c r="B69" s="19" t="s">
        <v>65</v>
      </c>
      <c r="C69" s="19" t="s">
        <v>66</v>
      </c>
      <c r="D69" s="19" t="s">
        <v>66</v>
      </c>
      <c r="E69" s="19" t="s">
        <v>66</v>
      </c>
      <c r="F69" s="20">
        <f>SUM(F20:F68)</f>
        <v>0</v>
      </c>
      <c r="G69" s="20">
        <f t="shared" ref="G69:H69" si="24">SUM(G20:G68)</f>
        <v>0</v>
      </c>
      <c r="H69" s="21">
        <f t="shared" si="24"/>
        <v>0</v>
      </c>
    </row>
    <row r="70" spans="1:8" ht="13" thickTop="1" x14ac:dyDescent="0.15"/>
    <row r="79" spans="1:8" ht="80" customHeight="1" x14ac:dyDescent="0.15"/>
    <row r="84" ht="16" customHeight="1" x14ac:dyDescent="0.15"/>
  </sheetData>
  <mergeCells count="14">
    <mergeCell ref="C53:H54"/>
    <mergeCell ref="C56:H57"/>
    <mergeCell ref="A25:A26"/>
    <mergeCell ref="A53:A54"/>
    <mergeCell ref="A56:A57"/>
    <mergeCell ref="A1:H1"/>
    <mergeCell ref="A2:H2"/>
    <mergeCell ref="A18:A19"/>
    <mergeCell ref="A42:A43"/>
    <mergeCell ref="A47:A48"/>
    <mergeCell ref="C18:H19"/>
    <mergeCell ref="C25:H26"/>
    <mergeCell ref="C42:H43"/>
    <mergeCell ref="C47:H48"/>
  </mergeCells>
  <pageMargins left="0.7" right="0.7" top="0.78740157499999996" bottom="0.78740157499999996" header="0.3" footer="0.3"/>
  <pageSetup paperSize="9" scale="77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2020-08-04T07:18:44Z</dcterms:created>
  <dcterms:modified xsi:type="dcterms:W3CDTF">2020-11-16T09:04:34Z</dcterms:modified>
</cp:coreProperties>
</file>