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bookpro/Desktop/0_VVR/01_BRUNTAL_Sit_podnikatelskych_inkubatoru/00_VYPOCETNI_TECHNIKA/00_ZD_Bruntal_Inkubator_VYPOCETNI_TECHNIKA_30092020/"/>
    </mc:Choice>
  </mc:AlternateContent>
  <xr:revisionPtr revIDLastSave="0" documentId="13_ncr:1_{316A8DCB-CCEC-3E48-8216-4CA422B8A773}" xr6:coauthVersionLast="36" xr6:coauthVersionMax="36" xr10:uidLastSave="{00000000-0000-0000-0000-000000000000}"/>
  <bookViews>
    <workbookView xWindow="560" yWindow="460" windowWidth="28240" windowHeight="16460" xr2:uid="{DE2DC5CE-C71B-AD40-9FAF-6BC3764ECC80}"/>
  </bookViews>
  <sheets>
    <sheet name="List1" sheetId="1" r:id="rId1"/>
  </sheets>
  <definedNames>
    <definedName name="_xlnm.Print_Area" localSheetId="0">List1!$A$1:$H$12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6" i="1" l="1"/>
  <c r="G86" i="1"/>
  <c r="H86" i="1"/>
  <c r="H19" i="1"/>
  <c r="G19" i="1"/>
  <c r="F19" i="1"/>
  <c r="F76" i="1" l="1"/>
  <c r="F74" i="1"/>
  <c r="F72" i="1"/>
  <c r="F44" i="1"/>
  <c r="H41" i="1"/>
  <c r="G41" i="1"/>
  <c r="F41" i="1"/>
  <c r="F85" i="1"/>
  <c r="F84" i="1"/>
  <c r="G84" i="1" s="1"/>
  <c r="H84" i="1" s="1"/>
  <c r="G83" i="1"/>
  <c r="H83" i="1" s="1"/>
  <c r="F83" i="1"/>
  <c r="F82" i="1"/>
  <c r="F81" i="1"/>
  <c r="F80" i="1"/>
  <c r="G80" i="1" s="1"/>
  <c r="H80" i="1" s="1"/>
  <c r="F79" i="1"/>
  <c r="F78" i="1"/>
  <c r="F71" i="1"/>
  <c r="F70" i="1"/>
  <c r="G70" i="1" s="1"/>
  <c r="H70" i="1" s="1"/>
  <c r="G69" i="1"/>
  <c r="H69" i="1" s="1"/>
  <c r="F69" i="1"/>
  <c r="F68" i="1"/>
  <c r="G68" i="1" s="1"/>
  <c r="F67" i="1"/>
  <c r="F66" i="1"/>
  <c r="G66" i="1" s="1"/>
  <c r="H66" i="1" s="1"/>
  <c r="G65" i="1"/>
  <c r="H65" i="1" s="1"/>
  <c r="F65" i="1"/>
  <c r="F62" i="1"/>
  <c r="F61" i="1"/>
  <c r="F58" i="1"/>
  <c r="F57" i="1"/>
  <c r="G57" i="1" s="1"/>
  <c r="H57" i="1" s="1"/>
  <c r="G56" i="1"/>
  <c r="H56" i="1" s="1"/>
  <c r="F56" i="1"/>
  <c r="F55" i="1"/>
  <c r="F54" i="1"/>
  <c r="F53" i="1"/>
  <c r="G53" i="1" s="1"/>
  <c r="H53" i="1" s="1"/>
  <c r="G52" i="1"/>
  <c r="H52" i="1" s="1"/>
  <c r="F52" i="1"/>
  <c r="F51" i="1"/>
  <c r="F50" i="1"/>
  <c r="F49" i="1"/>
  <c r="G49" i="1" s="1"/>
  <c r="H49" i="1" s="1"/>
  <c r="G48" i="1"/>
  <c r="H48" i="1" s="1"/>
  <c r="F48" i="1"/>
  <c r="F47" i="1"/>
  <c r="F46" i="1"/>
  <c r="F43" i="1"/>
  <c r="F38" i="1"/>
  <c r="F37" i="1"/>
  <c r="G37" i="1" s="1"/>
  <c r="H37" i="1" s="1"/>
  <c r="G36" i="1"/>
  <c r="H36" i="1" s="1"/>
  <c r="F36" i="1"/>
  <c r="F33" i="1"/>
  <c r="F32" i="1"/>
  <c r="G32" i="1" s="1"/>
  <c r="H32" i="1" s="1"/>
  <c r="G31" i="1"/>
  <c r="H31" i="1" s="1"/>
  <c r="F31" i="1"/>
  <c r="F30" i="1"/>
  <c r="F29" i="1"/>
  <c r="F28" i="1"/>
  <c r="G28" i="1" s="1"/>
  <c r="H28" i="1" s="1"/>
  <c r="G27" i="1"/>
  <c r="H27" i="1" s="1"/>
  <c r="F27" i="1"/>
  <c r="F26" i="1"/>
  <c r="G26" i="1" s="1"/>
  <c r="F23" i="1"/>
  <c r="F22" i="1"/>
  <c r="F21" i="1"/>
  <c r="F20" i="1"/>
  <c r="F16" i="1"/>
  <c r="H15" i="1"/>
  <c r="G15" i="1"/>
  <c r="F15" i="1"/>
  <c r="H76" i="1" l="1"/>
  <c r="G76" i="1"/>
  <c r="G74" i="1"/>
  <c r="H74" i="1" s="1"/>
  <c r="G72" i="1"/>
  <c r="H72" i="1" s="1"/>
  <c r="H44" i="1"/>
  <c r="G44" i="1"/>
  <c r="H82" i="1"/>
  <c r="H81" i="1"/>
  <c r="G82" i="1"/>
  <c r="G81" i="1"/>
  <c r="G85" i="1"/>
  <c r="H85" i="1" s="1"/>
  <c r="G79" i="1"/>
  <c r="H79" i="1" s="1"/>
  <c r="G78" i="1"/>
  <c r="H78" i="1" s="1"/>
  <c r="G67" i="1"/>
  <c r="H67" i="1" s="1"/>
  <c r="H68" i="1"/>
  <c r="G71" i="1"/>
  <c r="H71" i="1" s="1"/>
  <c r="G62" i="1"/>
  <c r="H62" i="1" s="1"/>
  <c r="G61" i="1"/>
  <c r="H61" i="1" s="1"/>
  <c r="H51" i="1"/>
  <c r="H54" i="1"/>
  <c r="G47" i="1"/>
  <c r="H47" i="1" s="1"/>
  <c r="G51" i="1"/>
  <c r="G55" i="1"/>
  <c r="H55" i="1" s="1"/>
  <c r="G46" i="1"/>
  <c r="H46" i="1" s="1"/>
  <c r="G50" i="1"/>
  <c r="H50" i="1" s="1"/>
  <c r="G54" i="1"/>
  <c r="G58" i="1"/>
  <c r="H58" i="1" s="1"/>
  <c r="G43" i="1"/>
  <c r="H43" i="1" s="1"/>
  <c r="G38" i="1"/>
  <c r="H38" i="1" s="1"/>
  <c r="H33" i="1"/>
  <c r="G30" i="1"/>
  <c r="H30" i="1" s="1"/>
  <c r="H26" i="1"/>
  <c r="G29" i="1"/>
  <c r="H29" i="1" s="1"/>
  <c r="G33" i="1"/>
  <c r="G23" i="1"/>
  <c r="H23" i="1" s="1"/>
  <c r="G22" i="1"/>
  <c r="H22" i="1" s="1"/>
  <c r="G21" i="1"/>
  <c r="H21" i="1" s="1"/>
  <c r="H20" i="1"/>
  <c r="G20" i="1"/>
  <c r="G16" i="1"/>
  <c r="H16" i="1" s="1"/>
</calcChain>
</file>

<file path=xl/sharedStrings.xml><?xml version="1.0" encoding="utf-8"?>
<sst xmlns="http://schemas.openxmlformats.org/spreadsheetml/2006/main" count="163" uniqueCount="100">
  <si>
    <t>(závazný dokument)</t>
  </si>
  <si>
    <t>Město Bruntál</t>
  </si>
  <si>
    <t>Nádražní 994/20, 792 01 Bruntál</t>
  </si>
  <si>
    <t>Název veřejné zakázky:</t>
  </si>
  <si>
    <t>Číslo položky</t>
  </si>
  <si>
    <t>Položka</t>
  </si>
  <si>
    <t>Počet</t>
  </si>
  <si>
    <t>Keramická dílna a módní tvorba</t>
  </si>
  <si>
    <t>Základní škola Bruntál, Okružní 38</t>
  </si>
  <si>
    <t>COWORKINGOVÉ CENTRUM</t>
  </si>
  <si>
    <t>YOUTUBEŘI</t>
  </si>
  <si>
    <t>Cena bez DPH</t>
  </si>
  <si>
    <t>DPH</t>
  </si>
  <si>
    <t>Cena včetně DPH</t>
  </si>
  <si>
    <t>Cena celkem bez DPH</t>
  </si>
  <si>
    <t>MJ</t>
  </si>
  <si>
    <t>ks</t>
  </si>
  <si>
    <t xml:space="preserve">Zadavatel veřejné zakázky: </t>
  </si>
  <si>
    <t>IČ/DIČ: 00295892 / CZ00295893</t>
  </si>
  <si>
    <t>Síť školních podnikatelských inkubátorů - výběr dodavatele</t>
  </si>
  <si>
    <t>Příloha ZD č. 03 – Výkaz výměr</t>
  </si>
  <si>
    <t>Celkem</t>
  </si>
  <si>
    <t>-</t>
  </si>
  <si>
    <t>výpočetní techniky pro ZŠ</t>
  </si>
  <si>
    <t>6.</t>
  </si>
  <si>
    <t>3D tiskárna</t>
  </si>
  <si>
    <t>12.</t>
  </si>
  <si>
    <t>Řídící NTB pro 3D tiskárnu</t>
  </si>
  <si>
    <t>Tvůrčí kroužek</t>
  </si>
  <si>
    <t>Základní škola Bruntál, Jesenická 10</t>
  </si>
  <si>
    <t>43.</t>
  </si>
  <si>
    <t>44.</t>
  </si>
  <si>
    <t>Laminovačka &amp; řezačka &amp; zaoblovač rohů</t>
  </si>
  <si>
    <t>45.</t>
  </si>
  <si>
    <t>Řezačka papíru</t>
  </si>
  <si>
    <t>46.</t>
  </si>
  <si>
    <t>Řezačka na polystyren</t>
  </si>
  <si>
    <t>Kroužek multimediální a propagační tvorby</t>
  </si>
  <si>
    <t>51.</t>
  </si>
  <si>
    <t>Sada na potisk triček a hrnků</t>
  </si>
  <si>
    <t>52.</t>
  </si>
  <si>
    <t>Termolis</t>
  </si>
  <si>
    <t>53.</t>
  </si>
  <si>
    <t>Sublimační lis na hrnky</t>
  </si>
  <si>
    <t>54.</t>
  </si>
  <si>
    <t>55.</t>
  </si>
  <si>
    <t>Sublimační tiskárna</t>
  </si>
  <si>
    <t>58.</t>
  </si>
  <si>
    <t>Tiskárna pro fototisk</t>
  </si>
  <si>
    <t>59.</t>
  </si>
  <si>
    <t>All in One PC</t>
  </si>
  <si>
    <t>60.</t>
  </si>
  <si>
    <t xml:space="preserve">Bezzrcadlovka – Digitální fotoaparát </t>
  </si>
  <si>
    <t>Základní škola Bruntál, Školní 2</t>
  </si>
  <si>
    <t>4K LED televize</t>
  </si>
  <si>
    <t>Držák 4K LED TV</t>
  </si>
  <si>
    <t xml:space="preserve">Audiosystém </t>
  </si>
  <si>
    <t>Mobilní telefon</t>
  </si>
  <si>
    <t>Notebook</t>
  </si>
  <si>
    <t>Set aplikací pro úpravu videa a grafiky</t>
  </si>
  <si>
    <t>EDU licence</t>
  </si>
  <si>
    <t>Videokamera + stativ</t>
  </si>
  <si>
    <t>Stativ</t>
  </si>
  <si>
    <t>Stabilizátor obrazu</t>
  </si>
  <si>
    <t>Klopový mikrofon</t>
  </si>
  <si>
    <t>Kondenzátorový mikrofon</t>
  </si>
  <si>
    <t>Reportážní mikrofon</t>
  </si>
  <si>
    <t>Hlasový digitální záznamník</t>
  </si>
  <si>
    <t>Studiový set</t>
  </si>
  <si>
    <t>Paměťová karta</t>
  </si>
  <si>
    <t>Laserová myš</t>
  </si>
  <si>
    <t>Zvuková karta</t>
  </si>
  <si>
    <t>Čtečka paměťových karet</t>
  </si>
  <si>
    <t>Bezdrátová sluchátka</t>
  </si>
  <si>
    <t>MALÝ CUKRÁŘ</t>
  </si>
  <si>
    <t xml:space="preserve">4K LED televize </t>
  </si>
  <si>
    <t>DIGITECH4U</t>
  </si>
  <si>
    <t xml:space="preserve">Digitální zrcadlovka </t>
  </si>
  <si>
    <t xml:space="preserve">Barevná laserová tiskárna </t>
  </si>
  <si>
    <t xml:space="preserve">Termosublimační tiskárna </t>
  </si>
  <si>
    <t>3D tiskárna - inkoustový tisk</t>
  </si>
  <si>
    <t xml:space="preserve">Notebook </t>
  </si>
  <si>
    <t xml:space="preserve">Laserová myš </t>
  </si>
  <si>
    <t>Antivirová ochrana k NB 3y</t>
  </si>
  <si>
    <t xml:space="preserve">Grafický editor </t>
  </si>
  <si>
    <t xml:space="preserve">Vektorový editor </t>
  </si>
  <si>
    <t xml:space="preserve">Office aplikace </t>
  </si>
  <si>
    <t>Doména DIGITECH4U.cz</t>
  </si>
  <si>
    <t>Webhosting pro doménu DIGITECH4U.cz</t>
  </si>
  <si>
    <t>Páková řezačka A3</t>
  </si>
  <si>
    <t xml:space="preserve">Laminátor A3 </t>
  </si>
  <si>
    <t xml:space="preserve">Skartovačka </t>
  </si>
  <si>
    <t xml:space="preserve">Elektrický kroužkový vazač </t>
  </si>
  <si>
    <t>Elektrická sešívačka</t>
  </si>
  <si>
    <t xml:space="preserve">Děrovačka </t>
  </si>
  <si>
    <t>Výrobce + přesný typ nabízeného zařízení (označení výrobcem) - bude vyplněno účastníkem VŘ u všech níže uvedených položek</t>
  </si>
  <si>
    <t>soubor</t>
  </si>
  <si>
    <t>30.</t>
  </si>
  <si>
    <t>Laserový plotr</t>
  </si>
  <si>
    <t>Plotr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</si>
</sst>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432FF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/>
    <xf numFmtId="0" fontId="6" fillId="0" borderId="0" xfId="0" applyFont="1" applyBorder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2" fillId="3" borderId="7" xfId="0" applyFont="1" applyFill="1" applyBorder="1"/>
    <xf numFmtId="0" fontId="2" fillId="3" borderId="8" xfId="0" applyFont="1" applyFill="1" applyBorder="1"/>
    <xf numFmtId="4" fontId="2" fillId="3" borderId="8" xfId="0" applyNumberFormat="1" applyFont="1" applyFill="1" applyBorder="1"/>
    <xf numFmtId="0" fontId="2" fillId="0" borderId="3" xfId="0" applyFont="1" applyBorder="1" applyAlignment="1">
      <alignment horizontal="center" wrapText="1"/>
    </xf>
    <xf numFmtId="0" fontId="6" fillId="3" borderId="5" xfId="0" applyFont="1" applyFill="1" applyBorder="1"/>
    <xf numFmtId="0" fontId="6" fillId="3" borderId="6" xfId="0" applyFont="1" applyFill="1" applyBorder="1"/>
    <xf numFmtId="0" fontId="5" fillId="0" borderId="4" xfId="0" applyFont="1" applyBorder="1" applyAlignment="1">
      <alignment vertical="center" wrapText="1"/>
    </xf>
    <xf numFmtId="0" fontId="6" fillId="0" borderId="5" xfId="0" applyFont="1" applyBorder="1"/>
    <xf numFmtId="0" fontId="6" fillId="0" borderId="6" xfId="0" applyFont="1" applyBorder="1"/>
    <xf numFmtId="0" fontId="2" fillId="2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3" borderId="9" xfId="0" applyFont="1" applyFill="1" applyBorder="1"/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6" fillId="0" borderId="5" xfId="0" applyFont="1" applyFill="1" applyBorder="1"/>
    <xf numFmtId="0" fontId="6" fillId="0" borderId="6" xfId="0" applyFont="1" applyFill="1" applyBorder="1"/>
    <xf numFmtId="0" fontId="6" fillId="0" borderId="0" xfId="0" applyFont="1" applyFill="1" applyBorder="1"/>
    <xf numFmtId="0" fontId="6" fillId="0" borderId="5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1009F-AA6E-614F-AD54-D01E109B980B}">
  <dimension ref="A1:M87"/>
  <sheetViews>
    <sheetView tabSelected="1" zoomScale="130" zoomScaleNormal="130" zoomScaleSheetLayoutView="140" workbookViewId="0">
      <selection activeCell="B21" sqref="B21"/>
    </sheetView>
  </sheetViews>
  <sheetFormatPr baseColWidth="10" defaultRowHeight="12" x14ac:dyDescent="0.15"/>
  <cols>
    <col min="1" max="1" width="6.5" style="4" bestFit="1" customWidth="1"/>
    <col min="2" max="2" width="29.1640625" style="4" bestFit="1" customWidth="1"/>
    <col min="3" max="3" width="5.83203125" style="4" bestFit="1" customWidth="1"/>
    <col min="4" max="4" width="6.6640625" style="4" customWidth="1"/>
    <col min="5" max="5" width="8.83203125" style="4" bestFit="1" customWidth="1"/>
    <col min="6" max="6" width="10.1640625" style="4" bestFit="1" customWidth="1"/>
    <col min="7" max="7" width="8.83203125" style="4" bestFit="1" customWidth="1"/>
    <col min="8" max="8" width="10.1640625" style="4" bestFit="1" customWidth="1"/>
    <col min="9" max="9" width="32.83203125" style="4" customWidth="1"/>
    <col min="10" max="16384" width="10.83203125" style="4"/>
  </cols>
  <sheetData>
    <row r="1" spans="1:13" ht="16" x14ac:dyDescent="0.15">
      <c r="A1" s="32" t="s">
        <v>20</v>
      </c>
      <c r="B1" s="32"/>
      <c r="C1" s="32"/>
      <c r="D1" s="32"/>
      <c r="E1" s="32"/>
      <c r="F1" s="32"/>
      <c r="G1" s="32"/>
      <c r="H1" s="32"/>
    </row>
    <row r="2" spans="1:13" x14ac:dyDescent="0.15">
      <c r="A2" s="33" t="s">
        <v>0</v>
      </c>
      <c r="B2" s="33"/>
      <c r="C2" s="33"/>
      <c r="D2" s="33"/>
      <c r="E2" s="33"/>
      <c r="F2" s="33"/>
      <c r="G2" s="33"/>
      <c r="H2" s="33"/>
    </row>
    <row r="3" spans="1:13" x14ac:dyDescent="0.15">
      <c r="A3" s="1"/>
      <c r="J3" s="5"/>
      <c r="K3" s="5"/>
    </row>
    <row r="4" spans="1:13" x14ac:dyDescent="0.15">
      <c r="J4" s="5"/>
      <c r="K4" s="5"/>
    </row>
    <row r="5" spans="1:13" x14ac:dyDescent="0.15">
      <c r="A5" s="6" t="s">
        <v>17</v>
      </c>
      <c r="B5" s="6"/>
      <c r="C5" s="6"/>
      <c r="D5" s="6" t="s">
        <v>1</v>
      </c>
      <c r="J5" s="2"/>
      <c r="K5" s="3"/>
    </row>
    <row r="6" spans="1:13" x14ac:dyDescent="0.15">
      <c r="A6" s="6"/>
      <c r="B6" s="6"/>
      <c r="C6" s="6"/>
      <c r="D6" s="6" t="s">
        <v>2</v>
      </c>
      <c r="J6" s="2"/>
      <c r="K6" s="2"/>
    </row>
    <row r="7" spans="1:13" x14ac:dyDescent="0.15">
      <c r="A7" s="6"/>
      <c r="B7" s="6"/>
      <c r="C7" s="6"/>
      <c r="D7" s="6" t="s">
        <v>18</v>
      </c>
      <c r="J7" s="2"/>
      <c r="K7" s="2"/>
    </row>
    <row r="8" spans="1:13" x14ac:dyDescent="0.15">
      <c r="A8" s="6" t="s">
        <v>3</v>
      </c>
      <c r="B8" s="6"/>
      <c r="C8" s="6"/>
      <c r="D8" s="6" t="s">
        <v>19</v>
      </c>
      <c r="J8" s="2"/>
      <c r="K8" s="2"/>
    </row>
    <row r="9" spans="1:13" x14ac:dyDescent="0.15">
      <c r="A9" s="6"/>
      <c r="B9" s="6"/>
      <c r="C9" s="6"/>
      <c r="D9" s="6" t="s">
        <v>23</v>
      </c>
      <c r="J9" s="2"/>
      <c r="K9" s="2"/>
    </row>
    <row r="10" spans="1:13" x14ac:dyDescent="0.15">
      <c r="J10" s="2"/>
      <c r="K10" s="2"/>
    </row>
    <row r="11" spans="1:13" ht="13" thickBot="1" x14ac:dyDescent="0.2">
      <c r="J11" s="5"/>
      <c r="K11" s="5"/>
      <c r="L11" s="5"/>
      <c r="M11" s="5"/>
    </row>
    <row r="12" spans="1:13" s="5" customFormat="1" ht="53" thickTop="1" x14ac:dyDescent="0.15">
      <c r="A12" s="7" t="s">
        <v>4</v>
      </c>
      <c r="B12" s="8" t="s">
        <v>5</v>
      </c>
      <c r="C12" s="8" t="s">
        <v>15</v>
      </c>
      <c r="D12" s="8" t="s">
        <v>6</v>
      </c>
      <c r="E12" s="8" t="s">
        <v>11</v>
      </c>
      <c r="F12" s="8" t="s">
        <v>14</v>
      </c>
      <c r="G12" s="8" t="s">
        <v>12</v>
      </c>
      <c r="H12" s="8" t="s">
        <v>13</v>
      </c>
      <c r="I12" s="15" t="s">
        <v>95</v>
      </c>
      <c r="L12" s="2"/>
    </row>
    <row r="13" spans="1:13" s="5" customFormat="1" ht="13" x14ac:dyDescent="0.15">
      <c r="A13" s="39"/>
      <c r="B13" s="9" t="s">
        <v>7</v>
      </c>
      <c r="C13" s="9"/>
      <c r="D13" s="41"/>
      <c r="E13" s="16"/>
      <c r="F13" s="16"/>
      <c r="G13" s="16"/>
      <c r="H13" s="16"/>
      <c r="I13" s="17"/>
      <c r="L13" s="2"/>
    </row>
    <row r="14" spans="1:13" s="5" customFormat="1" ht="13" x14ac:dyDescent="0.15">
      <c r="A14" s="39"/>
      <c r="B14" s="9" t="s">
        <v>8</v>
      </c>
      <c r="C14" s="9"/>
      <c r="D14" s="41"/>
      <c r="E14" s="16"/>
      <c r="F14" s="16"/>
      <c r="G14" s="16"/>
      <c r="H14" s="16"/>
      <c r="I14" s="17"/>
    </row>
    <row r="15" spans="1:13" s="5" customFormat="1" ht="13" x14ac:dyDescent="0.15">
      <c r="A15" s="18" t="s">
        <v>24</v>
      </c>
      <c r="B15" s="10" t="s">
        <v>25</v>
      </c>
      <c r="C15" s="10" t="s">
        <v>16</v>
      </c>
      <c r="D15" s="10">
        <v>2</v>
      </c>
      <c r="E15" s="19"/>
      <c r="F15" s="19">
        <f>D15*E15</f>
        <v>0</v>
      </c>
      <c r="G15" s="19">
        <f>F15*0.21</f>
        <v>0</v>
      </c>
      <c r="H15" s="19">
        <f>F15+G15</f>
        <v>0</v>
      </c>
      <c r="I15" s="20"/>
    </row>
    <row r="16" spans="1:13" s="5" customFormat="1" ht="13" x14ac:dyDescent="0.15">
      <c r="A16" s="18" t="s">
        <v>26</v>
      </c>
      <c r="B16" s="10" t="s">
        <v>27</v>
      </c>
      <c r="C16" s="10" t="s">
        <v>16</v>
      </c>
      <c r="D16" s="10">
        <v>2</v>
      </c>
      <c r="E16" s="19"/>
      <c r="F16" s="19">
        <f>D16*E16</f>
        <v>0</v>
      </c>
      <c r="G16" s="19">
        <f>F16*0.21</f>
        <v>0</v>
      </c>
      <c r="H16" s="19">
        <f>F16+G16</f>
        <v>0</v>
      </c>
      <c r="I16" s="20"/>
    </row>
    <row r="17" spans="1:9" s="5" customFormat="1" ht="13" x14ac:dyDescent="0.15">
      <c r="A17" s="39"/>
      <c r="B17" s="21" t="s">
        <v>28</v>
      </c>
      <c r="C17" s="22"/>
      <c r="D17" s="41"/>
      <c r="E17" s="16"/>
      <c r="F17" s="16"/>
      <c r="G17" s="16"/>
      <c r="H17" s="16"/>
      <c r="I17" s="17"/>
    </row>
    <row r="18" spans="1:9" s="5" customFormat="1" ht="13" x14ac:dyDescent="0.15">
      <c r="A18" s="39"/>
      <c r="B18" s="21" t="s">
        <v>29</v>
      </c>
      <c r="C18" s="22"/>
      <c r="D18" s="41"/>
      <c r="E18" s="16"/>
      <c r="F18" s="16"/>
      <c r="G18" s="16"/>
      <c r="H18" s="16"/>
      <c r="I18" s="17"/>
    </row>
    <row r="19" spans="1:9" s="30" customFormat="1" ht="13" x14ac:dyDescent="0.15">
      <c r="A19" s="26" t="s">
        <v>97</v>
      </c>
      <c r="B19" s="31" t="s">
        <v>98</v>
      </c>
      <c r="C19" s="31" t="s">
        <v>16</v>
      </c>
      <c r="D19" s="27">
        <v>2</v>
      </c>
      <c r="E19" s="28"/>
      <c r="F19" s="28">
        <f>D19*E19</f>
        <v>0</v>
      </c>
      <c r="G19" s="19">
        <f>F19*0.21</f>
        <v>0</v>
      </c>
      <c r="H19" s="19">
        <f>F19+G19</f>
        <v>0</v>
      </c>
      <c r="I19" s="29"/>
    </row>
    <row r="20" spans="1:9" s="5" customFormat="1" ht="13" x14ac:dyDescent="0.15">
      <c r="A20" s="23" t="s">
        <v>30</v>
      </c>
      <c r="B20" s="24" t="s">
        <v>99</v>
      </c>
      <c r="C20" s="24" t="s">
        <v>16</v>
      </c>
      <c r="D20" s="24">
        <v>1</v>
      </c>
      <c r="E20" s="19"/>
      <c r="F20" s="19">
        <f>D20*E20</f>
        <v>0</v>
      </c>
      <c r="G20" s="19">
        <f>F20*0.21</f>
        <v>0</v>
      </c>
      <c r="H20" s="19">
        <f>F20+G20</f>
        <v>0</v>
      </c>
      <c r="I20" s="20"/>
    </row>
    <row r="21" spans="1:9" s="5" customFormat="1" ht="26" x14ac:dyDescent="0.15">
      <c r="A21" s="23" t="s">
        <v>31</v>
      </c>
      <c r="B21" s="24" t="s">
        <v>32</v>
      </c>
      <c r="C21" s="24" t="s">
        <v>16</v>
      </c>
      <c r="D21" s="24">
        <v>2</v>
      </c>
      <c r="E21" s="19"/>
      <c r="F21" s="19">
        <f>D21*E21</f>
        <v>0</v>
      </c>
      <c r="G21" s="19">
        <f>F21*0.21</f>
        <v>0</v>
      </c>
      <c r="H21" s="19">
        <f>F21+G21</f>
        <v>0</v>
      </c>
      <c r="I21" s="20"/>
    </row>
    <row r="22" spans="1:9" s="5" customFormat="1" ht="13" x14ac:dyDescent="0.15">
      <c r="A22" s="23" t="s">
        <v>33</v>
      </c>
      <c r="B22" s="24" t="s">
        <v>34</v>
      </c>
      <c r="C22" s="24" t="s">
        <v>16</v>
      </c>
      <c r="D22" s="24">
        <v>1</v>
      </c>
      <c r="E22" s="19"/>
      <c r="F22" s="19">
        <f>D22*E22</f>
        <v>0</v>
      </c>
      <c r="G22" s="19">
        <f>F22*0.21</f>
        <v>0</v>
      </c>
      <c r="H22" s="19">
        <f>F22+G22</f>
        <v>0</v>
      </c>
      <c r="I22" s="20"/>
    </row>
    <row r="23" spans="1:9" s="5" customFormat="1" ht="13" x14ac:dyDescent="0.15">
      <c r="A23" s="23" t="s">
        <v>35</v>
      </c>
      <c r="B23" s="24" t="s">
        <v>36</v>
      </c>
      <c r="C23" s="24" t="s">
        <v>16</v>
      </c>
      <c r="D23" s="24">
        <v>1</v>
      </c>
      <c r="E23" s="19"/>
      <c r="F23" s="19">
        <f>D23*E23</f>
        <v>0</v>
      </c>
      <c r="G23" s="19">
        <f>F23*0.21</f>
        <v>0</v>
      </c>
      <c r="H23" s="19">
        <f>F23+G23</f>
        <v>0</v>
      </c>
      <c r="I23" s="20"/>
    </row>
    <row r="24" spans="1:9" s="5" customFormat="1" ht="26" x14ac:dyDescent="0.15">
      <c r="A24" s="40"/>
      <c r="B24" s="21" t="s">
        <v>37</v>
      </c>
      <c r="C24" s="21"/>
      <c r="D24" s="42"/>
      <c r="E24" s="16"/>
      <c r="F24" s="16"/>
      <c r="G24" s="16"/>
      <c r="H24" s="16"/>
      <c r="I24" s="17"/>
    </row>
    <row r="25" spans="1:9" s="5" customFormat="1" ht="13" x14ac:dyDescent="0.15">
      <c r="A25" s="40"/>
      <c r="B25" s="21" t="s">
        <v>29</v>
      </c>
      <c r="C25" s="21"/>
      <c r="D25" s="42"/>
      <c r="E25" s="16"/>
      <c r="F25" s="16"/>
      <c r="G25" s="16"/>
      <c r="H25" s="16"/>
      <c r="I25" s="17"/>
    </row>
    <row r="26" spans="1:9" s="5" customFormat="1" ht="13" x14ac:dyDescent="0.15">
      <c r="A26" s="23" t="s">
        <v>38</v>
      </c>
      <c r="B26" s="24" t="s">
        <v>39</v>
      </c>
      <c r="C26" s="24" t="s">
        <v>16</v>
      </c>
      <c r="D26" s="24">
        <v>1</v>
      </c>
      <c r="E26" s="19"/>
      <c r="F26" s="19">
        <f t="shared" ref="F26:F33" si="0">D26*E26</f>
        <v>0</v>
      </c>
      <c r="G26" s="19">
        <f t="shared" ref="G26:G33" si="1">F26*0.21</f>
        <v>0</v>
      </c>
      <c r="H26" s="19">
        <f t="shared" ref="H26:H33" si="2">F26+G26</f>
        <v>0</v>
      </c>
      <c r="I26" s="20"/>
    </row>
    <row r="27" spans="1:9" s="5" customFormat="1" ht="13" x14ac:dyDescent="0.15">
      <c r="A27" s="23" t="s">
        <v>40</v>
      </c>
      <c r="B27" s="24" t="s">
        <v>41</v>
      </c>
      <c r="C27" s="24" t="s">
        <v>16</v>
      </c>
      <c r="D27" s="24">
        <v>1</v>
      </c>
      <c r="E27" s="19"/>
      <c r="F27" s="19">
        <f t="shared" si="0"/>
        <v>0</v>
      </c>
      <c r="G27" s="19">
        <f t="shared" si="1"/>
        <v>0</v>
      </c>
      <c r="H27" s="19">
        <f t="shared" si="2"/>
        <v>0</v>
      </c>
      <c r="I27" s="20"/>
    </row>
    <row r="28" spans="1:9" s="5" customFormat="1" ht="13" x14ac:dyDescent="0.15">
      <c r="A28" s="23" t="s">
        <v>42</v>
      </c>
      <c r="B28" s="24" t="s">
        <v>43</v>
      </c>
      <c r="C28" s="24" t="s">
        <v>16</v>
      </c>
      <c r="D28" s="24">
        <v>1</v>
      </c>
      <c r="E28" s="19"/>
      <c r="F28" s="19">
        <f t="shared" si="0"/>
        <v>0</v>
      </c>
      <c r="G28" s="19">
        <f t="shared" si="1"/>
        <v>0</v>
      </c>
      <c r="H28" s="19">
        <f t="shared" si="2"/>
        <v>0</v>
      </c>
      <c r="I28" s="20"/>
    </row>
    <row r="29" spans="1:9" s="5" customFormat="1" ht="13" x14ac:dyDescent="0.15">
      <c r="A29" s="23" t="s">
        <v>44</v>
      </c>
      <c r="B29" s="24" t="s">
        <v>25</v>
      </c>
      <c r="C29" s="24" t="s">
        <v>16</v>
      </c>
      <c r="D29" s="24">
        <v>3</v>
      </c>
      <c r="E29" s="19"/>
      <c r="F29" s="19">
        <f t="shared" si="0"/>
        <v>0</v>
      </c>
      <c r="G29" s="19">
        <f t="shared" si="1"/>
        <v>0</v>
      </c>
      <c r="H29" s="19">
        <f t="shared" si="2"/>
        <v>0</v>
      </c>
      <c r="I29" s="20"/>
    </row>
    <row r="30" spans="1:9" s="5" customFormat="1" ht="13" x14ac:dyDescent="0.15">
      <c r="A30" s="23" t="s">
        <v>45</v>
      </c>
      <c r="B30" s="24" t="s">
        <v>46</v>
      </c>
      <c r="C30" s="24" t="s">
        <v>16</v>
      </c>
      <c r="D30" s="24">
        <v>1</v>
      </c>
      <c r="E30" s="19"/>
      <c r="F30" s="19">
        <f t="shared" si="0"/>
        <v>0</v>
      </c>
      <c r="G30" s="19">
        <f t="shared" si="1"/>
        <v>0</v>
      </c>
      <c r="H30" s="19">
        <f t="shared" si="2"/>
        <v>0</v>
      </c>
      <c r="I30" s="20"/>
    </row>
    <row r="31" spans="1:9" s="5" customFormat="1" ht="13" x14ac:dyDescent="0.15">
      <c r="A31" s="23" t="s">
        <v>47</v>
      </c>
      <c r="B31" s="24" t="s">
        <v>48</v>
      </c>
      <c r="C31" s="24" t="s">
        <v>16</v>
      </c>
      <c r="D31" s="24">
        <v>1</v>
      </c>
      <c r="E31" s="19"/>
      <c r="F31" s="19">
        <f t="shared" si="0"/>
        <v>0</v>
      </c>
      <c r="G31" s="19">
        <f t="shared" si="1"/>
        <v>0</v>
      </c>
      <c r="H31" s="19">
        <f t="shared" si="2"/>
        <v>0</v>
      </c>
      <c r="I31" s="20"/>
    </row>
    <row r="32" spans="1:9" s="5" customFormat="1" ht="13" x14ac:dyDescent="0.15">
      <c r="A32" s="23" t="s">
        <v>49</v>
      </c>
      <c r="B32" s="24" t="s">
        <v>50</v>
      </c>
      <c r="C32" s="24" t="s">
        <v>16</v>
      </c>
      <c r="D32" s="24">
        <v>1</v>
      </c>
      <c r="E32" s="19"/>
      <c r="F32" s="19">
        <f t="shared" si="0"/>
        <v>0</v>
      </c>
      <c r="G32" s="19">
        <f t="shared" si="1"/>
        <v>0</v>
      </c>
      <c r="H32" s="19">
        <f t="shared" si="2"/>
        <v>0</v>
      </c>
      <c r="I32" s="20"/>
    </row>
    <row r="33" spans="1:9" s="5" customFormat="1" ht="13" x14ac:dyDescent="0.15">
      <c r="A33" s="23" t="s">
        <v>51</v>
      </c>
      <c r="B33" s="24" t="s">
        <v>52</v>
      </c>
      <c r="C33" s="24" t="s">
        <v>16</v>
      </c>
      <c r="D33" s="24">
        <v>1</v>
      </c>
      <c r="E33" s="19"/>
      <c r="F33" s="19">
        <f t="shared" si="0"/>
        <v>0</v>
      </c>
      <c r="G33" s="19">
        <f t="shared" si="1"/>
        <v>0</v>
      </c>
      <c r="H33" s="19">
        <f t="shared" si="2"/>
        <v>0</v>
      </c>
      <c r="I33" s="20"/>
    </row>
    <row r="34" spans="1:9" s="5" customFormat="1" ht="13" x14ac:dyDescent="0.15">
      <c r="A34" s="39"/>
      <c r="B34" s="11" t="s">
        <v>9</v>
      </c>
      <c r="C34" s="11"/>
      <c r="D34" s="41"/>
      <c r="E34" s="16"/>
      <c r="F34" s="16"/>
      <c r="G34" s="16"/>
      <c r="H34" s="16"/>
      <c r="I34" s="17"/>
    </row>
    <row r="35" spans="1:9" s="5" customFormat="1" ht="13" x14ac:dyDescent="0.15">
      <c r="A35" s="39"/>
      <c r="B35" s="11" t="s">
        <v>53</v>
      </c>
      <c r="C35" s="11"/>
      <c r="D35" s="41"/>
      <c r="E35" s="16"/>
      <c r="F35" s="16"/>
      <c r="G35" s="16"/>
      <c r="H35" s="16"/>
      <c r="I35" s="17"/>
    </row>
    <row r="36" spans="1:9" s="5" customFormat="1" ht="13" x14ac:dyDescent="0.15">
      <c r="A36" s="18">
        <v>77</v>
      </c>
      <c r="B36" s="10" t="s">
        <v>54</v>
      </c>
      <c r="C36" s="10" t="s">
        <v>16</v>
      </c>
      <c r="D36" s="10">
        <v>1</v>
      </c>
      <c r="E36" s="19"/>
      <c r="F36" s="19">
        <f t="shared" ref="F36:F38" si="3">D36*E36</f>
        <v>0</v>
      </c>
      <c r="G36" s="19">
        <f t="shared" ref="G36:G38" si="4">F36*0.21</f>
        <v>0</v>
      </c>
      <c r="H36" s="19">
        <f t="shared" ref="H36:H38" si="5">F36+G36</f>
        <v>0</v>
      </c>
      <c r="I36" s="20"/>
    </row>
    <row r="37" spans="1:9" s="5" customFormat="1" ht="13" x14ac:dyDescent="0.15">
      <c r="A37" s="18">
        <v>78</v>
      </c>
      <c r="B37" s="10" t="s">
        <v>55</v>
      </c>
      <c r="C37" s="10" t="s">
        <v>16</v>
      </c>
      <c r="D37" s="10">
        <v>1</v>
      </c>
      <c r="E37" s="19"/>
      <c r="F37" s="19">
        <f t="shared" si="3"/>
        <v>0</v>
      </c>
      <c r="G37" s="19">
        <f t="shared" si="4"/>
        <v>0</v>
      </c>
      <c r="H37" s="19">
        <f t="shared" si="5"/>
        <v>0</v>
      </c>
      <c r="I37" s="20"/>
    </row>
    <row r="38" spans="1:9" s="5" customFormat="1" ht="13" x14ac:dyDescent="0.15">
      <c r="A38" s="18">
        <v>79</v>
      </c>
      <c r="B38" s="10" t="s">
        <v>56</v>
      </c>
      <c r="C38" s="10" t="s">
        <v>16</v>
      </c>
      <c r="D38" s="10">
        <v>1</v>
      </c>
      <c r="E38" s="19"/>
      <c r="F38" s="19">
        <f t="shared" si="3"/>
        <v>0</v>
      </c>
      <c r="G38" s="19">
        <f t="shared" si="4"/>
        <v>0</v>
      </c>
      <c r="H38" s="19">
        <f t="shared" si="5"/>
        <v>0</v>
      </c>
      <c r="I38" s="20"/>
    </row>
    <row r="39" spans="1:9" s="5" customFormat="1" ht="13" x14ac:dyDescent="0.15">
      <c r="A39" s="39"/>
      <c r="B39" s="11" t="s">
        <v>10</v>
      </c>
      <c r="C39" s="11"/>
      <c r="D39" s="41"/>
      <c r="E39" s="16"/>
      <c r="F39" s="16"/>
      <c r="G39" s="16"/>
      <c r="H39" s="16"/>
      <c r="I39" s="17"/>
    </row>
    <row r="40" spans="1:9" s="5" customFormat="1" ht="13" x14ac:dyDescent="0.15">
      <c r="A40" s="39"/>
      <c r="B40" s="11" t="s">
        <v>53</v>
      </c>
      <c r="C40" s="11"/>
      <c r="D40" s="41"/>
      <c r="E40" s="16"/>
      <c r="F40" s="16"/>
      <c r="G40" s="16"/>
      <c r="H40" s="16"/>
      <c r="I40" s="17"/>
    </row>
    <row r="41" spans="1:9" s="5" customFormat="1" x14ac:dyDescent="0.15">
      <c r="A41" s="37">
        <v>144</v>
      </c>
      <c r="B41" s="38" t="s">
        <v>57</v>
      </c>
      <c r="C41" s="36" t="s">
        <v>16</v>
      </c>
      <c r="D41" s="38">
        <v>4</v>
      </c>
      <c r="E41" s="34"/>
      <c r="F41" s="35">
        <f>D41*E41</f>
        <v>0</v>
      </c>
      <c r="G41" s="35">
        <f>F41*0.21</f>
        <v>0</v>
      </c>
      <c r="H41" s="35">
        <f>F41+G41</f>
        <v>0</v>
      </c>
      <c r="I41" s="20"/>
    </row>
    <row r="42" spans="1:9" s="5" customFormat="1" x14ac:dyDescent="0.15">
      <c r="A42" s="37"/>
      <c r="B42" s="38"/>
      <c r="C42" s="36"/>
      <c r="D42" s="38"/>
      <c r="E42" s="34"/>
      <c r="F42" s="35"/>
      <c r="G42" s="35"/>
      <c r="H42" s="35"/>
      <c r="I42" s="20"/>
    </row>
    <row r="43" spans="1:9" s="5" customFormat="1" ht="13" x14ac:dyDescent="0.15">
      <c r="A43" s="18">
        <v>145</v>
      </c>
      <c r="B43" s="10" t="s">
        <v>58</v>
      </c>
      <c r="C43" s="10" t="s">
        <v>16</v>
      </c>
      <c r="D43" s="10">
        <v>1</v>
      </c>
      <c r="E43" s="19"/>
      <c r="F43" s="19">
        <f t="shared" ref="F43" si="6">D43*E43</f>
        <v>0</v>
      </c>
      <c r="G43" s="19">
        <f t="shared" ref="G43" si="7">F43*0.21</f>
        <v>0</v>
      </c>
      <c r="H43" s="19">
        <f t="shared" ref="H43" si="8">F43+G43</f>
        <v>0</v>
      </c>
      <c r="I43" s="20"/>
    </row>
    <row r="44" spans="1:9" s="5" customFormat="1" ht="13" x14ac:dyDescent="0.15">
      <c r="A44" s="37">
        <v>146</v>
      </c>
      <c r="B44" s="10" t="s">
        <v>59</v>
      </c>
      <c r="C44" s="36" t="s">
        <v>96</v>
      </c>
      <c r="D44" s="38">
        <v>36</v>
      </c>
      <c r="E44" s="34"/>
      <c r="F44" s="35">
        <f>D44*E44</f>
        <v>0</v>
      </c>
      <c r="G44" s="35">
        <f>F44*0.21</f>
        <v>0</v>
      </c>
      <c r="H44" s="35">
        <f>F44+G44</f>
        <v>0</v>
      </c>
      <c r="I44" s="20"/>
    </row>
    <row r="45" spans="1:9" s="5" customFormat="1" ht="13" x14ac:dyDescent="0.15">
      <c r="A45" s="37"/>
      <c r="B45" s="10" t="s">
        <v>60</v>
      </c>
      <c r="C45" s="36"/>
      <c r="D45" s="38"/>
      <c r="E45" s="34"/>
      <c r="F45" s="35"/>
      <c r="G45" s="35"/>
      <c r="H45" s="35"/>
      <c r="I45" s="20"/>
    </row>
    <row r="46" spans="1:9" s="5" customFormat="1" ht="13" x14ac:dyDescent="0.15">
      <c r="A46" s="18">
        <v>147</v>
      </c>
      <c r="B46" s="10" t="s">
        <v>61</v>
      </c>
      <c r="C46" s="10" t="s">
        <v>16</v>
      </c>
      <c r="D46" s="10">
        <v>1</v>
      </c>
      <c r="E46" s="19"/>
      <c r="F46" s="19">
        <f t="shared" ref="F46:F58" si="9">D46*E46</f>
        <v>0</v>
      </c>
      <c r="G46" s="19">
        <f t="shared" ref="G46:G58" si="10">F46*0.21</f>
        <v>0</v>
      </c>
      <c r="H46" s="19">
        <f t="shared" ref="H46:H58" si="11">F46+G46</f>
        <v>0</v>
      </c>
      <c r="I46" s="20"/>
    </row>
    <row r="47" spans="1:9" s="5" customFormat="1" ht="13" x14ac:dyDescent="0.15">
      <c r="A47" s="18">
        <v>148</v>
      </c>
      <c r="B47" s="10" t="s">
        <v>62</v>
      </c>
      <c r="C47" s="10" t="s">
        <v>16</v>
      </c>
      <c r="D47" s="10">
        <v>1</v>
      </c>
      <c r="E47" s="19"/>
      <c r="F47" s="19">
        <f t="shared" si="9"/>
        <v>0</v>
      </c>
      <c r="G47" s="19">
        <f t="shared" si="10"/>
        <v>0</v>
      </c>
      <c r="H47" s="19">
        <f t="shared" si="11"/>
        <v>0</v>
      </c>
      <c r="I47" s="20"/>
    </row>
    <row r="48" spans="1:9" s="5" customFormat="1" ht="13" x14ac:dyDescent="0.15">
      <c r="A48" s="18">
        <v>149</v>
      </c>
      <c r="B48" s="10" t="s">
        <v>63</v>
      </c>
      <c r="C48" s="10" t="s">
        <v>16</v>
      </c>
      <c r="D48" s="10">
        <v>4</v>
      </c>
      <c r="E48" s="19"/>
      <c r="F48" s="19">
        <f t="shared" si="9"/>
        <v>0</v>
      </c>
      <c r="G48" s="19">
        <f t="shared" si="10"/>
        <v>0</v>
      </c>
      <c r="H48" s="19">
        <f t="shared" si="11"/>
        <v>0</v>
      </c>
      <c r="I48" s="20"/>
    </row>
    <row r="49" spans="1:9" s="5" customFormat="1" ht="13" x14ac:dyDescent="0.15">
      <c r="A49" s="18">
        <v>150</v>
      </c>
      <c r="B49" s="10" t="s">
        <v>64</v>
      </c>
      <c r="C49" s="10" t="s">
        <v>16</v>
      </c>
      <c r="D49" s="10">
        <v>4</v>
      </c>
      <c r="E49" s="19"/>
      <c r="F49" s="19">
        <f t="shared" si="9"/>
        <v>0</v>
      </c>
      <c r="G49" s="19">
        <f t="shared" si="10"/>
        <v>0</v>
      </c>
      <c r="H49" s="19">
        <f t="shared" si="11"/>
        <v>0</v>
      </c>
      <c r="I49" s="20"/>
    </row>
    <row r="50" spans="1:9" s="5" customFormat="1" ht="13" x14ac:dyDescent="0.15">
      <c r="A50" s="18">
        <v>151</v>
      </c>
      <c r="B50" s="10" t="s">
        <v>65</v>
      </c>
      <c r="C50" s="10" t="s">
        <v>16</v>
      </c>
      <c r="D50" s="10">
        <v>1</v>
      </c>
      <c r="E50" s="19"/>
      <c r="F50" s="19">
        <f t="shared" si="9"/>
        <v>0</v>
      </c>
      <c r="G50" s="19">
        <f t="shared" si="10"/>
        <v>0</v>
      </c>
      <c r="H50" s="19">
        <f t="shared" si="11"/>
        <v>0</v>
      </c>
      <c r="I50" s="20"/>
    </row>
    <row r="51" spans="1:9" s="5" customFormat="1" ht="13" x14ac:dyDescent="0.15">
      <c r="A51" s="18">
        <v>152</v>
      </c>
      <c r="B51" s="10" t="s">
        <v>66</v>
      </c>
      <c r="C51" s="10" t="s">
        <v>16</v>
      </c>
      <c r="D51" s="10">
        <v>1</v>
      </c>
      <c r="E51" s="19"/>
      <c r="F51" s="19">
        <f t="shared" si="9"/>
        <v>0</v>
      </c>
      <c r="G51" s="19">
        <f t="shared" si="10"/>
        <v>0</v>
      </c>
      <c r="H51" s="19">
        <f t="shared" si="11"/>
        <v>0</v>
      </c>
      <c r="I51" s="20"/>
    </row>
    <row r="52" spans="1:9" s="5" customFormat="1" ht="13" x14ac:dyDescent="0.15">
      <c r="A52" s="18">
        <v>153</v>
      </c>
      <c r="B52" s="10" t="s">
        <v>67</v>
      </c>
      <c r="C52" s="10" t="s">
        <v>16</v>
      </c>
      <c r="D52" s="10">
        <v>2</v>
      </c>
      <c r="E52" s="19"/>
      <c r="F52" s="19">
        <f t="shared" si="9"/>
        <v>0</v>
      </c>
      <c r="G52" s="19">
        <f t="shared" si="10"/>
        <v>0</v>
      </c>
      <c r="H52" s="19">
        <f t="shared" si="11"/>
        <v>0</v>
      </c>
      <c r="I52" s="20"/>
    </row>
    <row r="53" spans="1:9" s="5" customFormat="1" ht="13" x14ac:dyDescent="0.15">
      <c r="A53" s="18">
        <v>154</v>
      </c>
      <c r="B53" s="10" t="s">
        <v>68</v>
      </c>
      <c r="C53" s="10" t="s">
        <v>16</v>
      </c>
      <c r="D53" s="10">
        <v>1</v>
      </c>
      <c r="E53" s="19"/>
      <c r="F53" s="19">
        <f t="shared" si="9"/>
        <v>0</v>
      </c>
      <c r="G53" s="19">
        <f t="shared" si="10"/>
        <v>0</v>
      </c>
      <c r="H53" s="19">
        <f t="shared" si="11"/>
        <v>0</v>
      </c>
      <c r="I53" s="20"/>
    </row>
    <row r="54" spans="1:9" s="5" customFormat="1" ht="13" x14ac:dyDescent="0.15">
      <c r="A54" s="18">
        <v>155</v>
      </c>
      <c r="B54" s="10" t="s">
        <v>69</v>
      </c>
      <c r="C54" s="10" t="s">
        <v>16</v>
      </c>
      <c r="D54" s="10">
        <v>1</v>
      </c>
      <c r="E54" s="19"/>
      <c r="F54" s="19">
        <f t="shared" si="9"/>
        <v>0</v>
      </c>
      <c r="G54" s="19">
        <f t="shared" si="10"/>
        <v>0</v>
      </c>
      <c r="H54" s="19">
        <f t="shared" si="11"/>
        <v>0</v>
      </c>
      <c r="I54" s="20"/>
    </row>
    <row r="55" spans="1:9" s="5" customFormat="1" ht="13" x14ac:dyDescent="0.15">
      <c r="A55" s="18">
        <v>156</v>
      </c>
      <c r="B55" s="10" t="s">
        <v>70</v>
      </c>
      <c r="C55" s="10" t="s">
        <v>16</v>
      </c>
      <c r="D55" s="10">
        <v>1</v>
      </c>
      <c r="E55" s="19"/>
      <c r="F55" s="19">
        <f t="shared" si="9"/>
        <v>0</v>
      </c>
      <c r="G55" s="19">
        <f t="shared" si="10"/>
        <v>0</v>
      </c>
      <c r="H55" s="19">
        <f t="shared" si="11"/>
        <v>0</v>
      </c>
      <c r="I55" s="20"/>
    </row>
    <row r="56" spans="1:9" s="5" customFormat="1" ht="13" x14ac:dyDescent="0.15">
      <c r="A56" s="18">
        <v>157</v>
      </c>
      <c r="B56" s="10" t="s">
        <v>71</v>
      </c>
      <c r="C56" s="10" t="s">
        <v>16</v>
      </c>
      <c r="D56" s="10">
        <v>1</v>
      </c>
      <c r="E56" s="19"/>
      <c r="F56" s="19">
        <f t="shared" si="9"/>
        <v>0</v>
      </c>
      <c r="G56" s="19">
        <f t="shared" si="10"/>
        <v>0</v>
      </c>
      <c r="H56" s="19">
        <f t="shared" si="11"/>
        <v>0</v>
      </c>
      <c r="I56" s="20"/>
    </row>
    <row r="57" spans="1:9" s="5" customFormat="1" ht="13" x14ac:dyDescent="0.15">
      <c r="A57" s="18">
        <v>158</v>
      </c>
      <c r="B57" s="10" t="s">
        <v>72</v>
      </c>
      <c r="C57" s="10" t="s">
        <v>16</v>
      </c>
      <c r="D57" s="10">
        <v>1</v>
      </c>
      <c r="E57" s="19"/>
      <c r="F57" s="19">
        <f t="shared" si="9"/>
        <v>0</v>
      </c>
      <c r="G57" s="19">
        <f t="shared" si="10"/>
        <v>0</v>
      </c>
      <c r="H57" s="19">
        <f t="shared" si="11"/>
        <v>0</v>
      </c>
      <c r="I57" s="20"/>
    </row>
    <row r="58" spans="1:9" s="5" customFormat="1" ht="13" x14ac:dyDescent="0.15">
      <c r="A58" s="18">
        <v>159</v>
      </c>
      <c r="B58" s="10" t="s">
        <v>73</v>
      </c>
      <c r="C58" s="10" t="s">
        <v>16</v>
      </c>
      <c r="D58" s="10">
        <v>1</v>
      </c>
      <c r="E58" s="19"/>
      <c r="F58" s="19">
        <f t="shared" si="9"/>
        <v>0</v>
      </c>
      <c r="G58" s="19">
        <f t="shared" si="10"/>
        <v>0</v>
      </c>
      <c r="H58" s="19">
        <f t="shared" si="11"/>
        <v>0</v>
      </c>
      <c r="I58" s="20"/>
    </row>
    <row r="59" spans="1:9" s="5" customFormat="1" ht="13" x14ac:dyDescent="0.15">
      <c r="A59" s="39"/>
      <c r="B59" s="11" t="s">
        <v>74</v>
      </c>
      <c r="C59" s="11"/>
      <c r="D59" s="41"/>
      <c r="E59" s="16"/>
      <c r="F59" s="16"/>
      <c r="G59" s="16"/>
      <c r="H59" s="16"/>
      <c r="I59" s="17"/>
    </row>
    <row r="60" spans="1:9" s="5" customFormat="1" ht="13" x14ac:dyDescent="0.15">
      <c r="A60" s="39"/>
      <c r="B60" s="11" t="s">
        <v>53</v>
      </c>
      <c r="C60" s="11"/>
      <c r="D60" s="41"/>
      <c r="E60" s="16"/>
      <c r="F60" s="16"/>
      <c r="G60" s="16"/>
      <c r="H60" s="16"/>
      <c r="I60" s="17"/>
    </row>
    <row r="61" spans="1:9" s="5" customFormat="1" ht="13" x14ac:dyDescent="0.15">
      <c r="A61" s="18">
        <v>176</v>
      </c>
      <c r="B61" s="10" t="s">
        <v>75</v>
      </c>
      <c r="C61" s="10" t="s">
        <v>16</v>
      </c>
      <c r="D61" s="10">
        <v>1</v>
      </c>
      <c r="E61" s="19"/>
      <c r="F61" s="19">
        <f t="shared" ref="F61:F62" si="12">D61*E61</f>
        <v>0</v>
      </c>
      <c r="G61" s="19">
        <f t="shared" ref="G61:G62" si="13">F61*0.21</f>
        <v>0</v>
      </c>
      <c r="H61" s="19">
        <f t="shared" ref="H61:H62" si="14">F61+G61</f>
        <v>0</v>
      </c>
      <c r="I61" s="20"/>
    </row>
    <row r="62" spans="1:9" s="5" customFormat="1" ht="13" x14ac:dyDescent="0.15">
      <c r="A62" s="18">
        <v>177</v>
      </c>
      <c r="B62" s="10" t="s">
        <v>55</v>
      </c>
      <c r="C62" s="10" t="s">
        <v>16</v>
      </c>
      <c r="D62" s="10">
        <v>1</v>
      </c>
      <c r="E62" s="19"/>
      <c r="F62" s="19">
        <f t="shared" si="12"/>
        <v>0</v>
      </c>
      <c r="G62" s="19">
        <f t="shared" si="13"/>
        <v>0</v>
      </c>
      <c r="H62" s="19">
        <f t="shared" si="14"/>
        <v>0</v>
      </c>
      <c r="I62" s="20"/>
    </row>
    <row r="63" spans="1:9" s="5" customFormat="1" ht="13" x14ac:dyDescent="0.15">
      <c r="A63" s="39"/>
      <c r="B63" s="11" t="s">
        <v>76</v>
      </c>
      <c r="C63" s="11"/>
      <c r="D63" s="41"/>
      <c r="E63" s="16"/>
      <c r="F63" s="16"/>
      <c r="G63" s="16"/>
      <c r="H63" s="16"/>
      <c r="I63" s="17"/>
    </row>
    <row r="64" spans="1:9" s="5" customFormat="1" ht="13" x14ac:dyDescent="0.15">
      <c r="A64" s="39"/>
      <c r="B64" s="11" t="s">
        <v>53</v>
      </c>
      <c r="C64" s="11"/>
      <c r="D64" s="41"/>
      <c r="E64" s="16"/>
      <c r="F64" s="16"/>
      <c r="G64" s="16"/>
      <c r="H64" s="16"/>
      <c r="I64" s="17"/>
    </row>
    <row r="65" spans="1:9" s="5" customFormat="1" ht="13" x14ac:dyDescent="0.15">
      <c r="A65" s="18">
        <v>188</v>
      </c>
      <c r="B65" s="10" t="s">
        <v>77</v>
      </c>
      <c r="C65" s="10" t="s">
        <v>16</v>
      </c>
      <c r="D65" s="10">
        <v>2</v>
      </c>
      <c r="E65" s="19"/>
      <c r="F65" s="19">
        <f t="shared" ref="F65:F71" si="15">D65*E65</f>
        <v>0</v>
      </c>
      <c r="G65" s="19">
        <f t="shared" ref="G65:G71" si="16">F65*0.21</f>
        <v>0</v>
      </c>
      <c r="H65" s="19">
        <f t="shared" ref="H65:H71" si="17">F65+G65</f>
        <v>0</v>
      </c>
      <c r="I65" s="20"/>
    </row>
    <row r="66" spans="1:9" s="5" customFormat="1" ht="13" x14ac:dyDescent="0.15">
      <c r="A66" s="18">
        <v>189</v>
      </c>
      <c r="B66" s="10" t="s">
        <v>78</v>
      </c>
      <c r="C66" s="10" t="s">
        <v>16</v>
      </c>
      <c r="D66" s="10">
        <v>1</v>
      </c>
      <c r="E66" s="19"/>
      <c r="F66" s="19">
        <f t="shared" si="15"/>
        <v>0</v>
      </c>
      <c r="G66" s="19">
        <f t="shared" si="16"/>
        <v>0</v>
      </c>
      <c r="H66" s="19">
        <f t="shared" si="17"/>
        <v>0</v>
      </c>
      <c r="I66" s="20"/>
    </row>
    <row r="67" spans="1:9" s="5" customFormat="1" ht="13" x14ac:dyDescent="0.15">
      <c r="A67" s="18">
        <v>190</v>
      </c>
      <c r="B67" s="10" t="s">
        <v>79</v>
      </c>
      <c r="C67" s="10" t="s">
        <v>16</v>
      </c>
      <c r="D67" s="10">
        <v>1</v>
      </c>
      <c r="E67" s="19"/>
      <c r="F67" s="19">
        <f t="shared" si="15"/>
        <v>0</v>
      </c>
      <c r="G67" s="19">
        <f t="shared" si="16"/>
        <v>0</v>
      </c>
      <c r="H67" s="19">
        <f t="shared" si="17"/>
        <v>0</v>
      </c>
      <c r="I67" s="20"/>
    </row>
    <row r="68" spans="1:9" s="5" customFormat="1" ht="13" x14ac:dyDescent="0.15">
      <c r="A68" s="18">
        <v>191</v>
      </c>
      <c r="B68" s="10" t="s">
        <v>80</v>
      </c>
      <c r="C68" s="10" t="s">
        <v>16</v>
      </c>
      <c r="D68" s="10">
        <v>1</v>
      </c>
      <c r="E68" s="19"/>
      <c r="F68" s="19">
        <f t="shared" si="15"/>
        <v>0</v>
      </c>
      <c r="G68" s="19">
        <f t="shared" si="16"/>
        <v>0</v>
      </c>
      <c r="H68" s="19">
        <f t="shared" si="17"/>
        <v>0</v>
      </c>
      <c r="I68" s="20"/>
    </row>
    <row r="69" spans="1:9" s="5" customFormat="1" ht="13" x14ac:dyDescent="0.15">
      <c r="A69" s="18">
        <v>192</v>
      </c>
      <c r="B69" s="10" t="s">
        <v>81</v>
      </c>
      <c r="C69" s="10" t="s">
        <v>16</v>
      </c>
      <c r="D69" s="10">
        <v>4</v>
      </c>
      <c r="E69" s="19"/>
      <c r="F69" s="19">
        <f t="shared" si="15"/>
        <v>0</v>
      </c>
      <c r="G69" s="19">
        <f t="shared" si="16"/>
        <v>0</v>
      </c>
      <c r="H69" s="19">
        <f t="shared" si="17"/>
        <v>0</v>
      </c>
      <c r="I69" s="20"/>
    </row>
    <row r="70" spans="1:9" s="5" customFormat="1" ht="13" x14ac:dyDescent="0.15">
      <c r="A70" s="18">
        <v>193</v>
      </c>
      <c r="B70" s="10" t="s">
        <v>82</v>
      </c>
      <c r="C70" s="10" t="s">
        <v>16</v>
      </c>
      <c r="D70" s="10">
        <v>4</v>
      </c>
      <c r="E70" s="19"/>
      <c r="F70" s="19">
        <f t="shared" si="15"/>
        <v>0</v>
      </c>
      <c r="G70" s="19">
        <f t="shared" si="16"/>
        <v>0</v>
      </c>
      <c r="H70" s="19">
        <f t="shared" si="17"/>
        <v>0</v>
      </c>
      <c r="I70" s="20"/>
    </row>
    <row r="71" spans="1:9" s="5" customFormat="1" ht="13" x14ac:dyDescent="0.15">
      <c r="A71" s="18">
        <v>194</v>
      </c>
      <c r="B71" s="10" t="s">
        <v>83</v>
      </c>
      <c r="C71" s="10" t="s">
        <v>16</v>
      </c>
      <c r="D71" s="10">
        <v>4</v>
      </c>
      <c r="E71" s="19"/>
      <c r="F71" s="19">
        <f t="shared" si="15"/>
        <v>0</v>
      </c>
      <c r="G71" s="19">
        <f t="shared" si="16"/>
        <v>0</v>
      </c>
      <c r="H71" s="19">
        <f t="shared" si="17"/>
        <v>0</v>
      </c>
      <c r="I71" s="20"/>
    </row>
    <row r="72" spans="1:9" s="5" customFormat="1" ht="13" x14ac:dyDescent="0.15">
      <c r="A72" s="37">
        <v>196</v>
      </c>
      <c r="B72" s="10" t="s">
        <v>84</v>
      </c>
      <c r="C72" s="36" t="s">
        <v>96</v>
      </c>
      <c r="D72" s="38">
        <v>4</v>
      </c>
      <c r="E72" s="34"/>
      <c r="F72" s="35">
        <f>D72*E72</f>
        <v>0</v>
      </c>
      <c r="G72" s="35">
        <f>F72*0.21</f>
        <v>0</v>
      </c>
      <c r="H72" s="35">
        <f>F72+G72</f>
        <v>0</v>
      </c>
      <c r="I72" s="20"/>
    </row>
    <row r="73" spans="1:9" s="5" customFormat="1" ht="13" x14ac:dyDescent="0.15">
      <c r="A73" s="37"/>
      <c r="B73" s="10" t="s">
        <v>60</v>
      </c>
      <c r="C73" s="36"/>
      <c r="D73" s="38"/>
      <c r="E73" s="34"/>
      <c r="F73" s="35"/>
      <c r="G73" s="35"/>
      <c r="H73" s="35"/>
      <c r="I73" s="20"/>
    </row>
    <row r="74" spans="1:9" s="5" customFormat="1" ht="13" x14ac:dyDescent="0.15">
      <c r="A74" s="37">
        <v>197</v>
      </c>
      <c r="B74" s="10" t="s">
        <v>85</v>
      </c>
      <c r="C74" s="36" t="s">
        <v>96</v>
      </c>
      <c r="D74" s="38">
        <v>12</v>
      </c>
      <c r="E74" s="34"/>
      <c r="F74" s="35">
        <f>D74*E74</f>
        <v>0</v>
      </c>
      <c r="G74" s="35">
        <f>F74*0.21</f>
        <v>0</v>
      </c>
      <c r="H74" s="35">
        <f>F74+G74</f>
        <v>0</v>
      </c>
      <c r="I74" s="20"/>
    </row>
    <row r="75" spans="1:9" s="5" customFormat="1" ht="13" x14ac:dyDescent="0.15">
      <c r="A75" s="37"/>
      <c r="B75" s="10" t="s">
        <v>60</v>
      </c>
      <c r="C75" s="36"/>
      <c r="D75" s="38"/>
      <c r="E75" s="34"/>
      <c r="F75" s="35"/>
      <c r="G75" s="35"/>
      <c r="H75" s="35"/>
      <c r="I75" s="20"/>
    </row>
    <row r="76" spans="1:9" s="5" customFormat="1" ht="13" x14ac:dyDescent="0.15">
      <c r="A76" s="37">
        <v>198</v>
      </c>
      <c r="B76" s="10" t="s">
        <v>86</v>
      </c>
      <c r="C76" s="43" t="s">
        <v>96</v>
      </c>
      <c r="D76" s="38">
        <v>4</v>
      </c>
      <c r="E76" s="34"/>
      <c r="F76" s="35">
        <f>D76*E76</f>
        <v>0</v>
      </c>
      <c r="G76" s="35">
        <f>F76*0.21</f>
        <v>0</v>
      </c>
      <c r="H76" s="35">
        <f>F76+G76</f>
        <v>0</v>
      </c>
      <c r="I76" s="20"/>
    </row>
    <row r="77" spans="1:9" s="5" customFormat="1" ht="13" x14ac:dyDescent="0.15">
      <c r="A77" s="37"/>
      <c r="B77" s="10" t="s">
        <v>60</v>
      </c>
      <c r="C77" s="43"/>
      <c r="D77" s="38"/>
      <c r="E77" s="34"/>
      <c r="F77" s="35"/>
      <c r="G77" s="35"/>
      <c r="H77" s="35"/>
      <c r="I77" s="20"/>
    </row>
    <row r="78" spans="1:9" s="5" customFormat="1" ht="13" x14ac:dyDescent="0.15">
      <c r="A78" s="18">
        <v>199</v>
      </c>
      <c r="B78" s="10" t="s">
        <v>87</v>
      </c>
      <c r="C78" s="10" t="s">
        <v>16</v>
      </c>
      <c r="D78" s="10">
        <v>1</v>
      </c>
      <c r="E78" s="19"/>
      <c r="F78" s="19">
        <f t="shared" ref="F78:F85" si="18">D78*E78</f>
        <v>0</v>
      </c>
      <c r="G78" s="19">
        <f t="shared" ref="G78:G85" si="19">F78*0.21</f>
        <v>0</v>
      </c>
      <c r="H78" s="19">
        <f t="shared" ref="H78:H85" si="20">F78+G78</f>
        <v>0</v>
      </c>
      <c r="I78" s="20"/>
    </row>
    <row r="79" spans="1:9" s="5" customFormat="1" ht="26" x14ac:dyDescent="0.15">
      <c r="A79" s="18">
        <v>200</v>
      </c>
      <c r="B79" s="10" t="s">
        <v>88</v>
      </c>
      <c r="C79" s="10" t="s">
        <v>96</v>
      </c>
      <c r="D79" s="10">
        <v>36</v>
      </c>
      <c r="E79" s="19"/>
      <c r="F79" s="19">
        <f t="shared" si="18"/>
        <v>0</v>
      </c>
      <c r="G79" s="19">
        <f t="shared" si="19"/>
        <v>0</v>
      </c>
      <c r="H79" s="19">
        <f t="shared" si="20"/>
        <v>0</v>
      </c>
      <c r="I79" s="20"/>
    </row>
    <row r="80" spans="1:9" s="5" customFormat="1" ht="13" x14ac:dyDescent="0.15">
      <c r="A80" s="18">
        <v>201</v>
      </c>
      <c r="B80" s="10" t="s">
        <v>89</v>
      </c>
      <c r="C80" s="10" t="s">
        <v>16</v>
      </c>
      <c r="D80" s="10">
        <v>1</v>
      </c>
      <c r="E80" s="19"/>
      <c r="F80" s="19">
        <f t="shared" si="18"/>
        <v>0</v>
      </c>
      <c r="G80" s="19">
        <f t="shared" si="19"/>
        <v>0</v>
      </c>
      <c r="H80" s="19">
        <f t="shared" si="20"/>
        <v>0</v>
      </c>
      <c r="I80" s="20"/>
    </row>
    <row r="81" spans="1:9" s="5" customFormat="1" ht="13" x14ac:dyDescent="0.15">
      <c r="A81" s="18">
        <v>202</v>
      </c>
      <c r="B81" s="10" t="s">
        <v>90</v>
      </c>
      <c r="C81" s="10" t="s">
        <v>16</v>
      </c>
      <c r="D81" s="10">
        <v>1</v>
      </c>
      <c r="E81" s="19"/>
      <c r="F81" s="19">
        <f t="shared" si="18"/>
        <v>0</v>
      </c>
      <c r="G81" s="19">
        <f t="shared" si="19"/>
        <v>0</v>
      </c>
      <c r="H81" s="19">
        <f t="shared" si="20"/>
        <v>0</v>
      </c>
      <c r="I81" s="20"/>
    </row>
    <row r="82" spans="1:9" s="5" customFormat="1" ht="13" x14ac:dyDescent="0.15">
      <c r="A82" s="18">
        <v>203</v>
      </c>
      <c r="B82" s="10" t="s">
        <v>91</v>
      </c>
      <c r="C82" s="10" t="s">
        <v>16</v>
      </c>
      <c r="D82" s="10">
        <v>1</v>
      </c>
      <c r="E82" s="19"/>
      <c r="F82" s="19">
        <f t="shared" si="18"/>
        <v>0</v>
      </c>
      <c r="G82" s="19">
        <f t="shared" si="19"/>
        <v>0</v>
      </c>
      <c r="H82" s="19">
        <f t="shared" si="20"/>
        <v>0</v>
      </c>
      <c r="I82" s="20"/>
    </row>
    <row r="83" spans="1:9" s="5" customFormat="1" ht="13" x14ac:dyDescent="0.15">
      <c r="A83" s="18">
        <v>204</v>
      </c>
      <c r="B83" s="10" t="s">
        <v>92</v>
      </c>
      <c r="C83" s="10" t="s">
        <v>16</v>
      </c>
      <c r="D83" s="10">
        <v>1</v>
      </c>
      <c r="E83" s="19"/>
      <c r="F83" s="19">
        <f t="shared" si="18"/>
        <v>0</v>
      </c>
      <c r="G83" s="19">
        <f t="shared" si="19"/>
        <v>0</v>
      </c>
      <c r="H83" s="19">
        <f t="shared" si="20"/>
        <v>0</v>
      </c>
      <c r="I83" s="20"/>
    </row>
    <row r="84" spans="1:9" s="5" customFormat="1" ht="13" x14ac:dyDescent="0.15">
      <c r="A84" s="18">
        <v>205</v>
      </c>
      <c r="B84" s="10" t="s">
        <v>93</v>
      </c>
      <c r="C84" s="10" t="s">
        <v>16</v>
      </c>
      <c r="D84" s="10">
        <v>1</v>
      </c>
      <c r="E84" s="19"/>
      <c r="F84" s="19">
        <f t="shared" si="18"/>
        <v>0</v>
      </c>
      <c r="G84" s="19">
        <f t="shared" si="19"/>
        <v>0</v>
      </c>
      <c r="H84" s="19">
        <f t="shared" si="20"/>
        <v>0</v>
      </c>
      <c r="I84" s="20"/>
    </row>
    <row r="85" spans="1:9" s="5" customFormat="1" ht="13" x14ac:dyDescent="0.15">
      <c r="A85" s="18">
        <v>206</v>
      </c>
      <c r="B85" s="10" t="s">
        <v>94</v>
      </c>
      <c r="C85" s="10" t="s">
        <v>16</v>
      </c>
      <c r="D85" s="10">
        <v>1</v>
      </c>
      <c r="E85" s="19"/>
      <c r="F85" s="19">
        <f t="shared" si="18"/>
        <v>0</v>
      </c>
      <c r="G85" s="19">
        <f t="shared" si="19"/>
        <v>0</v>
      </c>
      <c r="H85" s="19">
        <f t="shared" si="20"/>
        <v>0</v>
      </c>
      <c r="I85" s="20"/>
    </row>
    <row r="86" spans="1:9" s="5" customFormat="1" ht="13" thickBot="1" x14ac:dyDescent="0.2">
      <c r="A86" s="12"/>
      <c r="B86" s="13" t="s">
        <v>21</v>
      </c>
      <c r="C86" s="13" t="s">
        <v>22</v>
      </c>
      <c r="D86" s="13" t="s">
        <v>22</v>
      </c>
      <c r="E86" s="13" t="s">
        <v>22</v>
      </c>
      <c r="F86" s="14">
        <f>SUM(F15:F85)</f>
        <v>0</v>
      </c>
      <c r="G86" s="14">
        <f>SUM(G15:G85)</f>
        <v>0</v>
      </c>
      <c r="H86" s="14">
        <f>SUM(H15:H85)</f>
        <v>0</v>
      </c>
      <c r="I86" s="25"/>
    </row>
    <row r="87" spans="1:9" ht="13" thickTop="1" x14ac:dyDescent="0.15"/>
  </sheetData>
  <mergeCells count="52">
    <mergeCell ref="C72:C73"/>
    <mergeCell ref="C74:C75"/>
    <mergeCell ref="C76:C77"/>
    <mergeCell ref="F74:F75"/>
    <mergeCell ref="G74:G75"/>
    <mergeCell ref="H74:H75"/>
    <mergeCell ref="E74:E75"/>
    <mergeCell ref="E76:E77"/>
    <mergeCell ref="F76:F77"/>
    <mergeCell ref="G76:G77"/>
    <mergeCell ref="H76:H77"/>
    <mergeCell ref="E44:E45"/>
    <mergeCell ref="F44:F45"/>
    <mergeCell ref="G44:G45"/>
    <mergeCell ref="H44:H45"/>
    <mergeCell ref="E72:E73"/>
    <mergeCell ref="F72:F73"/>
    <mergeCell ref="G72:G73"/>
    <mergeCell ref="H72:H73"/>
    <mergeCell ref="D59:D60"/>
    <mergeCell ref="D63:D64"/>
    <mergeCell ref="D72:D73"/>
    <mergeCell ref="D74:D75"/>
    <mergeCell ref="D76:D77"/>
    <mergeCell ref="A59:A60"/>
    <mergeCell ref="A63:A64"/>
    <mergeCell ref="A72:A73"/>
    <mergeCell ref="A74:A75"/>
    <mergeCell ref="A76:A77"/>
    <mergeCell ref="C44:C45"/>
    <mergeCell ref="A41:A42"/>
    <mergeCell ref="B41:B42"/>
    <mergeCell ref="A44:A45"/>
    <mergeCell ref="D41:D42"/>
    <mergeCell ref="D44:D45"/>
    <mergeCell ref="C41:C42"/>
    <mergeCell ref="A1:H1"/>
    <mergeCell ref="A2:H2"/>
    <mergeCell ref="E41:E42"/>
    <mergeCell ref="F41:F42"/>
    <mergeCell ref="G41:G42"/>
    <mergeCell ref="H41:H42"/>
    <mergeCell ref="A13:A14"/>
    <mergeCell ref="A17:A18"/>
    <mergeCell ref="A24:A25"/>
    <mergeCell ref="A34:A35"/>
    <mergeCell ref="A39:A40"/>
    <mergeCell ref="D13:D14"/>
    <mergeCell ref="D17:D18"/>
    <mergeCell ref="D24:D25"/>
    <mergeCell ref="D34:D35"/>
    <mergeCell ref="D39:D40"/>
  </mergeCells>
  <pageMargins left="0.7" right="0.7" top="0.78740157499999996" bottom="0.78740157499999996" header="0.3" footer="0.3"/>
  <pageSetup paperSize="9" scale="77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MacBookPro</cp:lastModifiedBy>
  <dcterms:created xsi:type="dcterms:W3CDTF">2020-08-04T07:18:44Z</dcterms:created>
  <dcterms:modified xsi:type="dcterms:W3CDTF">2020-09-30T11:57:15Z</dcterms:modified>
</cp:coreProperties>
</file>