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28695" windowHeight="13050"/>
  </bookViews>
  <sheets>
    <sheet name="SO401 401 Pol" sheetId="1" r:id="rId1"/>
  </sheets>
  <externalReferences>
    <externalReference r:id="rId2"/>
    <externalReference r:id="rId3"/>
  </externalReferences>
  <definedNames>
    <definedName name="CisloRozpoctu">'[1]Krycí list'!$C$2</definedName>
    <definedName name="cislostavby">'[1]Krycí list'!$A$7</definedName>
    <definedName name="Mena">[2]Stavba!$J$29</definedName>
    <definedName name="NazevRozpoctu">'[1]Krycí list'!$D$2</definedName>
    <definedName name="nazevstavby">'[1]Krycí list'!$C$7</definedName>
    <definedName name="_xlnm.Print_Titles" localSheetId="0">'SO401 401 Pol'!$1:$1</definedName>
    <definedName name="_xlnm.Print_Area" localSheetId="0">'SO401 401 Pol'!$A$1:$J$130</definedName>
    <definedName name="PocetMJ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</definedNames>
  <calcPr calcId="145621"/>
</workbook>
</file>

<file path=xl/calcChain.xml><?xml version="1.0" encoding="utf-8"?>
<calcChain xmlns="http://schemas.openxmlformats.org/spreadsheetml/2006/main">
  <c r="I125" i="1" l="1"/>
  <c r="H125" i="1"/>
  <c r="F125" i="1"/>
  <c r="I122" i="1"/>
  <c r="H122" i="1"/>
  <c r="F122" i="1"/>
  <c r="J122" i="1" s="1"/>
  <c r="I119" i="1"/>
  <c r="H119" i="1"/>
  <c r="F119" i="1"/>
  <c r="I115" i="1"/>
  <c r="D115" i="1"/>
  <c r="F115" i="1" s="1"/>
  <c r="I114" i="1"/>
  <c r="H114" i="1"/>
  <c r="F114" i="1"/>
  <c r="I112" i="1"/>
  <c r="H112" i="1"/>
  <c r="J112" i="1" s="1"/>
  <c r="F112" i="1"/>
  <c r="I110" i="1"/>
  <c r="H110" i="1"/>
  <c r="F110" i="1"/>
  <c r="I107" i="1"/>
  <c r="H107" i="1"/>
  <c r="F107" i="1"/>
  <c r="I104" i="1"/>
  <c r="F104" i="1"/>
  <c r="D104" i="1"/>
  <c r="H104" i="1" s="1"/>
  <c r="I103" i="1"/>
  <c r="H103" i="1"/>
  <c r="F103" i="1"/>
  <c r="I99" i="1"/>
  <c r="H99" i="1"/>
  <c r="J99" i="1" s="1"/>
  <c r="F99" i="1"/>
  <c r="I98" i="1"/>
  <c r="I95" i="1"/>
  <c r="D95" i="1"/>
  <c r="H95" i="1" s="1"/>
  <c r="I83" i="1"/>
  <c r="H83" i="1"/>
  <c r="F83" i="1"/>
  <c r="I82" i="1"/>
  <c r="H82" i="1"/>
  <c r="F82" i="1"/>
  <c r="I81" i="1"/>
  <c r="H81" i="1"/>
  <c r="F81" i="1"/>
  <c r="I80" i="1"/>
  <c r="H80" i="1"/>
  <c r="F80" i="1"/>
  <c r="I74" i="1"/>
  <c r="H74" i="1"/>
  <c r="F74" i="1"/>
  <c r="I73" i="1"/>
  <c r="H73" i="1"/>
  <c r="F73" i="1"/>
  <c r="I72" i="1"/>
  <c r="H72" i="1"/>
  <c r="J72" i="1" s="1"/>
  <c r="F72" i="1"/>
  <c r="I71" i="1"/>
  <c r="H71" i="1"/>
  <c r="F71" i="1"/>
  <c r="I70" i="1"/>
  <c r="H70" i="1"/>
  <c r="J70" i="1" s="1"/>
  <c r="F70" i="1"/>
  <c r="I69" i="1"/>
  <c r="H69" i="1"/>
  <c r="F69" i="1"/>
  <c r="I68" i="1"/>
  <c r="H68" i="1"/>
  <c r="F68" i="1"/>
  <c r="I63" i="1"/>
  <c r="H63" i="1"/>
  <c r="F63" i="1"/>
  <c r="I60" i="1"/>
  <c r="I59" i="1"/>
  <c r="I58" i="1"/>
  <c r="H58" i="1"/>
  <c r="F58" i="1"/>
  <c r="I55" i="1"/>
  <c r="D55" i="1"/>
  <c r="D59" i="1" s="1"/>
  <c r="I52" i="1"/>
  <c r="D52" i="1"/>
  <c r="H52" i="1" s="1"/>
  <c r="I51" i="1"/>
  <c r="D51" i="1"/>
  <c r="F51" i="1" s="1"/>
  <c r="I50" i="1"/>
  <c r="H50" i="1"/>
  <c r="F50" i="1"/>
  <c r="I47" i="1"/>
  <c r="H47" i="1"/>
  <c r="F47" i="1"/>
  <c r="D47" i="1"/>
  <c r="I44" i="1"/>
  <c r="D44" i="1"/>
  <c r="F44" i="1" s="1"/>
  <c r="I41" i="1"/>
  <c r="H41" i="1"/>
  <c r="F41" i="1"/>
  <c r="J41" i="1" s="1"/>
  <c r="I40" i="1"/>
  <c r="H40" i="1"/>
  <c r="F40" i="1"/>
  <c r="J40" i="1" s="1"/>
  <c r="I39" i="1"/>
  <c r="H39" i="1"/>
  <c r="F39" i="1"/>
  <c r="J39" i="1" s="1"/>
  <c r="I31" i="1"/>
  <c r="H31" i="1"/>
  <c r="F31" i="1"/>
  <c r="I30" i="1"/>
  <c r="H30" i="1"/>
  <c r="F30" i="1"/>
  <c r="J30" i="1" s="1"/>
  <c r="I29" i="1"/>
  <c r="H29" i="1"/>
  <c r="F29" i="1"/>
  <c r="I28" i="1"/>
  <c r="H28" i="1"/>
  <c r="F28" i="1"/>
  <c r="J28" i="1" s="1"/>
  <c r="I27" i="1"/>
  <c r="H27" i="1"/>
  <c r="F27" i="1"/>
  <c r="I26" i="1"/>
  <c r="H26" i="1"/>
  <c r="F26" i="1"/>
  <c r="J26" i="1" s="1"/>
  <c r="I21" i="1"/>
  <c r="H21" i="1"/>
  <c r="D21" i="1"/>
  <c r="F21" i="1" s="1"/>
  <c r="J21" i="1" s="1"/>
  <c r="I18" i="1"/>
  <c r="H18" i="1"/>
  <c r="F18" i="1"/>
  <c r="I17" i="1"/>
  <c r="H17" i="1"/>
  <c r="F17" i="1"/>
  <c r="I16" i="1"/>
  <c r="H16" i="1"/>
  <c r="F16" i="1"/>
  <c r="I13" i="1"/>
  <c r="H13" i="1"/>
  <c r="F13" i="1"/>
  <c r="I12" i="1"/>
  <c r="H12" i="1"/>
  <c r="F12" i="1"/>
  <c r="I9" i="1"/>
  <c r="H9" i="1"/>
  <c r="J9" i="1" s="1"/>
  <c r="F9" i="1"/>
  <c r="J16" i="1" l="1"/>
  <c r="J50" i="1"/>
  <c r="H55" i="1"/>
  <c r="J63" i="1"/>
  <c r="J107" i="1"/>
  <c r="J17" i="1"/>
  <c r="J73" i="1"/>
  <c r="J76" i="1" s="1"/>
  <c r="J114" i="1"/>
  <c r="J68" i="1"/>
  <c r="J81" i="1"/>
  <c r="J29" i="1"/>
  <c r="J71" i="1"/>
  <c r="J74" i="1"/>
  <c r="H44" i="1"/>
  <c r="J44" i="1" s="1"/>
  <c r="J103" i="1"/>
  <c r="J104" i="1"/>
  <c r="J69" i="1"/>
  <c r="J82" i="1"/>
  <c r="J119" i="1"/>
  <c r="J47" i="1"/>
  <c r="J125" i="1"/>
  <c r="J27" i="1"/>
  <c r="J33" i="1" s="1"/>
  <c r="J31" i="1"/>
  <c r="J12" i="1"/>
  <c r="J18" i="1"/>
  <c r="J83" i="1"/>
  <c r="J13" i="1"/>
  <c r="J80" i="1"/>
  <c r="J85" i="1" s="1"/>
  <c r="J110" i="1"/>
  <c r="J58" i="1"/>
  <c r="D60" i="1"/>
  <c r="F59" i="1"/>
  <c r="H59" i="1"/>
  <c r="H51" i="1"/>
  <c r="J51" i="1" s="1"/>
  <c r="F52" i="1"/>
  <c r="J52" i="1" s="1"/>
  <c r="F95" i="1"/>
  <c r="J95" i="1" s="1"/>
  <c r="D98" i="1"/>
  <c r="H115" i="1"/>
  <c r="J115" i="1" s="1"/>
  <c r="F55" i="1"/>
  <c r="J55" i="1" s="1"/>
  <c r="J59" i="1" l="1"/>
  <c r="J23" i="1"/>
  <c r="F98" i="1"/>
  <c r="H98" i="1"/>
  <c r="F60" i="1"/>
  <c r="H60" i="1"/>
  <c r="J98" i="1" l="1"/>
  <c r="J128" i="1" s="1"/>
  <c r="J130" i="1" s="1"/>
  <c r="J60" i="1"/>
  <c r="J65" i="1" s="1"/>
  <c r="J87" i="1" s="1"/>
</calcChain>
</file>

<file path=xl/sharedStrings.xml><?xml version="1.0" encoding="utf-8"?>
<sst xmlns="http://schemas.openxmlformats.org/spreadsheetml/2006/main" count="184" uniqueCount="112">
  <si>
    <t>Číslo</t>
  </si>
  <si>
    <t>Název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</si>
  <si>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</si>
  <si>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</si>
  <si>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</si>
  <si>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</si>
  <si>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</si>
  <si>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</si>
  <si>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</si>
  <si>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</si>
  <si>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Postup výstavby a použitý materiál musí splňovat „Standardy veřejného osvětlení města Uherský Brod“ ze dne 21.01.2019.</t>
  </si>
  <si>
    <t>Elektromontáže</t>
  </si>
  <si>
    <t/>
  </si>
  <si>
    <t>Osvětlovací zařízení</t>
  </si>
  <si>
    <t>STOŽÁROVÉ LED SVÍTIDLO, IP65</t>
  </si>
  <si>
    <t xml:space="preserve">Silniční LED svítidlo, 17W, 2400lm, 3000K, referenční typ dle "Standardy veřejného osvětlení města Uherský Brod", 230V, IP65 </t>
  </si>
  <si>
    <t>ks</t>
  </si>
  <si>
    <t>STOŽÁR SINIČNÍ BEZPATICOVÝ</t>
  </si>
  <si>
    <t xml:space="preserve">Stožár sadový třítupňový, výška 5,5 m nad vetknutím do země, oboustranně žárově zinkovaný, </t>
  </si>
  <si>
    <t xml:space="preserve">Ochranná manžata plastová </t>
  </si>
  <si>
    <t>STOŽAROVÁ VÝZBROJ</t>
  </si>
  <si>
    <t>Stožárová svorkovnice, IP43, pojistka E27,  pro připoj. kabelů do 3x4x6-4x35mm - 1ks / stožár</t>
  </si>
  <si>
    <t>pojistková vložka E27/ 6A - 1ks / stožár</t>
  </si>
  <si>
    <t>pojistkový dotyk  6A - 1ks / stožár</t>
  </si>
  <si>
    <t>KABEL SILOVÝ,IZOLACE PVC, INSTALACE VE STOŽÁRU</t>
  </si>
  <si>
    <t>CYKY-J 5x1.5 , pevně</t>
  </si>
  <si>
    <t>m</t>
  </si>
  <si>
    <t>Osvětlovací zařízení - celkem</t>
  </si>
  <si>
    <t xml:space="preserve">Zřízení připojovacího místa </t>
  </si>
  <si>
    <t>Rozpojovací a jistící skříň se třemi vývody v pilíři</t>
  </si>
  <si>
    <t>Odpínač válcových pojistek vel. 14, In=63A, 3 - pólový</t>
  </si>
  <si>
    <t>Pojiska válcová PV25 gG</t>
  </si>
  <si>
    <t>Zatažení stávajícího kabelu do pilíře</t>
  </si>
  <si>
    <t>kmpl</t>
  </si>
  <si>
    <t>Zatažení kabelu do stávajícího stožáru</t>
  </si>
  <si>
    <t>Podružný materiál</t>
  </si>
  <si>
    <t>Zřízení připojovacího místa - celkem</t>
  </si>
  <si>
    <t>Spojovací vedení</t>
  </si>
  <si>
    <t>KABEL SILOVÝ, IZOLACE PVC</t>
  </si>
  <si>
    <t>CYKY-J 4x10 mm2, pevně</t>
  </si>
  <si>
    <t>CYKY-J 4x10 mm2</t>
  </si>
  <si>
    <t>Trubka, chránička 63/52</t>
  </si>
  <si>
    <t xml:space="preserve">Trubka, chránička DN100 </t>
  </si>
  <si>
    <t>UKONČENÍ  VODIČŮ V NA SVORKOVNICI</t>
  </si>
  <si>
    <t xml:space="preserve"> Do  16   mm2, vč. zapojení, konc. - 8ks vodičů / stožár, přívodní vedení</t>
  </si>
  <si>
    <t>UKONČENÍ KABELŮ SMRŠŤOVACÍ ZÁKLOPKOU</t>
  </si>
  <si>
    <t>Kabelová koncovka do 1kV 4x 6-25</t>
  </si>
  <si>
    <t>OCELOVÝ PÁSEK POZINKOVANÝ</t>
  </si>
  <si>
    <t>Pásek FeZn 30x4 (0,95 kg/m), pevně</t>
  </si>
  <si>
    <t>Vodič FeZn 10 (1 kg = 1,61 m) - připojení stožárů, 4m pro stožár</t>
  </si>
  <si>
    <t>trubice smtšť. PBF 12,7/6,4mm, 1m trubice na stožár</t>
  </si>
  <si>
    <t>Připojovací svorka</t>
  </si>
  <si>
    <t>SP1, 1x svorka na stožár</t>
  </si>
  <si>
    <t>Svorka</t>
  </si>
  <si>
    <t>SR02 odbočná a spojovací pásek pásek - 2ks pro spoj v zemi, á 25 m pásku</t>
  </si>
  <si>
    <t>SR03 odbočná a spojovací pásek vodič - 2ks pro spoj v zemi</t>
  </si>
  <si>
    <t>pasivní ochrana uzemňovacího vodiče, spoje v zemi</t>
  </si>
  <si>
    <t>PODRUŽNÝ MATERIÁL</t>
  </si>
  <si>
    <t xml:space="preserve">Podružný materiál </t>
  </si>
  <si>
    <t>Spojovací vedení - celkem</t>
  </si>
  <si>
    <t>HZS</t>
  </si>
  <si>
    <t>Dokumentace skutečného provedení, liniové schéma zapojení rozvodů VO, 1 hod / stožár</t>
  </si>
  <si>
    <t>hod</t>
  </si>
  <si>
    <t>Výšková plošina pro výškové práce vč. obsluhy - 2 hod / stožár</t>
  </si>
  <si>
    <t>Spolupráce se správcem veřejného osvětlení, trvalý dozor správce VO - 1hod / stožár</t>
  </si>
  <si>
    <t xml:space="preserve">Koordinace postupu prací s ostatními profesemi </t>
  </si>
  <si>
    <t>Vyhledani pripojovaciho mista</t>
  </si>
  <si>
    <t>Napojeni na stavajici zarizeni</t>
  </si>
  <si>
    <t>Zabezpeceni pracoviste, zajištění beznapěťového stavu</t>
  </si>
  <si>
    <t>HZS - celkem</t>
  </si>
  <si>
    <t>PROVEDENI REVIZNICH ZKOUSEK</t>
  </si>
  <si>
    <t>DLE CSN 331500</t>
  </si>
  <si>
    <t>Celková prohídka el. zařízení a vyhotovení revizní zprávy</t>
  </si>
  <si>
    <t>objem</t>
  </si>
  <si>
    <t>Izolační zkouška silových kabelů nn do 4x50mm2 - 1x / stožár</t>
  </si>
  <si>
    <t>kabel</t>
  </si>
  <si>
    <t>Měření odporu nulových smyček 3-fáz.vedení 3x400V</t>
  </si>
  <si>
    <t>okruh</t>
  </si>
  <si>
    <t>Měř.zemn.odporu pro zem.sít do 100m pásku</t>
  </si>
  <si>
    <t>měření</t>
  </si>
  <si>
    <t>PROVEDENI REVIZNICH ZKOUSEK - celkem</t>
  </si>
  <si>
    <t>Elektromontáže - celkem</t>
  </si>
  <si>
    <t>Zemní práce</t>
  </si>
  <si>
    <t>Nejsou zahrnuty konečné úpravy povrchů, dodávka ostatních IO, SO</t>
  </si>
  <si>
    <t>VÝKOP JÁMY PRO STOŽÁR,BETONOVÝ</t>
  </si>
  <si>
    <t>ZÁKLAD A JINÉ ZAŘÍZENÍ</t>
  </si>
  <si>
    <t xml:space="preserve"> Zemina třídy 3-4,ručně, 0,7 m3/stožár</t>
  </si>
  <si>
    <t>m3</t>
  </si>
  <si>
    <t>ZÁKLAD Z PROSTÉHO BETONU</t>
  </si>
  <si>
    <t xml:space="preserve"> Do rostlé zeminy bez bednění, 0,7 m3 / stožár</t>
  </si>
  <si>
    <t>Betonový prstenec u paty stožáru</t>
  </si>
  <si>
    <t>POUZDROVÝ ZÁKLAD PRO STOŽÁR VENKOVNÍHO</t>
  </si>
  <si>
    <t>OSVĚTL.MIMO OSU TRASY KABELU</t>
  </si>
  <si>
    <t xml:space="preserve"> D 350x800 mm</t>
  </si>
  <si>
    <t>Písková výplň základu stožáru, 0,3 m3/stožár</t>
  </si>
  <si>
    <t>HLOUBENÍ KABELOVÉ RÝHY</t>
  </si>
  <si>
    <t xml:space="preserve"> Zemina třídy 3, šíře 350mm,hloubka 800mm</t>
  </si>
  <si>
    <t>PROTLAKY POD KOMUNIKACÍ, ZP. PLOCHOU</t>
  </si>
  <si>
    <t>Protlak pod komunikací pro chraničku DN90mm vč. chráničky</t>
  </si>
  <si>
    <t>Startovací jáma protlaku</t>
  </si>
  <si>
    <t>Zemina třídy 3, 1500mm x 2500mm, hloubka 1200mm</t>
  </si>
  <si>
    <t>Cílová jáma protlaku</t>
  </si>
  <si>
    <t>Zemina třídy 3, 1500mm x 1500mm, hloubka 1200mm</t>
  </si>
  <si>
    <t>Zához jam, hutnění</t>
  </si>
  <si>
    <t>ZŘÍZENÍ KABELOVÉHO LOŽE</t>
  </si>
  <si>
    <t xml:space="preserve"> Z prosáté zeminy, bez zakrytí, šíře do 45cm,tloušťka 5cm, délka výkopů celkem</t>
  </si>
  <si>
    <t>FOLIE VÝSTRAŽNÁ Z PVC</t>
  </si>
  <si>
    <t xml:space="preserve"> Do šířky 33cm</t>
  </si>
  <si>
    <t>ZÁHOZ KABELOVÉ RÝHY</t>
  </si>
  <si>
    <t xml:space="preserve"> Zemina třídy 3, šíře 350mm,hloubka 800mm, hutnění, délka výkopů celkem</t>
  </si>
  <si>
    <t>Zemní práce - celkem</t>
  </si>
  <si>
    <t>Cena celkem (bez DHP)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</si>
</sst>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sz val="10"/>
      <color theme="1"/>
      <name val="Arial CE"/>
      <family val="2"/>
      <charset val="238"/>
    </font>
    <font>
      <sz val="8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sz val="8"/>
      <name val="Arial CE"/>
      <family val="2"/>
      <charset val="238"/>
    </font>
    <font>
      <b/>
      <sz val="9"/>
      <color indexed="8"/>
      <name val="Tahoma"/>
      <family val="2"/>
      <charset val="238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37">
    <xf numFmtId="0" fontId="0" fillId="0" borderId="0" xfId="0"/>
    <xf numFmtId="49" fontId="2" fillId="0" borderId="1" xfId="1" applyNumberFormat="1" applyFont="1" applyFill="1" applyBorder="1" applyAlignment="1">
      <alignment horizontal="left" wrapText="1"/>
    </xf>
    <xf numFmtId="49" fontId="2" fillId="0" borderId="1" xfId="1" applyNumberFormat="1" applyFont="1" applyFill="1" applyBorder="1" applyAlignment="1">
      <alignment horizontal="center"/>
    </xf>
    <xf numFmtId="4" fontId="2" fillId="0" borderId="1" xfId="1" applyNumberFormat="1" applyFont="1" applyFill="1" applyBorder="1" applyAlignment="1">
      <alignment horizontal="center"/>
    </xf>
    <xf numFmtId="4" fontId="2" fillId="0" borderId="1" xfId="1" applyNumberFormat="1" applyFont="1" applyFill="1" applyBorder="1" applyAlignment="1">
      <alignment horizontal="left"/>
    </xf>
    <xf numFmtId="0" fontId="1" fillId="0" borderId="0" xfId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left" wrapText="1"/>
    </xf>
    <xf numFmtId="49" fontId="1" fillId="0" borderId="1" xfId="1" applyNumberFormat="1" applyBorder="1" applyAlignment="1">
      <alignment horizontal="center"/>
    </xf>
    <xf numFmtId="49" fontId="4" fillId="0" borderId="1" xfId="1" applyNumberFormat="1" applyFont="1" applyFill="1" applyBorder="1" applyAlignment="1">
      <alignment horizontal="left" wrapText="1"/>
    </xf>
    <xf numFmtId="0" fontId="5" fillId="0" borderId="1" xfId="1" applyFont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right"/>
    </xf>
    <xf numFmtId="4" fontId="2" fillId="0" borderId="1" xfId="1" applyNumberFormat="1" applyFont="1" applyFill="1" applyBorder="1" applyAlignment="1">
      <alignment horizontal="right"/>
    </xf>
    <xf numFmtId="49" fontId="6" fillId="0" borderId="1" xfId="1" applyNumberFormat="1" applyFont="1" applyFill="1" applyBorder="1" applyAlignment="1">
      <alignment horizontal="left" wrapText="1"/>
    </xf>
    <xf numFmtId="4" fontId="6" fillId="0" borderId="1" xfId="1" applyNumberFormat="1" applyFont="1" applyFill="1" applyBorder="1" applyAlignment="1">
      <alignment horizontal="center"/>
    </xf>
    <xf numFmtId="4" fontId="6" fillId="0" borderId="1" xfId="1" applyNumberFormat="1" applyFont="1" applyFill="1" applyBorder="1" applyAlignment="1">
      <alignment horizontal="right"/>
    </xf>
    <xf numFmtId="49" fontId="6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right"/>
    </xf>
    <xf numFmtId="0" fontId="1" fillId="0" borderId="0" xfId="1"/>
    <xf numFmtId="49" fontId="1" fillId="0" borderId="1" xfId="1" applyNumberFormat="1" applyFill="1" applyBorder="1" applyAlignment="1">
      <alignment horizontal="center"/>
    </xf>
    <xf numFmtId="0" fontId="1" fillId="2" borderId="0" xfId="1" applyFill="1"/>
    <xf numFmtId="0" fontId="1" fillId="0" borderId="0" xfId="1" applyFill="1"/>
    <xf numFmtId="4" fontId="1" fillId="0" borderId="1" xfId="1" applyNumberFormat="1" applyBorder="1" applyAlignment="1">
      <alignment horizontal="center"/>
    </xf>
    <xf numFmtId="49" fontId="4" fillId="0" borderId="1" xfId="1" applyNumberFormat="1" applyFont="1" applyFill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7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left" wrapText="1"/>
    </xf>
    <xf numFmtId="49" fontId="1" fillId="0" borderId="0" xfId="1" applyNumberFormat="1" applyBorder="1" applyAlignment="1">
      <alignment horizontal="center"/>
    </xf>
    <xf numFmtId="49" fontId="1" fillId="0" borderId="0" xfId="1" applyNumberFormat="1" applyAlignment="1">
      <alignment wrapText="1"/>
    </xf>
    <xf numFmtId="49" fontId="1" fillId="0" borderId="0" xfId="1" applyNumberFormat="1" applyAlignment="1">
      <alignment horizontal="center"/>
    </xf>
    <xf numFmtId="4" fontId="1" fillId="0" borderId="0" xfId="1" applyNumberFormat="1" applyAlignment="1">
      <alignment horizontal="center"/>
    </xf>
    <xf numFmtId="4" fontId="1" fillId="0" borderId="0" xfId="1" applyNumberFormat="1"/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1\BUILDpowerS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ZTV_Pod_Zamkem_oprava_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01 101 Pol"/>
      <sheetName val="SO 102 102 Pol"/>
      <sheetName val="SO301 SO301 Pol"/>
      <sheetName val="SO302 SO302 Pol"/>
      <sheetName val="SO303 SO303 Pol"/>
      <sheetName val="SO401 401 Pol"/>
      <sheetName val="x"/>
      <sheetName val="VNON VNON Pol"/>
    </sheetNames>
    <sheetDataSet>
      <sheetData sheetId="0"/>
      <sheetData sheetId="1">
        <row r="29">
          <cell r="J29" t="str">
            <v>CZK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53"/>
  <sheetViews>
    <sheetView tabSelected="1" zoomScaleSheetLayoutView="130" workbookViewId="0">
      <selection activeCell="G48" sqref="G48"/>
    </sheetView>
  </sheetViews>
  <sheetFormatPr defaultColWidth="72" defaultRowHeight="12.75" x14ac:dyDescent="0.2"/>
  <cols>
    <col min="1" max="1" width="6.140625" style="7" customWidth="1"/>
    <col min="2" max="2" width="72" style="33" bestFit="1" customWidth="1"/>
    <col min="3" max="3" width="6.85546875" style="34" customWidth="1"/>
    <col min="4" max="4" width="7.140625" style="35" bestFit="1" customWidth="1"/>
    <col min="5" max="5" width="10.42578125" style="36" customWidth="1"/>
    <col min="6" max="6" width="14.7109375" style="36" bestFit="1" customWidth="1"/>
    <col min="7" max="7" width="7.140625" style="36" bestFit="1" customWidth="1"/>
    <col min="8" max="8" width="14.7109375" style="36" bestFit="1" customWidth="1"/>
    <col min="9" max="9" width="8.140625" style="36" bestFit="1" customWidth="1"/>
    <col min="10" max="10" width="16.28515625" style="36" bestFit="1" customWidth="1"/>
    <col min="11" max="11" width="40.7109375" style="5" customWidth="1"/>
    <col min="12" max="254" width="9.140625" style="18" customWidth="1"/>
    <col min="255" max="255" width="6.140625" style="18" customWidth="1"/>
    <col min="256" max="16384" width="72" style="18"/>
  </cols>
  <sheetData>
    <row r="1" spans="1:10" x14ac:dyDescent="0.2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ht="21.75" x14ac:dyDescent="0.2">
      <c r="A2" s="1"/>
      <c r="B2" s="6" t="s">
        <v>10</v>
      </c>
      <c r="C2" s="2"/>
      <c r="D2" s="3"/>
      <c r="E2" s="4"/>
      <c r="F2" s="4"/>
      <c r="G2" s="4"/>
      <c r="H2" s="4"/>
      <c r="I2" s="4"/>
      <c r="J2" s="4"/>
    </row>
    <row r="3" spans="1:10" x14ac:dyDescent="0.2">
      <c r="B3" s="1"/>
      <c r="C3" s="2"/>
      <c r="D3" s="3"/>
      <c r="E3" s="4"/>
      <c r="F3" s="4"/>
      <c r="G3" s="4"/>
      <c r="H3" s="4"/>
      <c r="I3" s="4"/>
      <c r="J3" s="4"/>
    </row>
    <row r="4" spans="1:10" ht="14.25" x14ac:dyDescent="0.2">
      <c r="B4" s="8" t="s">
        <v>11</v>
      </c>
      <c r="C4" s="9" t="s">
        <v>12</v>
      </c>
      <c r="D4" s="10"/>
      <c r="E4" s="11"/>
      <c r="F4" s="11"/>
      <c r="G4" s="11"/>
      <c r="H4" s="11"/>
      <c r="I4" s="11"/>
      <c r="J4" s="11"/>
    </row>
    <row r="5" spans="1:10" x14ac:dyDescent="0.2">
      <c r="B5" s="1" t="s">
        <v>12</v>
      </c>
      <c r="C5" s="9" t="s">
        <v>12</v>
      </c>
      <c r="D5" s="3"/>
      <c r="E5" s="12"/>
      <c r="F5" s="12"/>
      <c r="G5" s="12"/>
      <c r="H5" s="12"/>
      <c r="I5" s="12"/>
      <c r="J5" s="12"/>
    </row>
    <row r="6" spans="1:10" x14ac:dyDescent="0.2">
      <c r="B6" s="13" t="s">
        <v>13</v>
      </c>
      <c r="C6" s="9" t="s">
        <v>12</v>
      </c>
      <c r="D6" s="14"/>
      <c r="E6" s="15"/>
      <c r="F6" s="15"/>
      <c r="G6" s="15"/>
      <c r="H6" s="15"/>
      <c r="I6" s="15"/>
      <c r="J6" s="15"/>
    </row>
    <row r="7" spans="1:10" x14ac:dyDescent="0.2">
      <c r="B7" s="1" t="s">
        <v>12</v>
      </c>
      <c r="C7" s="9" t="s">
        <v>12</v>
      </c>
      <c r="D7" s="3"/>
      <c r="E7" s="12"/>
      <c r="F7" s="12"/>
      <c r="G7" s="12"/>
      <c r="H7" s="12"/>
      <c r="I7" s="12"/>
      <c r="J7" s="12"/>
    </row>
    <row r="8" spans="1:10" x14ac:dyDescent="0.2">
      <c r="B8" s="13" t="s">
        <v>14</v>
      </c>
      <c r="C8" s="9" t="s">
        <v>12</v>
      </c>
      <c r="D8" s="14"/>
      <c r="E8" s="15"/>
      <c r="F8" s="15"/>
      <c r="G8" s="15"/>
      <c r="H8" s="15"/>
      <c r="I8" s="15"/>
      <c r="J8" s="15"/>
    </row>
    <row r="9" spans="1:10" ht="21.75" x14ac:dyDescent="0.2">
      <c r="B9" s="1" t="s">
        <v>15</v>
      </c>
      <c r="C9" s="9" t="s">
        <v>16</v>
      </c>
      <c r="D9" s="3">
        <v>6</v>
      </c>
      <c r="E9" s="12"/>
      <c r="F9" s="12">
        <f>D9*E9</f>
        <v>0</v>
      </c>
      <c r="G9" s="12"/>
      <c r="H9" s="12">
        <f>D9*G9</f>
        <v>0</v>
      </c>
      <c r="I9" s="12">
        <f>E9+G9</f>
        <v>0</v>
      </c>
      <c r="J9" s="12">
        <f>F9+H9</f>
        <v>0</v>
      </c>
    </row>
    <row r="10" spans="1:10" x14ac:dyDescent="0.2">
      <c r="B10" s="1"/>
      <c r="C10" s="9"/>
      <c r="D10" s="3"/>
      <c r="E10" s="12"/>
      <c r="F10" s="12"/>
      <c r="G10" s="12"/>
      <c r="H10" s="12"/>
      <c r="I10" s="12"/>
      <c r="J10" s="12"/>
    </row>
    <row r="11" spans="1:10" x14ac:dyDescent="0.2">
      <c r="B11" s="13" t="s">
        <v>17</v>
      </c>
      <c r="C11" s="9" t="s">
        <v>12</v>
      </c>
      <c r="D11" s="14"/>
      <c r="E11" s="12"/>
      <c r="F11" s="12"/>
      <c r="G11" s="12"/>
      <c r="H11" s="12"/>
      <c r="I11" s="12"/>
      <c r="J11" s="12"/>
    </row>
    <row r="12" spans="1:10" x14ac:dyDescent="0.2">
      <c r="B12" s="1" t="s">
        <v>18</v>
      </c>
      <c r="C12" s="9" t="s">
        <v>16</v>
      </c>
      <c r="D12" s="3">
        <v>6</v>
      </c>
      <c r="E12" s="12"/>
      <c r="F12" s="12">
        <f>D12*E12</f>
        <v>0</v>
      </c>
      <c r="G12" s="12"/>
      <c r="H12" s="12">
        <f>D12*G12</f>
        <v>0</v>
      </c>
      <c r="I12" s="12">
        <f>E12+G12</f>
        <v>0</v>
      </c>
      <c r="J12" s="12">
        <f>F12+H12</f>
        <v>0</v>
      </c>
    </row>
    <row r="13" spans="1:10" x14ac:dyDescent="0.2">
      <c r="B13" s="1" t="s">
        <v>19</v>
      </c>
      <c r="C13" s="9" t="s">
        <v>16</v>
      </c>
      <c r="D13" s="3">
        <v>6</v>
      </c>
      <c r="E13" s="12"/>
      <c r="F13" s="12">
        <f>D13*E13</f>
        <v>0</v>
      </c>
      <c r="G13" s="12"/>
      <c r="H13" s="12">
        <f>D13*G13</f>
        <v>0</v>
      </c>
      <c r="I13" s="12">
        <f>E13+G13</f>
        <v>0</v>
      </c>
      <c r="J13" s="12">
        <f>F13+H13</f>
        <v>0</v>
      </c>
    </row>
    <row r="14" spans="1:10" x14ac:dyDescent="0.2">
      <c r="B14" s="1"/>
      <c r="C14" s="9"/>
      <c r="D14" s="3"/>
      <c r="E14" s="12"/>
      <c r="F14" s="12"/>
      <c r="G14" s="12"/>
      <c r="H14" s="12"/>
      <c r="I14" s="12"/>
      <c r="J14" s="12"/>
    </row>
    <row r="15" spans="1:10" x14ac:dyDescent="0.2">
      <c r="B15" s="13" t="s">
        <v>20</v>
      </c>
      <c r="C15" s="9" t="s">
        <v>12</v>
      </c>
      <c r="D15" s="14"/>
      <c r="E15" s="12"/>
      <c r="F15" s="12"/>
      <c r="G15" s="12"/>
      <c r="H15" s="12"/>
      <c r="I15" s="12"/>
      <c r="J15" s="12"/>
    </row>
    <row r="16" spans="1:10" x14ac:dyDescent="0.2">
      <c r="B16" s="1" t="s">
        <v>21</v>
      </c>
      <c r="C16" s="9" t="s">
        <v>16</v>
      </c>
      <c r="D16" s="3">
        <v>6</v>
      </c>
      <c r="E16" s="12"/>
      <c r="F16" s="12">
        <f>D16*E16</f>
        <v>0</v>
      </c>
      <c r="G16" s="12"/>
      <c r="H16" s="12">
        <f>D16*G16</f>
        <v>0</v>
      </c>
      <c r="I16" s="12">
        <f t="shared" ref="I16:J18" si="0">E16+G16</f>
        <v>0</v>
      </c>
      <c r="J16" s="12">
        <f t="shared" si="0"/>
        <v>0</v>
      </c>
    </row>
    <row r="17" spans="2:10" x14ac:dyDescent="0.2">
      <c r="B17" s="1" t="s">
        <v>22</v>
      </c>
      <c r="C17" s="9" t="s">
        <v>16</v>
      </c>
      <c r="D17" s="3">
        <v>6</v>
      </c>
      <c r="E17" s="12"/>
      <c r="F17" s="12">
        <f>D17*E17</f>
        <v>0</v>
      </c>
      <c r="G17" s="12"/>
      <c r="H17" s="12">
        <f>D17*G17</f>
        <v>0</v>
      </c>
      <c r="I17" s="12">
        <f t="shared" si="0"/>
        <v>0</v>
      </c>
      <c r="J17" s="12">
        <f t="shared" si="0"/>
        <v>0</v>
      </c>
    </row>
    <row r="18" spans="2:10" x14ac:dyDescent="0.2">
      <c r="B18" s="1" t="s">
        <v>23</v>
      </c>
      <c r="C18" s="9" t="s">
        <v>16</v>
      </c>
      <c r="D18" s="3">
        <v>6</v>
      </c>
      <c r="E18" s="12"/>
      <c r="F18" s="12">
        <f>D18*E18</f>
        <v>0</v>
      </c>
      <c r="G18" s="12"/>
      <c r="H18" s="12">
        <f>D18*G18</f>
        <v>0</v>
      </c>
      <c r="I18" s="12">
        <f t="shared" si="0"/>
        <v>0</v>
      </c>
      <c r="J18" s="12">
        <f t="shared" si="0"/>
        <v>0</v>
      </c>
    </row>
    <row r="19" spans="2:10" x14ac:dyDescent="0.2">
      <c r="B19" s="1"/>
      <c r="C19" s="2"/>
      <c r="D19" s="3"/>
      <c r="E19" s="12"/>
      <c r="F19" s="12"/>
      <c r="G19" s="12"/>
      <c r="H19" s="12"/>
      <c r="I19" s="12"/>
      <c r="J19" s="12"/>
    </row>
    <row r="20" spans="2:10" x14ac:dyDescent="0.2">
      <c r="B20" s="13" t="s">
        <v>24</v>
      </c>
      <c r="C20" s="16" t="s">
        <v>12</v>
      </c>
      <c r="D20" s="14"/>
      <c r="E20" s="12"/>
      <c r="F20" s="12"/>
      <c r="G20" s="12"/>
      <c r="H20" s="12"/>
      <c r="I20" s="12"/>
      <c r="J20" s="12"/>
    </row>
    <row r="21" spans="2:10" x14ac:dyDescent="0.2">
      <c r="B21" s="1" t="s">
        <v>25</v>
      </c>
      <c r="C21" s="2" t="s">
        <v>26</v>
      </c>
      <c r="D21" s="3">
        <f>D9*8.5</f>
        <v>51</v>
      </c>
      <c r="E21" s="12"/>
      <c r="F21" s="12">
        <f>D21*E21</f>
        <v>0</v>
      </c>
      <c r="G21" s="12"/>
      <c r="H21" s="12">
        <f>D21*G21</f>
        <v>0</v>
      </c>
      <c r="I21" s="12">
        <f>E21+G21</f>
        <v>0</v>
      </c>
      <c r="J21" s="12">
        <f>F21+H21</f>
        <v>0</v>
      </c>
    </row>
    <row r="22" spans="2:10" x14ac:dyDescent="0.2">
      <c r="B22" s="1"/>
      <c r="C22" s="2"/>
      <c r="D22" s="3"/>
      <c r="E22" s="12"/>
      <c r="F22" s="12"/>
      <c r="G22" s="12"/>
      <c r="H22" s="12"/>
      <c r="I22" s="12"/>
      <c r="J22" s="12"/>
    </row>
    <row r="23" spans="2:10" x14ac:dyDescent="0.2">
      <c r="B23" s="13" t="s">
        <v>27</v>
      </c>
      <c r="C23" s="2" t="s">
        <v>12</v>
      </c>
      <c r="D23" s="3"/>
      <c r="E23" s="12"/>
      <c r="F23" s="12"/>
      <c r="G23" s="12"/>
      <c r="H23" s="12"/>
      <c r="I23" s="12"/>
      <c r="J23" s="17">
        <f>SUM(J9:J21)</f>
        <v>0</v>
      </c>
    </row>
    <row r="24" spans="2:10" x14ac:dyDescent="0.2">
      <c r="B24" s="13"/>
      <c r="C24" s="2"/>
      <c r="D24" s="3"/>
      <c r="E24" s="12"/>
      <c r="F24" s="12"/>
      <c r="G24" s="12"/>
      <c r="H24" s="12"/>
      <c r="I24" s="12"/>
      <c r="J24" s="12"/>
    </row>
    <row r="25" spans="2:10" x14ac:dyDescent="0.2">
      <c r="B25" s="13" t="s">
        <v>28</v>
      </c>
      <c r="C25" s="16"/>
      <c r="D25" s="14"/>
      <c r="E25" s="12"/>
      <c r="F25" s="12"/>
      <c r="G25" s="12"/>
      <c r="H25" s="12"/>
      <c r="I25" s="12"/>
      <c r="J25" s="12"/>
    </row>
    <row r="26" spans="2:10" x14ac:dyDescent="0.2">
      <c r="B26" s="1" t="s">
        <v>29</v>
      </c>
      <c r="C26" s="9" t="s">
        <v>16</v>
      </c>
      <c r="D26" s="3">
        <v>1</v>
      </c>
      <c r="E26" s="12"/>
      <c r="F26" s="12">
        <f t="shared" ref="F26:F31" si="1">D26*E26</f>
        <v>0</v>
      </c>
      <c r="G26" s="12"/>
      <c r="H26" s="12">
        <f t="shared" ref="H26:H31" si="2">D26*G26</f>
        <v>0</v>
      </c>
      <c r="I26" s="12">
        <f>E26+G26</f>
        <v>0</v>
      </c>
      <c r="J26" s="12">
        <f>F26+H26</f>
        <v>0</v>
      </c>
    </row>
    <row r="27" spans="2:10" x14ac:dyDescent="0.2">
      <c r="B27" s="1" t="s">
        <v>30</v>
      </c>
      <c r="C27" s="2" t="s">
        <v>16</v>
      </c>
      <c r="D27" s="3">
        <v>1</v>
      </c>
      <c r="E27" s="12"/>
      <c r="F27" s="12">
        <f t="shared" si="1"/>
        <v>0</v>
      </c>
      <c r="G27" s="12"/>
      <c r="H27" s="12">
        <f t="shared" si="2"/>
        <v>0</v>
      </c>
      <c r="I27" s="12">
        <f>SUM(E27,G27)</f>
        <v>0</v>
      </c>
      <c r="J27" s="12">
        <f>SUM(H27,F27)</f>
        <v>0</v>
      </c>
    </row>
    <row r="28" spans="2:10" x14ac:dyDescent="0.2">
      <c r="B28" s="1" t="s">
        <v>31</v>
      </c>
      <c r="C28" s="2" t="s">
        <v>16</v>
      </c>
      <c r="D28" s="3">
        <v>3</v>
      </c>
      <c r="E28" s="12"/>
      <c r="F28" s="12">
        <f t="shared" si="1"/>
        <v>0</v>
      </c>
      <c r="G28" s="12"/>
      <c r="H28" s="12">
        <f t="shared" si="2"/>
        <v>0</v>
      </c>
      <c r="I28" s="12">
        <f>SUM(G28,E28)</f>
        <v>0</v>
      </c>
      <c r="J28" s="12">
        <f>SUM(H28,F28)</f>
        <v>0</v>
      </c>
    </row>
    <row r="29" spans="2:10" x14ac:dyDescent="0.2">
      <c r="B29" s="1" t="s">
        <v>32</v>
      </c>
      <c r="C29" s="2" t="s">
        <v>33</v>
      </c>
      <c r="D29" s="3">
        <v>1</v>
      </c>
      <c r="E29" s="12"/>
      <c r="F29" s="12">
        <f t="shared" si="1"/>
        <v>0</v>
      </c>
      <c r="G29" s="12"/>
      <c r="H29" s="12">
        <f t="shared" si="2"/>
        <v>0</v>
      </c>
      <c r="I29" s="12">
        <f>SUM(G29,E29)</f>
        <v>0</v>
      </c>
      <c r="J29" s="12">
        <f>SUM(H29,F29)</f>
        <v>0</v>
      </c>
    </row>
    <row r="30" spans="2:10" x14ac:dyDescent="0.2">
      <c r="B30" s="1" t="s">
        <v>34</v>
      </c>
      <c r="C30" s="2" t="s">
        <v>33</v>
      </c>
      <c r="D30" s="3">
        <v>1</v>
      </c>
      <c r="E30" s="12"/>
      <c r="F30" s="12">
        <f t="shared" si="1"/>
        <v>0</v>
      </c>
      <c r="G30" s="12"/>
      <c r="H30" s="12">
        <f t="shared" si="2"/>
        <v>0</v>
      </c>
      <c r="I30" s="12">
        <f>E30+G30</f>
        <v>0</v>
      </c>
      <c r="J30" s="12">
        <f>F30+H30</f>
        <v>0</v>
      </c>
    </row>
    <row r="31" spans="2:10" x14ac:dyDescent="0.2">
      <c r="B31" s="1" t="s">
        <v>35</v>
      </c>
      <c r="C31" s="2" t="s">
        <v>33</v>
      </c>
      <c r="D31" s="3">
        <v>1</v>
      </c>
      <c r="E31" s="12"/>
      <c r="F31" s="12">
        <f t="shared" si="1"/>
        <v>0</v>
      </c>
      <c r="G31" s="12"/>
      <c r="H31" s="12">
        <f t="shared" si="2"/>
        <v>0</v>
      </c>
      <c r="I31" s="12">
        <f>SUM(G31,E31)</f>
        <v>0</v>
      </c>
      <c r="J31" s="12">
        <f>SUM(H31,F31)</f>
        <v>0</v>
      </c>
    </row>
    <row r="32" spans="2:10" x14ac:dyDescent="0.2">
      <c r="B32" s="1"/>
      <c r="C32" s="2"/>
      <c r="D32" s="3"/>
      <c r="E32" s="12"/>
      <c r="F32" s="12"/>
      <c r="G32" s="12"/>
      <c r="H32" s="12"/>
      <c r="I32" s="12"/>
      <c r="J32" s="12"/>
    </row>
    <row r="33" spans="1:256" x14ac:dyDescent="0.2">
      <c r="B33" s="13" t="s">
        <v>36</v>
      </c>
      <c r="C33" s="16"/>
      <c r="D33" s="14"/>
      <c r="E33" s="12"/>
      <c r="F33" s="12"/>
      <c r="G33" s="12"/>
      <c r="H33" s="12"/>
      <c r="I33" s="12"/>
      <c r="J33" s="17">
        <f>SUM(J26:J32)</f>
        <v>0</v>
      </c>
    </row>
    <row r="34" spans="1:256" x14ac:dyDescent="0.2">
      <c r="B34" s="13"/>
      <c r="C34" s="16"/>
      <c r="D34" s="14"/>
      <c r="E34" s="12"/>
      <c r="F34" s="12"/>
      <c r="G34" s="12"/>
      <c r="H34" s="12"/>
      <c r="I34" s="12"/>
      <c r="J34" s="12"/>
    </row>
    <row r="35" spans="1:256" x14ac:dyDescent="0.2">
      <c r="B35" s="13" t="s">
        <v>37</v>
      </c>
      <c r="C35" s="16"/>
      <c r="D35" s="14"/>
      <c r="E35" s="12"/>
      <c r="F35" s="12"/>
      <c r="G35" s="12"/>
      <c r="H35" s="12"/>
      <c r="I35" s="12"/>
      <c r="J35" s="12"/>
    </row>
    <row r="36" spans="1:256" x14ac:dyDescent="0.2">
      <c r="B36" s="13"/>
      <c r="C36" s="16"/>
      <c r="D36" s="14"/>
      <c r="E36" s="12"/>
      <c r="F36" s="12"/>
      <c r="G36" s="12"/>
      <c r="H36" s="12"/>
      <c r="I36" s="12"/>
      <c r="J36" s="12"/>
    </row>
    <row r="37" spans="1:256" x14ac:dyDescent="0.2">
      <c r="B37" s="13" t="s">
        <v>38</v>
      </c>
      <c r="C37" s="16" t="s">
        <v>12</v>
      </c>
      <c r="D37" s="14"/>
      <c r="E37" s="12"/>
      <c r="F37" s="12"/>
      <c r="G37" s="12"/>
      <c r="H37" s="12"/>
      <c r="I37" s="12"/>
      <c r="J37" s="12"/>
    </row>
    <row r="38" spans="1:256" x14ac:dyDescent="0.2">
      <c r="B38" s="6" t="s">
        <v>39</v>
      </c>
      <c r="C38" s="16"/>
      <c r="D38" s="14"/>
      <c r="E38" s="12"/>
      <c r="F38" s="12"/>
      <c r="G38" s="12"/>
      <c r="H38" s="12"/>
      <c r="I38" s="12"/>
      <c r="J38" s="12"/>
    </row>
    <row r="39" spans="1:256" s="20" customFormat="1" x14ac:dyDescent="0.2">
      <c r="A39" s="19"/>
      <c r="B39" s="1" t="s">
        <v>40</v>
      </c>
      <c r="C39" s="2" t="s">
        <v>26</v>
      </c>
      <c r="D39" s="3">
        <v>250</v>
      </c>
      <c r="E39" s="12"/>
      <c r="F39" s="12">
        <f>D39*E39</f>
        <v>0</v>
      </c>
      <c r="G39" s="12"/>
      <c r="H39" s="12">
        <f>D39*G39</f>
        <v>0</v>
      </c>
      <c r="I39" s="12">
        <f t="shared" ref="I39:J41" si="3">E39+G39</f>
        <v>0</v>
      </c>
      <c r="J39" s="12">
        <f t="shared" si="3"/>
        <v>0</v>
      </c>
      <c r="K39" s="5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18"/>
      <c r="DH39" s="18"/>
      <c r="DI39" s="18"/>
      <c r="DJ39" s="18"/>
      <c r="DK39" s="18"/>
      <c r="DL39" s="18"/>
      <c r="DM39" s="18"/>
      <c r="DN39" s="18"/>
      <c r="DO39" s="18"/>
      <c r="DP39" s="18"/>
      <c r="DQ39" s="18"/>
      <c r="DR39" s="18"/>
      <c r="DS39" s="18"/>
      <c r="DT39" s="18"/>
      <c r="DU39" s="18"/>
      <c r="DV39" s="18"/>
      <c r="DW39" s="18"/>
      <c r="DX39" s="18"/>
      <c r="DY39" s="18"/>
      <c r="DZ39" s="18"/>
      <c r="EA39" s="18"/>
      <c r="EB39" s="18"/>
      <c r="EC39" s="18"/>
      <c r="ED39" s="18"/>
      <c r="EE39" s="18"/>
      <c r="EF39" s="18"/>
      <c r="EG39" s="18"/>
      <c r="EH39" s="18"/>
      <c r="EI39" s="18"/>
      <c r="EJ39" s="18"/>
      <c r="EK39" s="18"/>
      <c r="EL39" s="18"/>
      <c r="EM39" s="18"/>
      <c r="EN39" s="18"/>
      <c r="EO39" s="18"/>
      <c r="EP39" s="18"/>
      <c r="EQ39" s="18"/>
      <c r="ER39" s="18"/>
      <c r="ES39" s="18"/>
      <c r="ET39" s="18"/>
      <c r="EU39" s="18"/>
      <c r="EV39" s="18"/>
      <c r="EW39" s="18"/>
      <c r="EX39" s="18"/>
      <c r="EY39" s="18"/>
      <c r="EZ39" s="18"/>
      <c r="FA39" s="18"/>
      <c r="FB39" s="18"/>
      <c r="FC39" s="18"/>
      <c r="FD39" s="18"/>
      <c r="FE39" s="18"/>
      <c r="FF39" s="18"/>
      <c r="FG39" s="18"/>
      <c r="FH39" s="18"/>
      <c r="FI39" s="18"/>
      <c r="FJ39" s="18"/>
      <c r="FK39" s="18"/>
      <c r="FL39" s="18"/>
      <c r="FM39" s="18"/>
      <c r="FN39" s="18"/>
      <c r="FO39" s="18"/>
      <c r="FP39" s="18"/>
      <c r="FQ39" s="18"/>
      <c r="FR39" s="18"/>
      <c r="FS39" s="18"/>
      <c r="FT39" s="18"/>
      <c r="FU39" s="18"/>
      <c r="FV39" s="18"/>
      <c r="FW39" s="18"/>
      <c r="FX39" s="18"/>
      <c r="FY39" s="18"/>
      <c r="FZ39" s="18"/>
      <c r="GA39" s="18"/>
      <c r="GB39" s="18"/>
      <c r="GC39" s="18"/>
      <c r="GD39" s="18"/>
      <c r="GE39" s="18"/>
      <c r="GF39" s="18"/>
      <c r="GG39" s="18"/>
      <c r="GH39" s="18"/>
      <c r="GI39" s="18"/>
      <c r="GJ39" s="18"/>
      <c r="GK39" s="18"/>
      <c r="GL39" s="18"/>
      <c r="GM39" s="18"/>
      <c r="GN39" s="18"/>
      <c r="GO39" s="18"/>
      <c r="GP39" s="18"/>
      <c r="GQ39" s="18"/>
      <c r="GR39" s="18"/>
      <c r="GS39" s="18"/>
      <c r="GT39" s="18"/>
      <c r="GU39" s="18"/>
      <c r="GV39" s="18"/>
      <c r="GW39" s="18"/>
      <c r="GX39" s="18"/>
      <c r="GY39" s="18"/>
      <c r="GZ39" s="18"/>
      <c r="HA39" s="18"/>
      <c r="HB39" s="18"/>
      <c r="HC39" s="18"/>
      <c r="HD39" s="18"/>
      <c r="HE39" s="18"/>
      <c r="HF39" s="18"/>
      <c r="HG39" s="18"/>
      <c r="HH39" s="18"/>
      <c r="HI39" s="18"/>
      <c r="HJ39" s="18"/>
      <c r="HK39" s="18"/>
      <c r="HL39" s="18"/>
      <c r="HM39" s="18"/>
      <c r="HN39" s="18"/>
      <c r="HO39" s="18"/>
      <c r="HP39" s="18"/>
      <c r="HQ39" s="18"/>
      <c r="HR39" s="18"/>
      <c r="HS39" s="18"/>
      <c r="HT39" s="18"/>
      <c r="HU39" s="18"/>
      <c r="HV39" s="18"/>
      <c r="HW39" s="18"/>
      <c r="HX39" s="18"/>
      <c r="HY39" s="18"/>
      <c r="HZ39" s="18"/>
      <c r="IA39" s="18"/>
      <c r="IB39" s="18"/>
      <c r="IC39" s="18"/>
      <c r="ID39" s="18"/>
      <c r="IE39" s="18"/>
      <c r="IF39" s="18"/>
      <c r="IG39" s="18"/>
      <c r="IH39" s="18"/>
      <c r="II39" s="18"/>
      <c r="IJ39" s="18"/>
      <c r="IK39" s="18"/>
      <c r="IL39" s="18"/>
      <c r="IM39" s="18"/>
      <c r="IN39" s="18"/>
      <c r="IO39" s="18"/>
      <c r="IP39" s="18"/>
      <c r="IQ39" s="18"/>
      <c r="IR39" s="18"/>
      <c r="IS39" s="18"/>
      <c r="IT39" s="18"/>
      <c r="IU39" s="18"/>
      <c r="IV39" s="18"/>
    </row>
    <row r="40" spans="1:256" s="20" customFormat="1" x14ac:dyDescent="0.2">
      <c r="A40" s="19"/>
      <c r="B40" s="1" t="s">
        <v>41</v>
      </c>
      <c r="C40" s="2" t="s">
        <v>26</v>
      </c>
      <c r="D40" s="3">
        <v>230</v>
      </c>
      <c r="E40" s="12"/>
      <c r="F40" s="12">
        <f>D40*E40</f>
        <v>0</v>
      </c>
      <c r="G40" s="12"/>
      <c r="H40" s="12">
        <f>D40*G40</f>
        <v>0</v>
      </c>
      <c r="I40" s="12">
        <f t="shared" si="3"/>
        <v>0</v>
      </c>
      <c r="J40" s="12">
        <f t="shared" si="3"/>
        <v>0</v>
      </c>
      <c r="K40" s="5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/>
      <c r="EB40" s="18"/>
      <c r="EC40" s="18"/>
      <c r="ED40" s="18"/>
      <c r="EE40" s="18"/>
      <c r="EF40" s="18"/>
      <c r="EG40" s="18"/>
      <c r="EH40" s="18"/>
      <c r="EI40" s="18"/>
      <c r="EJ40" s="18"/>
      <c r="EK40" s="18"/>
      <c r="EL40" s="18"/>
      <c r="EM40" s="18"/>
      <c r="EN40" s="18"/>
      <c r="EO40" s="18"/>
      <c r="EP40" s="18"/>
      <c r="EQ40" s="18"/>
      <c r="ER40" s="18"/>
      <c r="ES40" s="18"/>
      <c r="ET40" s="18"/>
      <c r="EU40" s="18"/>
      <c r="EV40" s="18"/>
      <c r="EW40" s="18"/>
      <c r="EX40" s="18"/>
      <c r="EY40" s="18"/>
      <c r="EZ40" s="18"/>
      <c r="FA40" s="18"/>
      <c r="FB40" s="18"/>
      <c r="FC40" s="18"/>
      <c r="FD40" s="18"/>
      <c r="FE40" s="18"/>
      <c r="FF40" s="18"/>
      <c r="FG40" s="18"/>
      <c r="FH40" s="18"/>
      <c r="FI40" s="18"/>
      <c r="FJ40" s="18"/>
      <c r="FK40" s="18"/>
      <c r="FL40" s="18"/>
      <c r="FM40" s="18"/>
      <c r="FN40" s="18"/>
      <c r="FO40" s="18"/>
      <c r="FP40" s="18"/>
      <c r="FQ40" s="18"/>
      <c r="FR40" s="18"/>
      <c r="FS40" s="18"/>
      <c r="FT40" s="18"/>
      <c r="FU40" s="18"/>
      <c r="FV40" s="18"/>
      <c r="FW40" s="18"/>
      <c r="FX40" s="18"/>
      <c r="FY40" s="18"/>
      <c r="FZ40" s="18"/>
      <c r="GA40" s="18"/>
      <c r="GB40" s="18"/>
      <c r="GC40" s="18"/>
      <c r="GD40" s="18"/>
      <c r="GE40" s="18"/>
      <c r="GF40" s="18"/>
      <c r="GG40" s="18"/>
      <c r="GH40" s="18"/>
      <c r="GI40" s="18"/>
      <c r="GJ40" s="18"/>
      <c r="GK40" s="18"/>
      <c r="GL40" s="18"/>
      <c r="GM40" s="18"/>
      <c r="GN40" s="18"/>
      <c r="GO40" s="18"/>
      <c r="GP40" s="18"/>
      <c r="GQ40" s="18"/>
      <c r="GR40" s="18"/>
      <c r="GS40" s="18"/>
      <c r="GT40" s="18"/>
      <c r="GU40" s="18"/>
      <c r="GV40" s="18"/>
      <c r="GW40" s="18"/>
      <c r="GX40" s="18"/>
      <c r="GY40" s="18"/>
      <c r="GZ40" s="18"/>
      <c r="HA40" s="18"/>
      <c r="HB40" s="18"/>
      <c r="HC40" s="18"/>
      <c r="HD40" s="18"/>
      <c r="HE40" s="18"/>
      <c r="HF40" s="18"/>
      <c r="HG40" s="18"/>
      <c r="HH40" s="18"/>
      <c r="HI40" s="18"/>
      <c r="HJ40" s="18"/>
      <c r="HK40" s="18"/>
      <c r="HL40" s="18"/>
      <c r="HM40" s="18"/>
      <c r="HN40" s="18"/>
      <c r="HO40" s="18"/>
      <c r="HP40" s="18"/>
      <c r="HQ40" s="18"/>
      <c r="HR40" s="18"/>
      <c r="HS40" s="18"/>
      <c r="HT40" s="18"/>
      <c r="HU40" s="18"/>
      <c r="HV40" s="18"/>
      <c r="HW40" s="18"/>
      <c r="HX40" s="18"/>
      <c r="HY40" s="18"/>
      <c r="HZ40" s="18"/>
      <c r="IA40" s="18"/>
      <c r="IB40" s="18"/>
      <c r="IC40" s="18"/>
      <c r="ID40" s="18"/>
      <c r="IE40" s="18"/>
      <c r="IF40" s="18"/>
      <c r="IG40" s="18"/>
      <c r="IH40" s="18"/>
      <c r="II40" s="18"/>
      <c r="IJ40" s="18"/>
      <c r="IK40" s="18"/>
      <c r="IL40" s="18"/>
      <c r="IM40" s="18"/>
      <c r="IN40" s="18"/>
      <c r="IO40" s="18"/>
      <c r="IP40" s="18"/>
      <c r="IQ40" s="18"/>
      <c r="IR40" s="18"/>
      <c r="IS40" s="18"/>
      <c r="IT40" s="18"/>
      <c r="IU40" s="18"/>
      <c r="IV40" s="18"/>
    </row>
    <row r="41" spans="1:256" s="20" customFormat="1" x14ac:dyDescent="0.2">
      <c r="A41" s="19"/>
      <c r="B41" s="1" t="s">
        <v>42</v>
      </c>
      <c r="C41" s="2" t="s">
        <v>26</v>
      </c>
      <c r="D41" s="3">
        <v>160</v>
      </c>
      <c r="E41" s="12"/>
      <c r="F41" s="12">
        <f>D41*E41</f>
        <v>0</v>
      </c>
      <c r="G41" s="12"/>
      <c r="H41" s="12">
        <f>D41*G41</f>
        <v>0</v>
      </c>
      <c r="I41" s="12">
        <f t="shared" si="3"/>
        <v>0</v>
      </c>
      <c r="J41" s="12">
        <f t="shared" si="3"/>
        <v>0</v>
      </c>
      <c r="K41" s="5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G41" s="18"/>
      <c r="FH41" s="18"/>
      <c r="FI41" s="18"/>
      <c r="FJ41" s="18"/>
      <c r="FK41" s="18"/>
      <c r="FL41" s="18"/>
      <c r="FM41" s="18"/>
      <c r="FN41" s="18"/>
      <c r="FO41" s="18"/>
      <c r="FP41" s="18"/>
      <c r="FQ41" s="18"/>
      <c r="FR41" s="18"/>
      <c r="FS41" s="18"/>
      <c r="FT41" s="18"/>
      <c r="FU41" s="18"/>
      <c r="FV41" s="18"/>
      <c r="FW41" s="18"/>
      <c r="FX41" s="18"/>
      <c r="FY41" s="18"/>
      <c r="FZ41" s="18"/>
      <c r="GA41" s="18"/>
      <c r="GB41" s="18"/>
      <c r="GC41" s="18"/>
      <c r="GD41" s="18"/>
      <c r="GE41" s="18"/>
      <c r="GF41" s="18"/>
      <c r="GG41" s="18"/>
      <c r="GH41" s="18"/>
      <c r="GI41" s="18"/>
      <c r="GJ41" s="18"/>
      <c r="GK41" s="18"/>
      <c r="GL41" s="18"/>
      <c r="GM41" s="18"/>
      <c r="GN41" s="18"/>
      <c r="GO41" s="18"/>
      <c r="GP41" s="18"/>
      <c r="GQ41" s="18"/>
      <c r="GR41" s="18"/>
      <c r="GS41" s="18"/>
      <c r="GT41" s="18"/>
      <c r="GU41" s="18"/>
      <c r="GV41" s="18"/>
      <c r="GW41" s="18"/>
      <c r="GX41" s="18"/>
      <c r="GY41" s="18"/>
      <c r="GZ41" s="18"/>
      <c r="HA41" s="18"/>
      <c r="HB41" s="18"/>
      <c r="HC41" s="18"/>
      <c r="HD41" s="18"/>
      <c r="HE41" s="18"/>
      <c r="HF41" s="18"/>
      <c r="HG41" s="18"/>
      <c r="HH41" s="18"/>
      <c r="HI41" s="18"/>
      <c r="HJ41" s="18"/>
      <c r="HK41" s="18"/>
      <c r="HL41" s="18"/>
      <c r="HM41" s="18"/>
      <c r="HN41" s="18"/>
      <c r="HO41" s="18"/>
      <c r="HP41" s="18"/>
      <c r="HQ41" s="18"/>
      <c r="HR41" s="18"/>
      <c r="HS41" s="18"/>
      <c r="HT41" s="18"/>
      <c r="HU41" s="18"/>
      <c r="HV41" s="18"/>
      <c r="HW41" s="18"/>
      <c r="HX41" s="18"/>
      <c r="HY41" s="18"/>
      <c r="HZ41" s="18"/>
      <c r="IA41" s="18"/>
      <c r="IB41" s="18"/>
      <c r="IC41" s="18"/>
      <c r="ID41" s="18"/>
      <c r="IE41" s="18"/>
      <c r="IF41" s="18"/>
      <c r="IG41" s="18"/>
      <c r="IH41" s="18"/>
      <c r="II41" s="18"/>
      <c r="IJ41" s="18"/>
      <c r="IK41" s="18"/>
      <c r="IL41" s="18"/>
      <c r="IM41" s="18"/>
      <c r="IN41" s="18"/>
      <c r="IO41" s="18"/>
      <c r="IP41" s="18"/>
      <c r="IQ41" s="18"/>
      <c r="IR41" s="18"/>
      <c r="IS41" s="18"/>
      <c r="IT41" s="18"/>
      <c r="IU41" s="18"/>
      <c r="IV41" s="18"/>
    </row>
    <row r="42" spans="1:256" x14ac:dyDescent="0.2">
      <c r="A42" s="19"/>
      <c r="B42" s="13"/>
      <c r="C42" s="16"/>
      <c r="D42" s="14"/>
      <c r="E42" s="12"/>
      <c r="F42" s="12"/>
      <c r="G42" s="12"/>
      <c r="H42" s="12"/>
      <c r="I42" s="12"/>
      <c r="J42" s="12"/>
    </row>
    <row r="43" spans="1:256" x14ac:dyDescent="0.2">
      <c r="A43" s="19"/>
      <c r="B43" s="13" t="s">
        <v>43</v>
      </c>
      <c r="C43" s="16" t="s">
        <v>12</v>
      </c>
      <c r="D43" s="14"/>
      <c r="E43" s="12"/>
      <c r="F43" s="12"/>
      <c r="G43" s="12"/>
      <c r="H43" s="12"/>
      <c r="I43" s="12"/>
      <c r="J43" s="12"/>
    </row>
    <row r="44" spans="1:256" x14ac:dyDescent="0.2">
      <c r="A44" s="19"/>
      <c r="B44" s="1" t="s">
        <v>44</v>
      </c>
      <c r="C44" s="2" t="s">
        <v>16</v>
      </c>
      <c r="D44" s="3">
        <f>6*8+16</f>
        <v>64</v>
      </c>
      <c r="E44" s="12"/>
      <c r="F44" s="12">
        <f>D44*E44</f>
        <v>0</v>
      </c>
      <c r="G44" s="12"/>
      <c r="H44" s="12">
        <f>D44*G44</f>
        <v>0</v>
      </c>
      <c r="I44" s="12">
        <f>E44+G44</f>
        <v>0</v>
      </c>
      <c r="J44" s="12">
        <f>F44+H44</f>
        <v>0</v>
      </c>
    </row>
    <row r="45" spans="1:256" x14ac:dyDescent="0.2">
      <c r="A45" s="19"/>
      <c r="B45" s="1"/>
      <c r="C45" s="2"/>
      <c r="D45" s="3"/>
      <c r="E45" s="12"/>
      <c r="F45" s="12"/>
      <c r="G45" s="12"/>
      <c r="H45" s="12"/>
      <c r="I45" s="12"/>
      <c r="J45" s="12"/>
    </row>
    <row r="46" spans="1:256" x14ac:dyDescent="0.2">
      <c r="A46" s="19"/>
      <c r="B46" s="13" t="s">
        <v>45</v>
      </c>
      <c r="C46" s="2"/>
      <c r="D46" s="3"/>
      <c r="E46" s="12"/>
      <c r="F46" s="12"/>
      <c r="G46" s="12"/>
      <c r="H46" s="12"/>
      <c r="I46" s="12"/>
      <c r="J46" s="12"/>
    </row>
    <row r="47" spans="1:256" x14ac:dyDescent="0.2">
      <c r="A47" s="19"/>
      <c r="B47" s="1" t="s">
        <v>46</v>
      </c>
      <c r="C47" s="2" t="s">
        <v>16</v>
      </c>
      <c r="D47" s="3">
        <f>6*2+3</f>
        <v>15</v>
      </c>
      <c r="E47" s="12">
        <v>0</v>
      </c>
      <c r="F47" s="12">
        <f>PRODUCT(E47,D47)</f>
        <v>0</v>
      </c>
      <c r="G47" s="12">
        <v>0</v>
      </c>
      <c r="H47" s="12">
        <f>PRODUCT(G47,D47)</f>
        <v>0</v>
      </c>
      <c r="I47" s="12">
        <f>SUM(E47,G47)</f>
        <v>0</v>
      </c>
      <c r="J47" s="12">
        <f>SUM(H47,F47)</f>
        <v>0</v>
      </c>
    </row>
    <row r="48" spans="1:256" x14ac:dyDescent="0.2">
      <c r="A48" s="19"/>
      <c r="B48" s="1" t="s">
        <v>12</v>
      </c>
      <c r="C48" s="2" t="s">
        <v>12</v>
      </c>
      <c r="D48" s="3"/>
      <c r="E48" s="12"/>
      <c r="F48" s="12"/>
      <c r="G48" s="12"/>
      <c r="H48" s="12"/>
      <c r="I48" s="12"/>
      <c r="J48" s="12"/>
    </row>
    <row r="49" spans="1:256" x14ac:dyDescent="0.2">
      <c r="A49" s="19"/>
      <c r="B49" s="13" t="s">
        <v>47</v>
      </c>
      <c r="C49" s="16" t="s">
        <v>12</v>
      </c>
      <c r="D49" s="14"/>
      <c r="E49" s="12"/>
      <c r="F49" s="12"/>
      <c r="G49" s="12"/>
      <c r="H49" s="12"/>
      <c r="I49" s="12"/>
      <c r="J49" s="12"/>
    </row>
    <row r="50" spans="1:256" s="20" customFormat="1" x14ac:dyDescent="0.2">
      <c r="A50" s="19"/>
      <c r="B50" s="1" t="s">
        <v>48</v>
      </c>
      <c r="C50" s="2" t="s">
        <v>26</v>
      </c>
      <c r="D50" s="3">
        <v>215</v>
      </c>
      <c r="E50" s="12"/>
      <c r="F50" s="12">
        <f>D50*E50</f>
        <v>0</v>
      </c>
      <c r="G50" s="12"/>
      <c r="H50" s="12">
        <f>D50*G50</f>
        <v>0</v>
      </c>
      <c r="I50" s="12">
        <f t="shared" ref="I50:J52" si="4">E50+G50</f>
        <v>0</v>
      </c>
      <c r="J50" s="12">
        <f t="shared" si="4"/>
        <v>0</v>
      </c>
      <c r="K50" s="5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/>
      <c r="EB50" s="18"/>
      <c r="EC50" s="18"/>
      <c r="ED50" s="18"/>
      <c r="EE50" s="18"/>
      <c r="EF50" s="18"/>
      <c r="EG50" s="18"/>
      <c r="EH50" s="18"/>
      <c r="EI50" s="18"/>
      <c r="EJ50" s="18"/>
      <c r="EK50" s="18"/>
      <c r="EL50" s="18"/>
      <c r="EM50" s="18"/>
      <c r="EN50" s="18"/>
      <c r="EO50" s="18"/>
      <c r="EP50" s="18"/>
      <c r="EQ50" s="18"/>
      <c r="ER50" s="18"/>
      <c r="ES50" s="18"/>
      <c r="ET50" s="18"/>
      <c r="EU50" s="18"/>
      <c r="EV50" s="18"/>
      <c r="EW50" s="18"/>
      <c r="EX50" s="18"/>
      <c r="EY50" s="18"/>
      <c r="EZ50" s="18"/>
      <c r="FA50" s="18"/>
      <c r="FB50" s="18"/>
      <c r="FC50" s="18"/>
      <c r="FD50" s="18"/>
      <c r="FE50" s="18"/>
      <c r="FF50" s="18"/>
      <c r="FG50" s="18"/>
      <c r="FH50" s="18"/>
      <c r="FI50" s="18"/>
      <c r="FJ50" s="18"/>
      <c r="FK50" s="18"/>
      <c r="FL50" s="18"/>
      <c r="FM50" s="18"/>
      <c r="FN50" s="18"/>
      <c r="FO50" s="18"/>
      <c r="FP50" s="18"/>
      <c r="FQ50" s="18"/>
      <c r="FR50" s="18"/>
      <c r="FS50" s="18"/>
      <c r="FT50" s="18"/>
      <c r="FU50" s="18"/>
      <c r="FV50" s="18"/>
      <c r="FW50" s="18"/>
      <c r="FX50" s="18"/>
      <c r="FY50" s="18"/>
      <c r="FZ50" s="18"/>
      <c r="GA50" s="18"/>
      <c r="GB50" s="18"/>
      <c r="GC50" s="18"/>
      <c r="GD50" s="18"/>
      <c r="GE50" s="18"/>
      <c r="GF50" s="18"/>
      <c r="GG50" s="18"/>
      <c r="GH50" s="18"/>
      <c r="GI50" s="18"/>
      <c r="GJ50" s="18"/>
      <c r="GK50" s="18"/>
      <c r="GL50" s="18"/>
      <c r="GM50" s="18"/>
      <c r="GN50" s="18"/>
      <c r="GO50" s="18"/>
      <c r="GP50" s="18"/>
      <c r="GQ50" s="18"/>
      <c r="GR50" s="18"/>
      <c r="GS50" s="18"/>
      <c r="GT50" s="18"/>
      <c r="GU50" s="18"/>
      <c r="GV50" s="18"/>
      <c r="GW50" s="18"/>
      <c r="GX50" s="18"/>
      <c r="GY50" s="18"/>
      <c r="GZ50" s="18"/>
      <c r="HA50" s="18"/>
      <c r="HB50" s="18"/>
      <c r="HC50" s="18"/>
      <c r="HD50" s="18"/>
      <c r="HE50" s="18"/>
      <c r="HF50" s="18"/>
      <c r="HG50" s="18"/>
      <c r="HH50" s="18"/>
      <c r="HI50" s="18"/>
      <c r="HJ50" s="18"/>
      <c r="HK50" s="18"/>
      <c r="HL50" s="18"/>
      <c r="HM50" s="18"/>
      <c r="HN50" s="18"/>
      <c r="HO50" s="18"/>
      <c r="HP50" s="18"/>
      <c r="HQ50" s="18"/>
      <c r="HR50" s="18"/>
      <c r="HS50" s="18"/>
      <c r="HT50" s="18"/>
      <c r="HU50" s="18"/>
      <c r="HV50" s="18"/>
      <c r="HW50" s="18"/>
      <c r="HX50" s="18"/>
      <c r="HY50" s="18"/>
      <c r="HZ50" s="18"/>
      <c r="IA50" s="18"/>
      <c r="IB50" s="18"/>
      <c r="IC50" s="18"/>
      <c r="ID50" s="18"/>
      <c r="IE50" s="18"/>
      <c r="IF50" s="18"/>
      <c r="IG50" s="18"/>
      <c r="IH50" s="18"/>
      <c r="II50" s="18"/>
      <c r="IJ50" s="18"/>
      <c r="IK50" s="18"/>
      <c r="IL50" s="18"/>
      <c r="IM50" s="18"/>
      <c r="IN50" s="18"/>
      <c r="IO50" s="18"/>
      <c r="IP50" s="18"/>
      <c r="IQ50" s="18"/>
      <c r="IR50" s="18"/>
      <c r="IS50" s="18"/>
      <c r="IT50" s="18"/>
      <c r="IU50" s="18"/>
      <c r="IV50" s="18"/>
    </row>
    <row r="51" spans="1:256" x14ac:dyDescent="0.2">
      <c r="A51" s="19"/>
      <c r="B51" s="1" t="s">
        <v>49</v>
      </c>
      <c r="C51" s="2" t="s">
        <v>26</v>
      </c>
      <c r="D51" s="3">
        <f>4*D12</f>
        <v>24</v>
      </c>
      <c r="E51" s="12"/>
      <c r="F51" s="12">
        <f>D51*E51</f>
        <v>0</v>
      </c>
      <c r="G51" s="12"/>
      <c r="H51" s="12">
        <f>D51*G51</f>
        <v>0</v>
      </c>
      <c r="I51" s="12">
        <f t="shared" si="4"/>
        <v>0</v>
      </c>
      <c r="J51" s="12">
        <f t="shared" si="4"/>
        <v>0</v>
      </c>
    </row>
    <row r="52" spans="1:256" x14ac:dyDescent="0.2">
      <c r="A52" s="19"/>
      <c r="B52" s="1" t="s">
        <v>50</v>
      </c>
      <c r="C52" s="2" t="s">
        <v>26</v>
      </c>
      <c r="D52" s="3">
        <f>D12</f>
        <v>6</v>
      </c>
      <c r="E52" s="12"/>
      <c r="F52" s="12">
        <f>D52*E52</f>
        <v>0</v>
      </c>
      <c r="G52" s="12"/>
      <c r="H52" s="12">
        <f>D52*G52</f>
        <v>0</v>
      </c>
      <c r="I52" s="12">
        <f t="shared" si="4"/>
        <v>0</v>
      </c>
      <c r="J52" s="12">
        <f t="shared" si="4"/>
        <v>0</v>
      </c>
    </row>
    <row r="53" spans="1:256" x14ac:dyDescent="0.2">
      <c r="B53" s="1" t="s">
        <v>12</v>
      </c>
      <c r="C53" s="2" t="s">
        <v>12</v>
      </c>
      <c r="D53" s="3"/>
      <c r="E53" s="12"/>
      <c r="F53" s="12"/>
      <c r="G53" s="12"/>
      <c r="H53" s="12"/>
      <c r="I53" s="12"/>
      <c r="J53" s="12"/>
    </row>
    <row r="54" spans="1:256" x14ac:dyDescent="0.2">
      <c r="B54" s="13" t="s">
        <v>51</v>
      </c>
      <c r="C54" s="16" t="s">
        <v>12</v>
      </c>
      <c r="D54" s="14"/>
      <c r="E54" s="12"/>
      <c r="F54" s="12"/>
      <c r="G54" s="12"/>
      <c r="H54" s="12"/>
      <c r="I54" s="12"/>
      <c r="J54" s="12"/>
    </row>
    <row r="55" spans="1:256" x14ac:dyDescent="0.2">
      <c r="B55" s="1" t="s">
        <v>52</v>
      </c>
      <c r="C55" s="2" t="s">
        <v>16</v>
      </c>
      <c r="D55" s="3">
        <f>D12</f>
        <v>6</v>
      </c>
      <c r="E55" s="12"/>
      <c r="F55" s="12">
        <f>D55*E55</f>
        <v>0</v>
      </c>
      <c r="G55" s="12"/>
      <c r="H55" s="12">
        <f>D55*G55</f>
        <v>0</v>
      </c>
      <c r="I55" s="12">
        <f>E55+G55</f>
        <v>0</v>
      </c>
      <c r="J55" s="12">
        <f>F55+H55</f>
        <v>0</v>
      </c>
    </row>
    <row r="56" spans="1:256" x14ac:dyDescent="0.2">
      <c r="B56" s="1" t="s">
        <v>12</v>
      </c>
      <c r="C56" s="2"/>
      <c r="D56" s="3"/>
      <c r="E56" s="12"/>
      <c r="F56" s="12"/>
      <c r="G56" s="12"/>
      <c r="H56" s="12"/>
      <c r="I56" s="12"/>
      <c r="J56" s="12"/>
    </row>
    <row r="57" spans="1:256" x14ac:dyDescent="0.2">
      <c r="B57" s="13" t="s">
        <v>53</v>
      </c>
      <c r="C57" s="16"/>
      <c r="D57" s="14"/>
      <c r="E57" s="12"/>
      <c r="F57" s="12"/>
      <c r="G57" s="12"/>
      <c r="H57" s="12"/>
      <c r="I57" s="12"/>
      <c r="J57" s="12"/>
    </row>
    <row r="58" spans="1:256" x14ac:dyDescent="0.2">
      <c r="B58" s="1" t="s">
        <v>54</v>
      </c>
      <c r="C58" s="2" t="s">
        <v>16</v>
      </c>
      <c r="D58" s="3">
        <v>10</v>
      </c>
      <c r="E58" s="12"/>
      <c r="F58" s="12">
        <f>D58*E58</f>
        <v>0</v>
      </c>
      <c r="G58" s="12"/>
      <c r="H58" s="12">
        <f>D58*G58</f>
        <v>0</v>
      </c>
      <c r="I58" s="12">
        <f t="shared" ref="I58:J60" si="5">E58+G58</f>
        <v>0</v>
      </c>
      <c r="J58" s="12">
        <f t="shared" si="5"/>
        <v>0</v>
      </c>
    </row>
    <row r="59" spans="1:256" x14ac:dyDescent="0.2">
      <c r="B59" s="1" t="s">
        <v>55</v>
      </c>
      <c r="C59" s="2" t="s">
        <v>16</v>
      </c>
      <c r="D59" s="3">
        <f>2*D55</f>
        <v>12</v>
      </c>
      <c r="E59" s="12"/>
      <c r="F59" s="12">
        <f>D59*E59</f>
        <v>0</v>
      </c>
      <c r="G59" s="12"/>
      <c r="H59" s="12">
        <f>D59*G59</f>
        <v>0</v>
      </c>
      <c r="I59" s="12">
        <f t="shared" si="5"/>
        <v>0</v>
      </c>
      <c r="J59" s="12">
        <f t="shared" si="5"/>
        <v>0</v>
      </c>
    </row>
    <row r="60" spans="1:256" x14ac:dyDescent="0.2">
      <c r="B60" s="1" t="s">
        <v>56</v>
      </c>
      <c r="C60" s="2" t="s">
        <v>16</v>
      </c>
      <c r="D60" s="3">
        <f>SUM(D58:D59)</f>
        <v>22</v>
      </c>
      <c r="E60" s="12"/>
      <c r="F60" s="12">
        <f>D60*E60</f>
        <v>0</v>
      </c>
      <c r="G60" s="12"/>
      <c r="H60" s="12">
        <f>D60*G60</f>
        <v>0</v>
      </c>
      <c r="I60" s="12">
        <f t="shared" si="5"/>
        <v>0</v>
      </c>
      <c r="J60" s="12">
        <f t="shared" si="5"/>
        <v>0</v>
      </c>
    </row>
    <row r="61" spans="1:256" x14ac:dyDescent="0.2">
      <c r="B61" s="1"/>
      <c r="C61" s="2"/>
      <c r="D61" s="3"/>
      <c r="E61" s="12"/>
      <c r="F61" s="12"/>
      <c r="G61" s="12"/>
      <c r="H61" s="12"/>
      <c r="I61" s="12"/>
      <c r="J61" s="12"/>
    </row>
    <row r="62" spans="1:256" x14ac:dyDescent="0.2">
      <c r="B62" s="13" t="s">
        <v>57</v>
      </c>
      <c r="C62" s="2"/>
      <c r="D62" s="3"/>
      <c r="E62" s="12"/>
      <c r="F62" s="12"/>
      <c r="G62" s="12"/>
      <c r="H62" s="12"/>
      <c r="I62" s="12"/>
      <c r="J62" s="12"/>
    </row>
    <row r="63" spans="1:256" x14ac:dyDescent="0.2">
      <c r="B63" s="1" t="s">
        <v>58</v>
      </c>
      <c r="C63" s="2" t="s">
        <v>33</v>
      </c>
      <c r="D63" s="3">
        <v>1</v>
      </c>
      <c r="E63" s="12"/>
      <c r="F63" s="12">
        <f>D63*E63</f>
        <v>0</v>
      </c>
      <c r="G63" s="12"/>
      <c r="H63" s="12">
        <f>D63*G63</f>
        <v>0</v>
      </c>
      <c r="I63" s="12">
        <f>E63+G63</f>
        <v>0</v>
      </c>
      <c r="J63" s="12">
        <f>F63+H63</f>
        <v>0</v>
      </c>
    </row>
    <row r="64" spans="1:256" x14ac:dyDescent="0.2">
      <c r="B64" s="1" t="s">
        <v>12</v>
      </c>
      <c r="C64" s="2"/>
      <c r="D64" s="3"/>
      <c r="E64" s="12"/>
      <c r="F64" s="12"/>
      <c r="G64" s="12"/>
      <c r="H64" s="12"/>
      <c r="I64" s="12"/>
      <c r="J64" s="12"/>
    </row>
    <row r="65" spans="1:256" x14ac:dyDescent="0.2">
      <c r="B65" s="13" t="s">
        <v>59</v>
      </c>
      <c r="C65" s="16"/>
      <c r="D65" s="14"/>
      <c r="E65" s="12"/>
      <c r="F65" s="12"/>
      <c r="G65" s="12"/>
      <c r="H65" s="12"/>
      <c r="I65" s="12"/>
      <c r="J65" s="17">
        <f>SUM(J37:J64)</f>
        <v>0</v>
      </c>
    </row>
    <row r="66" spans="1:256" x14ac:dyDescent="0.2">
      <c r="B66" s="13"/>
      <c r="C66" s="16"/>
      <c r="D66" s="14"/>
      <c r="E66" s="12"/>
      <c r="F66" s="12"/>
      <c r="G66" s="12"/>
      <c r="H66" s="12"/>
      <c r="I66" s="12"/>
      <c r="J66" s="12"/>
    </row>
    <row r="67" spans="1:256" s="21" customFormat="1" x14ac:dyDescent="0.2">
      <c r="A67" s="19"/>
      <c r="B67" s="13" t="s">
        <v>60</v>
      </c>
      <c r="C67" s="16"/>
      <c r="D67" s="14"/>
      <c r="E67" s="12"/>
      <c r="F67" s="12"/>
      <c r="G67" s="12"/>
      <c r="H67" s="12"/>
      <c r="I67" s="12"/>
      <c r="J67" s="12"/>
      <c r="K67" s="5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  <c r="BV67" s="18"/>
      <c r="BW67" s="18"/>
      <c r="BX67" s="18"/>
      <c r="BY67" s="18"/>
      <c r="BZ67" s="18"/>
      <c r="CA67" s="18"/>
      <c r="CB67" s="18"/>
      <c r="CC67" s="18"/>
      <c r="CD67" s="18"/>
      <c r="CE67" s="18"/>
      <c r="CF67" s="18"/>
      <c r="CG67" s="18"/>
      <c r="CH67" s="18"/>
      <c r="CI67" s="18"/>
      <c r="CJ67" s="18"/>
      <c r="CK67" s="18"/>
      <c r="CL67" s="18"/>
      <c r="CM67" s="18"/>
      <c r="CN67" s="18"/>
      <c r="CO67" s="18"/>
      <c r="CP67" s="18"/>
      <c r="CQ67" s="18"/>
      <c r="CR67" s="18"/>
      <c r="CS67" s="18"/>
      <c r="CT67" s="18"/>
      <c r="CU67" s="18"/>
      <c r="CV67" s="18"/>
      <c r="CW67" s="18"/>
      <c r="CX67" s="18"/>
      <c r="CY67" s="18"/>
      <c r="CZ67" s="18"/>
      <c r="DA67" s="18"/>
      <c r="DB67" s="18"/>
      <c r="DC67" s="18"/>
      <c r="DD67" s="18"/>
      <c r="DE67" s="18"/>
      <c r="DF67" s="18"/>
      <c r="DG67" s="18"/>
      <c r="DH67" s="18"/>
      <c r="DI67" s="18"/>
      <c r="DJ67" s="18"/>
      <c r="DK67" s="18"/>
      <c r="DL67" s="18"/>
      <c r="DM67" s="18"/>
      <c r="DN67" s="18"/>
      <c r="DO67" s="18"/>
      <c r="DP67" s="18"/>
      <c r="DQ67" s="18"/>
      <c r="DR67" s="18"/>
      <c r="DS67" s="18"/>
      <c r="DT67" s="18"/>
      <c r="DU67" s="18"/>
      <c r="DV67" s="18"/>
      <c r="DW67" s="18"/>
      <c r="DX67" s="18"/>
      <c r="DY67" s="18"/>
      <c r="DZ67" s="18"/>
      <c r="EA67" s="18"/>
      <c r="EB67" s="18"/>
      <c r="EC67" s="18"/>
      <c r="ED67" s="18"/>
      <c r="EE67" s="18"/>
      <c r="EF67" s="18"/>
      <c r="EG67" s="18"/>
      <c r="EH67" s="18"/>
      <c r="EI67" s="18"/>
      <c r="EJ67" s="18"/>
      <c r="EK67" s="18"/>
      <c r="EL67" s="18"/>
      <c r="EM67" s="18"/>
      <c r="EN67" s="18"/>
      <c r="EO67" s="18"/>
      <c r="EP67" s="18"/>
      <c r="EQ67" s="18"/>
      <c r="ER67" s="18"/>
      <c r="ES67" s="18"/>
      <c r="ET67" s="18"/>
      <c r="EU67" s="18"/>
      <c r="EV67" s="18"/>
      <c r="EW67" s="18"/>
      <c r="EX67" s="18"/>
      <c r="EY67" s="18"/>
      <c r="EZ67" s="18"/>
      <c r="FA67" s="18"/>
      <c r="FB67" s="18"/>
      <c r="FC67" s="18"/>
      <c r="FD67" s="18"/>
      <c r="FE67" s="18"/>
      <c r="FF67" s="18"/>
      <c r="FG67" s="18"/>
      <c r="FH67" s="18"/>
      <c r="FI67" s="18"/>
      <c r="FJ67" s="18"/>
      <c r="FK67" s="18"/>
      <c r="FL67" s="18"/>
      <c r="FM67" s="18"/>
      <c r="FN67" s="18"/>
      <c r="FO67" s="18"/>
      <c r="FP67" s="18"/>
      <c r="FQ67" s="18"/>
      <c r="FR67" s="18"/>
      <c r="FS67" s="18"/>
      <c r="FT67" s="18"/>
      <c r="FU67" s="18"/>
      <c r="FV67" s="18"/>
      <c r="FW67" s="18"/>
      <c r="FX67" s="18"/>
      <c r="FY67" s="18"/>
      <c r="FZ67" s="18"/>
      <c r="GA67" s="18"/>
      <c r="GB67" s="18"/>
      <c r="GC67" s="18"/>
      <c r="GD67" s="18"/>
      <c r="GE67" s="18"/>
      <c r="GF67" s="18"/>
      <c r="GG67" s="18"/>
      <c r="GH67" s="18"/>
      <c r="GI67" s="18"/>
      <c r="GJ67" s="18"/>
      <c r="GK67" s="18"/>
      <c r="GL67" s="18"/>
      <c r="GM67" s="18"/>
      <c r="GN67" s="18"/>
      <c r="GO67" s="18"/>
      <c r="GP67" s="18"/>
      <c r="GQ67" s="18"/>
      <c r="GR67" s="18"/>
      <c r="GS67" s="18"/>
      <c r="GT67" s="18"/>
      <c r="GU67" s="18"/>
      <c r="GV67" s="18"/>
      <c r="GW67" s="18"/>
      <c r="GX67" s="18"/>
      <c r="GY67" s="18"/>
      <c r="GZ67" s="18"/>
      <c r="HA67" s="18"/>
      <c r="HB67" s="18"/>
      <c r="HC67" s="18"/>
      <c r="HD67" s="18"/>
      <c r="HE67" s="18"/>
      <c r="HF67" s="18"/>
      <c r="HG67" s="18"/>
      <c r="HH67" s="18"/>
      <c r="HI67" s="18"/>
      <c r="HJ67" s="18"/>
      <c r="HK67" s="18"/>
      <c r="HL67" s="18"/>
      <c r="HM67" s="18"/>
      <c r="HN67" s="18"/>
      <c r="HO67" s="18"/>
      <c r="HP67" s="18"/>
      <c r="HQ67" s="18"/>
      <c r="HR67" s="18"/>
      <c r="HS67" s="18"/>
      <c r="HT67" s="18"/>
      <c r="HU67" s="18"/>
      <c r="HV67" s="18"/>
      <c r="HW67" s="18"/>
      <c r="HX67" s="18"/>
      <c r="HY67" s="18"/>
      <c r="HZ67" s="18"/>
      <c r="IA67" s="18"/>
      <c r="IB67" s="18"/>
      <c r="IC67" s="18"/>
      <c r="ID67" s="18"/>
      <c r="IE67" s="18"/>
      <c r="IF67" s="18"/>
      <c r="IG67" s="18"/>
      <c r="IH67" s="18"/>
      <c r="II67" s="18"/>
      <c r="IJ67" s="18"/>
      <c r="IK67" s="18"/>
      <c r="IL67" s="18"/>
      <c r="IM67" s="18"/>
      <c r="IN67" s="18"/>
      <c r="IO67" s="18"/>
      <c r="IP67" s="18"/>
      <c r="IQ67" s="18"/>
      <c r="IR67" s="18"/>
      <c r="IS67" s="18"/>
      <c r="IT67" s="18"/>
      <c r="IU67" s="18"/>
      <c r="IV67" s="18"/>
    </row>
    <row r="68" spans="1:256" s="21" customFormat="1" x14ac:dyDescent="0.2">
      <c r="A68" s="19"/>
      <c r="B68" s="1" t="s">
        <v>61</v>
      </c>
      <c r="C68" s="2" t="s">
        <v>62</v>
      </c>
      <c r="D68" s="3">
        <v>6</v>
      </c>
      <c r="E68" s="12"/>
      <c r="F68" s="12">
        <f>D68*E68</f>
        <v>0</v>
      </c>
      <c r="G68" s="12"/>
      <c r="H68" s="12">
        <f>D68*G68</f>
        <v>0</v>
      </c>
      <c r="I68" s="12">
        <f>E68+G68</f>
        <v>0</v>
      </c>
      <c r="J68" s="12">
        <f>F68+H68</f>
        <v>0</v>
      </c>
      <c r="K68" s="5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T68" s="18"/>
      <c r="CU68" s="18"/>
      <c r="CV68" s="18"/>
      <c r="CW68" s="18"/>
      <c r="CX68" s="18"/>
      <c r="CY68" s="18"/>
      <c r="CZ68" s="18"/>
      <c r="DA68" s="18"/>
      <c r="DB68" s="18"/>
      <c r="DC68" s="18"/>
      <c r="DD68" s="18"/>
      <c r="DE68" s="18"/>
      <c r="DF68" s="18"/>
      <c r="DG68" s="18"/>
      <c r="DH68" s="18"/>
      <c r="DI68" s="18"/>
      <c r="DJ68" s="18"/>
      <c r="DK68" s="18"/>
      <c r="DL68" s="18"/>
      <c r="DM68" s="18"/>
      <c r="DN68" s="18"/>
      <c r="DO68" s="18"/>
      <c r="DP68" s="18"/>
      <c r="DQ68" s="18"/>
      <c r="DR68" s="18"/>
      <c r="DS68" s="18"/>
      <c r="DT68" s="18"/>
      <c r="DU68" s="18"/>
      <c r="DV68" s="18"/>
      <c r="DW68" s="18"/>
      <c r="DX68" s="18"/>
      <c r="DY68" s="18"/>
      <c r="DZ68" s="18"/>
      <c r="EA68" s="18"/>
      <c r="EB68" s="18"/>
      <c r="EC68" s="18"/>
      <c r="ED68" s="18"/>
      <c r="EE68" s="18"/>
      <c r="EF68" s="18"/>
      <c r="EG68" s="18"/>
      <c r="EH68" s="18"/>
      <c r="EI68" s="18"/>
      <c r="EJ68" s="18"/>
      <c r="EK68" s="18"/>
      <c r="EL68" s="18"/>
      <c r="EM68" s="18"/>
      <c r="EN68" s="18"/>
      <c r="EO68" s="18"/>
      <c r="EP68" s="18"/>
      <c r="EQ68" s="18"/>
      <c r="ER68" s="18"/>
      <c r="ES68" s="18"/>
      <c r="ET68" s="18"/>
      <c r="EU68" s="18"/>
      <c r="EV68" s="18"/>
      <c r="EW68" s="18"/>
      <c r="EX68" s="18"/>
      <c r="EY68" s="18"/>
      <c r="EZ68" s="18"/>
      <c r="FA68" s="18"/>
      <c r="FB68" s="18"/>
      <c r="FC68" s="18"/>
      <c r="FD68" s="18"/>
      <c r="FE68" s="18"/>
      <c r="FF68" s="18"/>
      <c r="FG68" s="18"/>
      <c r="FH68" s="18"/>
      <c r="FI68" s="18"/>
      <c r="FJ68" s="18"/>
      <c r="FK68" s="18"/>
      <c r="FL68" s="18"/>
      <c r="FM68" s="18"/>
      <c r="FN68" s="18"/>
      <c r="FO68" s="18"/>
      <c r="FP68" s="18"/>
      <c r="FQ68" s="18"/>
      <c r="FR68" s="18"/>
      <c r="FS68" s="18"/>
      <c r="FT68" s="18"/>
      <c r="FU68" s="18"/>
      <c r="FV68" s="18"/>
      <c r="FW68" s="18"/>
      <c r="FX68" s="18"/>
      <c r="FY68" s="18"/>
      <c r="FZ68" s="18"/>
      <c r="GA68" s="18"/>
      <c r="GB68" s="18"/>
      <c r="GC68" s="18"/>
      <c r="GD68" s="18"/>
      <c r="GE68" s="18"/>
      <c r="GF68" s="18"/>
      <c r="GG68" s="18"/>
      <c r="GH68" s="18"/>
      <c r="GI68" s="18"/>
      <c r="GJ68" s="18"/>
      <c r="GK68" s="18"/>
      <c r="GL68" s="18"/>
      <c r="GM68" s="18"/>
      <c r="GN68" s="18"/>
      <c r="GO68" s="18"/>
      <c r="GP68" s="18"/>
      <c r="GQ68" s="18"/>
      <c r="GR68" s="18"/>
      <c r="GS68" s="18"/>
      <c r="GT68" s="18"/>
      <c r="GU68" s="18"/>
      <c r="GV68" s="18"/>
      <c r="GW68" s="18"/>
      <c r="GX68" s="18"/>
      <c r="GY68" s="18"/>
      <c r="GZ68" s="18"/>
      <c r="HA68" s="18"/>
      <c r="HB68" s="18"/>
      <c r="HC68" s="18"/>
      <c r="HD68" s="18"/>
      <c r="HE68" s="18"/>
      <c r="HF68" s="18"/>
      <c r="HG68" s="18"/>
      <c r="HH68" s="18"/>
      <c r="HI68" s="18"/>
      <c r="HJ68" s="18"/>
      <c r="HK68" s="18"/>
      <c r="HL68" s="18"/>
      <c r="HM68" s="18"/>
      <c r="HN68" s="18"/>
      <c r="HO68" s="18"/>
      <c r="HP68" s="18"/>
      <c r="HQ68" s="18"/>
      <c r="HR68" s="18"/>
      <c r="HS68" s="18"/>
      <c r="HT68" s="18"/>
      <c r="HU68" s="18"/>
      <c r="HV68" s="18"/>
      <c r="HW68" s="18"/>
      <c r="HX68" s="18"/>
      <c r="HY68" s="18"/>
      <c r="HZ68" s="18"/>
      <c r="IA68" s="18"/>
      <c r="IB68" s="18"/>
      <c r="IC68" s="18"/>
      <c r="ID68" s="18"/>
      <c r="IE68" s="18"/>
      <c r="IF68" s="18"/>
      <c r="IG68" s="18"/>
      <c r="IH68" s="18"/>
      <c r="II68" s="18"/>
      <c r="IJ68" s="18"/>
      <c r="IK68" s="18"/>
      <c r="IL68" s="18"/>
      <c r="IM68" s="18"/>
      <c r="IN68" s="18"/>
      <c r="IO68" s="18"/>
      <c r="IP68" s="18"/>
      <c r="IQ68" s="18"/>
      <c r="IR68" s="18"/>
      <c r="IS68" s="18"/>
      <c r="IT68" s="18"/>
      <c r="IU68" s="18"/>
      <c r="IV68" s="18"/>
    </row>
    <row r="69" spans="1:256" s="21" customFormat="1" x14ac:dyDescent="0.2">
      <c r="A69" s="19"/>
      <c r="B69" s="1" t="s">
        <v>63</v>
      </c>
      <c r="C69" s="2" t="s">
        <v>62</v>
      </c>
      <c r="D69" s="3">
        <v>12</v>
      </c>
      <c r="E69" s="12"/>
      <c r="F69" s="12">
        <f t="shared" ref="F69:F74" si="6">D69*E69</f>
        <v>0</v>
      </c>
      <c r="G69" s="12"/>
      <c r="H69" s="12">
        <f t="shared" ref="H69:H74" si="7">D69*G69</f>
        <v>0</v>
      </c>
      <c r="I69" s="12">
        <f t="shared" ref="I69:J74" si="8">E69+G69</f>
        <v>0</v>
      </c>
      <c r="J69" s="12">
        <f t="shared" si="8"/>
        <v>0</v>
      </c>
      <c r="K69" s="5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  <c r="BV69" s="18"/>
      <c r="BW69" s="18"/>
      <c r="BX69" s="18"/>
      <c r="BY69" s="18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8"/>
      <c r="CN69" s="18"/>
      <c r="CO69" s="18"/>
      <c r="CP69" s="18"/>
      <c r="CQ69" s="18"/>
      <c r="CR69" s="18"/>
      <c r="CS69" s="18"/>
      <c r="CT69" s="18"/>
      <c r="CU69" s="18"/>
      <c r="CV69" s="18"/>
      <c r="CW69" s="18"/>
      <c r="CX69" s="18"/>
      <c r="CY69" s="18"/>
      <c r="CZ69" s="18"/>
      <c r="DA69" s="18"/>
      <c r="DB69" s="18"/>
      <c r="DC69" s="18"/>
      <c r="DD69" s="18"/>
      <c r="DE69" s="18"/>
      <c r="DF69" s="18"/>
      <c r="DG69" s="18"/>
      <c r="DH69" s="18"/>
      <c r="DI69" s="18"/>
      <c r="DJ69" s="18"/>
      <c r="DK69" s="18"/>
      <c r="DL69" s="18"/>
      <c r="DM69" s="18"/>
      <c r="DN69" s="18"/>
      <c r="DO69" s="18"/>
      <c r="DP69" s="18"/>
      <c r="DQ69" s="18"/>
      <c r="DR69" s="18"/>
      <c r="DS69" s="18"/>
      <c r="DT69" s="18"/>
      <c r="DU69" s="18"/>
      <c r="DV69" s="18"/>
      <c r="DW69" s="18"/>
      <c r="DX69" s="18"/>
      <c r="DY69" s="18"/>
      <c r="DZ69" s="18"/>
      <c r="EA69" s="18"/>
      <c r="EB69" s="18"/>
      <c r="EC69" s="18"/>
      <c r="ED69" s="18"/>
      <c r="EE69" s="18"/>
      <c r="EF69" s="18"/>
      <c r="EG69" s="18"/>
      <c r="EH69" s="18"/>
      <c r="EI69" s="18"/>
      <c r="EJ69" s="18"/>
      <c r="EK69" s="18"/>
      <c r="EL69" s="18"/>
      <c r="EM69" s="18"/>
      <c r="EN69" s="18"/>
      <c r="EO69" s="18"/>
      <c r="EP69" s="18"/>
      <c r="EQ69" s="18"/>
      <c r="ER69" s="18"/>
      <c r="ES69" s="18"/>
      <c r="ET69" s="18"/>
      <c r="EU69" s="18"/>
      <c r="EV69" s="18"/>
      <c r="EW69" s="18"/>
      <c r="EX69" s="18"/>
      <c r="EY69" s="18"/>
      <c r="EZ69" s="18"/>
      <c r="FA69" s="18"/>
      <c r="FB69" s="18"/>
      <c r="FC69" s="18"/>
      <c r="FD69" s="18"/>
      <c r="FE69" s="18"/>
      <c r="FF69" s="18"/>
      <c r="FG69" s="18"/>
      <c r="FH69" s="18"/>
      <c r="FI69" s="18"/>
      <c r="FJ69" s="18"/>
      <c r="FK69" s="18"/>
      <c r="FL69" s="18"/>
      <c r="FM69" s="18"/>
      <c r="FN69" s="18"/>
      <c r="FO69" s="18"/>
      <c r="FP69" s="18"/>
      <c r="FQ69" s="18"/>
      <c r="FR69" s="18"/>
      <c r="FS69" s="18"/>
      <c r="FT69" s="18"/>
      <c r="FU69" s="18"/>
      <c r="FV69" s="18"/>
      <c r="FW69" s="18"/>
      <c r="FX69" s="18"/>
      <c r="FY69" s="18"/>
      <c r="FZ69" s="18"/>
      <c r="GA69" s="18"/>
      <c r="GB69" s="18"/>
      <c r="GC69" s="18"/>
      <c r="GD69" s="18"/>
      <c r="GE69" s="18"/>
      <c r="GF69" s="18"/>
      <c r="GG69" s="18"/>
      <c r="GH69" s="18"/>
      <c r="GI69" s="18"/>
      <c r="GJ69" s="18"/>
      <c r="GK69" s="18"/>
      <c r="GL69" s="18"/>
      <c r="GM69" s="18"/>
      <c r="GN69" s="18"/>
      <c r="GO69" s="18"/>
      <c r="GP69" s="18"/>
      <c r="GQ69" s="18"/>
      <c r="GR69" s="18"/>
      <c r="GS69" s="18"/>
      <c r="GT69" s="18"/>
      <c r="GU69" s="18"/>
      <c r="GV69" s="18"/>
      <c r="GW69" s="18"/>
      <c r="GX69" s="18"/>
      <c r="GY69" s="18"/>
      <c r="GZ69" s="18"/>
      <c r="HA69" s="18"/>
      <c r="HB69" s="18"/>
      <c r="HC69" s="18"/>
      <c r="HD69" s="18"/>
      <c r="HE69" s="18"/>
      <c r="HF69" s="18"/>
      <c r="HG69" s="18"/>
      <c r="HH69" s="18"/>
      <c r="HI69" s="18"/>
      <c r="HJ69" s="18"/>
      <c r="HK69" s="18"/>
      <c r="HL69" s="18"/>
      <c r="HM69" s="18"/>
      <c r="HN69" s="18"/>
      <c r="HO69" s="18"/>
      <c r="HP69" s="18"/>
      <c r="HQ69" s="18"/>
      <c r="HR69" s="18"/>
      <c r="HS69" s="18"/>
      <c r="HT69" s="18"/>
      <c r="HU69" s="18"/>
      <c r="HV69" s="18"/>
      <c r="HW69" s="18"/>
      <c r="HX69" s="18"/>
      <c r="HY69" s="18"/>
      <c r="HZ69" s="18"/>
      <c r="IA69" s="18"/>
      <c r="IB69" s="18"/>
      <c r="IC69" s="18"/>
      <c r="ID69" s="18"/>
      <c r="IE69" s="18"/>
      <c r="IF69" s="18"/>
      <c r="IG69" s="18"/>
      <c r="IH69" s="18"/>
      <c r="II69" s="18"/>
      <c r="IJ69" s="18"/>
      <c r="IK69" s="18"/>
      <c r="IL69" s="18"/>
      <c r="IM69" s="18"/>
      <c r="IN69" s="18"/>
      <c r="IO69" s="18"/>
      <c r="IP69" s="18"/>
      <c r="IQ69" s="18"/>
      <c r="IR69" s="18"/>
      <c r="IS69" s="18"/>
      <c r="IT69" s="18"/>
      <c r="IU69" s="18"/>
      <c r="IV69" s="18"/>
    </row>
    <row r="70" spans="1:256" s="21" customFormat="1" x14ac:dyDescent="0.2">
      <c r="A70" s="19"/>
      <c r="B70" s="1" t="s">
        <v>64</v>
      </c>
      <c r="C70" s="2" t="s">
        <v>62</v>
      </c>
      <c r="D70" s="3">
        <v>6</v>
      </c>
      <c r="E70" s="12"/>
      <c r="F70" s="12">
        <f t="shared" si="6"/>
        <v>0</v>
      </c>
      <c r="G70" s="12"/>
      <c r="H70" s="12">
        <f t="shared" si="7"/>
        <v>0</v>
      </c>
      <c r="I70" s="12">
        <f t="shared" si="8"/>
        <v>0</v>
      </c>
      <c r="J70" s="12">
        <f t="shared" si="8"/>
        <v>0</v>
      </c>
      <c r="K70" s="5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  <c r="BV70" s="18"/>
      <c r="BW70" s="18"/>
      <c r="BX70" s="18"/>
      <c r="BY70" s="18"/>
      <c r="BZ70" s="18"/>
      <c r="CA70" s="18"/>
      <c r="CB70" s="18"/>
      <c r="CC70" s="18"/>
      <c r="CD70" s="18"/>
      <c r="CE70" s="18"/>
      <c r="CF70" s="18"/>
      <c r="CG70" s="18"/>
      <c r="CH70" s="18"/>
      <c r="CI70" s="18"/>
      <c r="CJ70" s="18"/>
      <c r="CK70" s="18"/>
      <c r="CL70" s="18"/>
      <c r="CM70" s="18"/>
      <c r="CN70" s="18"/>
      <c r="CO70" s="18"/>
      <c r="CP70" s="18"/>
      <c r="CQ70" s="18"/>
      <c r="CR70" s="18"/>
      <c r="CS70" s="18"/>
      <c r="CT70" s="18"/>
      <c r="CU70" s="18"/>
      <c r="CV70" s="18"/>
      <c r="CW70" s="18"/>
      <c r="CX70" s="18"/>
      <c r="CY70" s="18"/>
      <c r="CZ70" s="18"/>
      <c r="DA70" s="18"/>
      <c r="DB70" s="18"/>
      <c r="DC70" s="18"/>
      <c r="DD70" s="18"/>
      <c r="DE70" s="18"/>
      <c r="DF70" s="18"/>
      <c r="DG70" s="18"/>
      <c r="DH70" s="18"/>
      <c r="DI70" s="18"/>
      <c r="DJ70" s="18"/>
      <c r="DK70" s="18"/>
      <c r="DL70" s="18"/>
      <c r="DM70" s="18"/>
      <c r="DN70" s="18"/>
      <c r="DO70" s="18"/>
      <c r="DP70" s="18"/>
      <c r="DQ70" s="18"/>
      <c r="DR70" s="18"/>
      <c r="DS70" s="18"/>
      <c r="DT70" s="18"/>
      <c r="DU70" s="18"/>
      <c r="DV70" s="18"/>
      <c r="DW70" s="18"/>
      <c r="DX70" s="18"/>
      <c r="DY70" s="18"/>
      <c r="DZ70" s="18"/>
      <c r="EA70" s="18"/>
      <c r="EB70" s="18"/>
      <c r="EC70" s="18"/>
      <c r="ED70" s="18"/>
      <c r="EE70" s="18"/>
      <c r="EF70" s="18"/>
      <c r="EG70" s="18"/>
      <c r="EH70" s="18"/>
      <c r="EI70" s="18"/>
      <c r="EJ70" s="18"/>
      <c r="EK70" s="18"/>
      <c r="EL70" s="18"/>
      <c r="EM70" s="18"/>
      <c r="EN70" s="18"/>
      <c r="EO70" s="18"/>
      <c r="EP70" s="18"/>
      <c r="EQ70" s="18"/>
      <c r="ER70" s="18"/>
      <c r="ES70" s="18"/>
      <c r="ET70" s="18"/>
      <c r="EU70" s="18"/>
      <c r="EV70" s="18"/>
      <c r="EW70" s="18"/>
      <c r="EX70" s="18"/>
      <c r="EY70" s="18"/>
      <c r="EZ70" s="18"/>
      <c r="FA70" s="18"/>
      <c r="FB70" s="18"/>
      <c r="FC70" s="18"/>
      <c r="FD70" s="18"/>
      <c r="FE70" s="18"/>
      <c r="FF70" s="18"/>
      <c r="FG70" s="18"/>
      <c r="FH70" s="18"/>
      <c r="FI70" s="18"/>
      <c r="FJ70" s="18"/>
      <c r="FK70" s="18"/>
      <c r="FL70" s="18"/>
      <c r="FM70" s="18"/>
      <c r="FN70" s="18"/>
      <c r="FO70" s="18"/>
      <c r="FP70" s="18"/>
      <c r="FQ70" s="18"/>
      <c r="FR70" s="18"/>
      <c r="FS70" s="18"/>
      <c r="FT70" s="18"/>
      <c r="FU70" s="18"/>
      <c r="FV70" s="18"/>
      <c r="FW70" s="18"/>
      <c r="FX70" s="18"/>
      <c r="FY70" s="18"/>
      <c r="FZ70" s="18"/>
      <c r="GA70" s="18"/>
      <c r="GB70" s="18"/>
      <c r="GC70" s="18"/>
      <c r="GD70" s="18"/>
      <c r="GE70" s="18"/>
      <c r="GF70" s="18"/>
      <c r="GG70" s="18"/>
      <c r="GH70" s="18"/>
      <c r="GI70" s="18"/>
      <c r="GJ70" s="18"/>
      <c r="GK70" s="18"/>
      <c r="GL70" s="18"/>
      <c r="GM70" s="18"/>
      <c r="GN70" s="18"/>
      <c r="GO70" s="18"/>
      <c r="GP70" s="18"/>
      <c r="GQ70" s="18"/>
      <c r="GR70" s="18"/>
      <c r="GS70" s="18"/>
      <c r="GT70" s="18"/>
      <c r="GU70" s="18"/>
      <c r="GV70" s="18"/>
      <c r="GW70" s="18"/>
      <c r="GX70" s="18"/>
      <c r="GY70" s="18"/>
      <c r="GZ70" s="18"/>
      <c r="HA70" s="18"/>
      <c r="HB70" s="18"/>
      <c r="HC70" s="18"/>
      <c r="HD70" s="18"/>
      <c r="HE70" s="18"/>
      <c r="HF70" s="18"/>
      <c r="HG70" s="18"/>
      <c r="HH70" s="18"/>
      <c r="HI70" s="18"/>
      <c r="HJ70" s="18"/>
      <c r="HK70" s="18"/>
      <c r="HL70" s="18"/>
      <c r="HM70" s="18"/>
      <c r="HN70" s="18"/>
      <c r="HO70" s="18"/>
      <c r="HP70" s="18"/>
      <c r="HQ70" s="18"/>
      <c r="HR70" s="18"/>
      <c r="HS70" s="18"/>
      <c r="HT70" s="18"/>
      <c r="HU70" s="18"/>
      <c r="HV70" s="18"/>
      <c r="HW70" s="18"/>
      <c r="HX70" s="18"/>
      <c r="HY70" s="18"/>
      <c r="HZ70" s="18"/>
      <c r="IA70" s="18"/>
      <c r="IB70" s="18"/>
      <c r="IC70" s="18"/>
      <c r="ID70" s="18"/>
      <c r="IE70" s="18"/>
      <c r="IF70" s="18"/>
      <c r="IG70" s="18"/>
      <c r="IH70" s="18"/>
      <c r="II70" s="18"/>
      <c r="IJ70" s="18"/>
      <c r="IK70" s="18"/>
      <c r="IL70" s="18"/>
      <c r="IM70" s="18"/>
      <c r="IN70" s="18"/>
      <c r="IO70" s="18"/>
      <c r="IP70" s="18"/>
      <c r="IQ70" s="18"/>
      <c r="IR70" s="18"/>
      <c r="IS70" s="18"/>
      <c r="IT70" s="18"/>
      <c r="IU70" s="18"/>
      <c r="IV70" s="18"/>
    </row>
    <row r="71" spans="1:256" s="21" customFormat="1" x14ac:dyDescent="0.2">
      <c r="A71" s="19"/>
      <c r="B71" s="1" t="s">
        <v>65</v>
      </c>
      <c r="C71" s="2" t="s">
        <v>62</v>
      </c>
      <c r="D71" s="3">
        <v>20</v>
      </c>
      <c r="E71" s="12"/>
      <c r="F71" s="12">
        <f t="shared" si="6"/>
        <v>0</v>
      </c>
      <c r="G71" s="12"/>
      <c r="H71" s="12">
        <f t="shared" si="7"/>
        <v>0</v>
      </c>
      <c r="I71" s="12">
        <f t="shared" si="8"/>
        <v>0</v>
      </c>
      <c r="J71" s="12">
        <f t="shared" si="8"/>
        <v>0</v>
      </c>
      <c r="K71" s="5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  <c r="BV71" s="18"/>
      <c r="BW71" s="18"/>
      <c r="BX71" s="18"/>
      <c r="BY71" s="18"/>
      <c r="BZ71" s="18"/>
      <c r="CA71" s="18"/>
      <c r="CB71" s="18"/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18"/>
      <c r="CS71" s="18"/>
      <c r="CT71" s="18"/>
      <c r="CU71" s="18"/>
      <c r="CV71" s="18"/>
      <c r="CW71" s="18"/>
      <c r="CX71" s="18"/>
      <c r="CY71" s="18"/>
      <c r="CZ71" s="18"/>
      <c r="DA71" s="18"/>
      <c r="DB71" s="18"/>
      <c r="DC71" s="18"/>
      <c r="DD71" s="18"/>
      <c r="DE71" s="18"/>
      <c r="DF71" s="18"/>
      <c r="DG71" s="18"/>
      <c r="DH71" s="18"/>
      <c r="DI71" s="18"/>
      <c r="DJ71" s="18"/>
      <c r="DK71" s="18"/>
      <c r="DL71" s="18"/>
      <c r="DM71" s="18"/>
      <c r="DN71" s="18"/>
      <c r="DO71" s="18"/>
      <c r="DP71" s="18"/>
      <c r="DQ71" s="18"/>
      <c r="DR71" s="18"/>
      <c r="DS71" s="18"/>
      <c r="DT71" s="18"/>
      <c r="DU71" s="18"/>
      <c r="DV71" s="18"/>
      <c r="DW71" s="18"/>
      <c r="DX71" s="18"/>
      <c r="DY71" s="18"/>
      <c r="DZ71" s="18"/>
      <c r="EA71" s="18"/>
      <c r="EB71" s="18"/>
      <c r="EC71" s="18"/>
      <c r="ED71" s="18"/>
      <c r="EE71" s="18"/>
      <c r="EF71" s="18"/>
      <c r="EG71" s="18"/>
      <c r="EH71" s="18"/>
      <c r="EI71" s="18"/>
      <c r="EJ71" s="18"/>
      <c r="EK71" s="18"/>
      <c r="EL71" s="18"/>
      <c r="EM71" s="18"/>
      <c r="EN71" s="18"/>
      <c r="EO71" s="18"/>
      <c r="EP71" s="18"/>
      <c r="EQ71" s="18"/>
      <c r="ER71" s="18"/>
      <c r="ES71" s="18"/>
      <c r="ET71" s="18"/>
      <c r="EU71" s="18"/>
      <c r="EV71" s="18"/>
      <c r="EW71" s="18"/>
      <c r="EX71" s="18"/>
      <c r="EY71" s="18"/>
      <c r="EZ71" s="18"/>
      <c r="FA71" s="18"/>
      <c r="FB71" s="18"/>
      <c r="FC71" s="18"/>
      <c r="FD71" s="18"/>
      <c r="FE71" s="18"/>
      <c r="FF71" s="18"/>
      <c r="FG71" s="18"/>
      <c r="FH71" s="18"/>
      <c r="FI71" s="18"/>
      <c r="FJ71" s="18"/>
      <c r="FK71" s="18"/>
      <c r="FL71" s="18"/>
      <c r="FM71" s="18"/>
      <c r="FN71" s="18"/>
      <c r="FO71" s="18"/>
      <c r="FP71" s="18"/>
      <c r="FQ71" s="18"/>
      <c r="FR71" s="18"/>
      <c r="FS71" s="18"/>
      <c r="FT71" s="18"/>
      <c r="FU71" s="18"/>
      <c r="FV71" s="18"/>
      <c r="FW71" s="18"/>
      <c r="FX71" s="18"/>
      <c r="FY71" s="18"/>
      <c r="FZ71" s="18"/>
      <c r="GA71" s="18"/>
      <c r="GB71" s="18"/>
      <c r="GC71" s="18"/>
      <c r="GD71" s="18"/>
      <c r="GE71" s="18"/>
      <c r="GF71" s="18"/>
      <c r="GG71" s="18"/>
      <c r="GH71" s="18"/>
      <c r="GI71" s="18"/>
      <c r="GJ71" s="18"/>
      <c r="GK71" s="18"/>
      <c r="GL71" s="18"/>
      <c r="GM71" s="18"/>
      <c r="GN71" s="18"/>
      <c r="GO71" s="18"/>
      <c r="GP71" s="18"/>
      <c r="GQ71" s="18"/>
      <c r="GR71" s="18"/>
      <c r="GS71" s="18"/>
      <c r="GT71" s="18"/>
      <c r="GU71" s="18"/>
      <c r="GV71" s="18"/>
      <c r="GW71" s="18"/>
      <c r="GX71" s="18"/>
      <c r="GY71" s="18"/>
      <c r="GZ71" s="18"/>
      <c r="HA71" s="18"/>
      <c r="HB71" s="18"/>
      <c r="HC71" s="18"/>
      <c r="HD71" s="18"/>
      <c r="HE71" s="18"/>
      <c r="HF71" s="18"/>
      <c r="HG71" s="18"/>
      <c r="HH71" s="18"/>
      <c r="HI71" s="18"/>
      <c r="HJ71" s="18"/>
      <c r="HK71" s="18"/>
      <c r="HL71" s="18"/>
      <c r="HM71" s="18"/>
      <c r="HN71" s="18"/>
      <c r="HO71" s="18"/>
      <c r="HP71" s="18"/>
      <c r="HQ71" s="18"/>
      <c r="HR71" s="18"/>
      <c r="HS71" s="18"/>
      <c r="HT71" s="18"/>
      <c r="HU71" s="18"/>
      <c r="HV71" s="18"/>
      <c r="HW71" s="18"/>
      <c r="HX71" s="18"/>
      <c r="HY71" s="18"/>
      <c r="HZ71" s="18"/>
      <c r="IA71" s="18"/>
      <c r="IB71" s="18"/>
      <c r="IC71" s="18"/>
      <c r="ID71" s="18"/>
      <c r="IE71" s="18"/>
      <c r="IF71" s="18"/>
      <c r="IG71" s="18"/>
      <c r="IH71" s="18"/>
      <c r="II71" s="18"/>
      <c r="IJ71" s="18"/>
      <c r="IK71" s="18"/>
      <c r="IL71" s="18"/>
      <c r="IM71" s="18"/>
      <c r="IN71" s="18"/>
      <c r="IO71" s="18"/>
      <c r="IP71" s="18"/>
      <c r="IQ71" s="18"/>
      <c r="IR71" s="18"/>
      <c r="IS71" s="18"/>
      <c r="IT71" s="18"/>
      <c r="IU71" s="18"/>
      <c r="IV71" s="18"/>
    </row>
    <row r="72" spans="1:256" s="21" customFormat="1" x14ac:dyDescent="0.2">
      <c r="A72" s="19"/>
      <c r="B72" s="1" t="s">
        <v>66</v>
      </c>
      <c r="C72" s="2" t="s">
        <v>62</v>
      </c>
      <c r="D72" s="3">
        <v>4</v>
      </c>
      <c r="E72" s="12"/>
      <c r="F72" s="12">
        <f t="shared" si="6"/>
        <v>0</v>
      </c>
      <c r="G72" s="12"/>
      <c r="H72" s="12">
        <f t="shared" si="7"/>
        <v>0</v>
      </c>
      <c r="I72" s="12">
        <f t="shared" si="8"/>
        <v>0</v>
      </c>
      <c r="J72" s="12">
        <f t="shared" si="8"/>
        <v>0</v>
      </c>
      <c r="K72" s="5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  <c r="BU72" s="18"/>
      <c r="BV72" s="18"/>
      <c r="BW72" s="18"/>
      <c r="BX72" s="18"/>
      <c r="BY72" s="18"/>
      <c r="BZ72" s="18"/>
      <c r="CA72" s="18"/>
      <c r="CB72" s="18"/>
      <c r="CC72" s="18"/>
      <c r="CD72" s="18"/>
      <c r="CE72" s="18"/>
      <c r="CF72" s="18"/>
      <c r="CG72" s="18"/>
      <c r="CH72" s="18"/>
      <c r="CI72" s="18"/>
      <c r="CJ72" s="18"/>
      <c r="CK72" s="18"/>
      <c r="CL72" s="18"/>
      <c r="CM72" s="18"/>
      <c r="CN72" s="18"/>
      <c r="CO72" s="18"/>
      <c r="CP72" s="18"/>
      <c r="CQ72" s="18"/>
      <c r="CR72" s="18"/>
      <c r="CS72" s="18"/>
      <c r="CT72" s="18"/>
      <c r="CU72" s="18"/>
      <c r="CV72" s="18"/>
      <c r="CW72" s="18"/>
      <c r="CX72" s="18"/>
      <c r="CY72" s="18"/>
      <c r="CZ72" s="18"/>
      <c r="DA72" s="18"/>
      <c r="DB72" s="18"/>
      <c r="DC72" s="18"/>
      <c r="DD72" s="18"/>
      <c r="DE72" s="18"/>
      <c r="DF72" s="18"/>
      <c r="DG72" s="18"/>
      <c r="DH72" s="18"/>
      <c r="DI72" s="18"/>
      <c r="DJ72" s="18"/>
      <c r="DK72" s="18"/>
      <c r="DL72" s="18"/>
      <c r="DM72" s="18"/>
      <c r="DN72" s="18"/>
      <c r="DO72" s="18"/>
      <c r="DP72" s="18"/>
      <c r="DQ72" s="18"/>
      <c r="DR72" s="18"/>
      <c r="DS72" s="18"/>
      <c r="DT72" s="18"/>
      <c r="DU72" s="18"/>
      <c r="DV72" s="18"/>
      <c r="DW72" s="18"/>
      <c r="DX72" s="18"/>
      <c r="DY72" s="18"/>
      <c r="DZ72" s="18"/>
      <c r="EA72" s="18"/>
      <c r="EB72" s="18"/>
      <c r="EC72" s="18"/>
      <c r="ED72" s="18"/>
      <c r="EE72" s="18"/>
      <c r="EF72" s="18"/>
      <c r="EG72" s="18"/>
      <c r="EH72" s="18"/>
      <c r="EI72" s="18"/>
      <c r="EJ72" s="18"/>
      <c r="EK72" s="18"/>
      <c r="EL72" s="18"/>
      <c r="EM72" s="18"/>
      <c r="EN72" s="18"/>
      <c r="EO72" s="18"/>
      <c r="EP72" s="18"/>
      <c r="EQ72" s="18"/>
      <c r="ER72" s="18"/>
      <c r="ES72" s="18"/>
      <c r="ET72" s="18"/>
      <c r="EU72" s="18"/>
      <c r="EV72" s="18"/>
      <c r="EW72" s="18"/>
      <c r="EX72" s="18"/>
      <c r="EY72" s="18"/>
      <c r="EZ72" s="18"/>
      <c r="FA72" s="18"/>
      <c r="FB72" s="18"/>
      <c r="FC72" s="18"/>
      <c r="FD72" s="18"/>
      <c r="FE72" s="18"/>
      <c r="FF72" s="18"/>
      <c r="FG72" s="18"/>
      <c r="FH72" s="18"/>
      <c r="FI72" s="18"/>
      <c r="FJ72" s="18"/>
      <c r="FK72" s="18"/>
      <c r="FL72" s="18"/>
      <c r="FM72" s="18"/>
      <c r="FN72" s="18"/>
      <c r="FO72" s="18"/>
      <c r="FP72" s="18"/>
      <c r="FQ72" s="18"/>
      <c r="FR72" s="18"/>
      <c r="FS72" s="18"/>
      <c r="FT72" s="18"/>
      <c r="FU72" s="18"/>
      <c r="FV72" s="18"/>
      <c r="FW72" s="18"/>
      <c r="FX72" s="18"/>
      <c r="FY72" s="18"/>
      <c r="FZ72" s="18"/>
      <c r="GA72" s="18"/>
      <c r="GB72" s="18"/>
      <c r="GC72" s="18"/>
      <c r="GD72" s="18"/>
      <c r="GE72" s="18"/>
      <c r="GF72" s="18"/>
      <c r="GG72" s="18"/>
      <c r="GH72" s="18"/>
      <c r="GI72" s="18"/>
      <c r="GJ72" s="18"/>
      <c r="GK72" s="18"/>
      <c r="GL72" s="18"/>
      <c r="GM72" s="18"/>
      <c r="GN72" s="18"/>
      <c r="GO72" s="18"/>
      <c r="GP72" s="18"/>
      <c r="GQ72" s="18"/>
      <c r="GR72" s="18"/>
      <c r="GS72" s="18"/>
      <c r="GT72" s="18"/>
      <c r="GU72" s="18"/>
      <c r="GV72" s="18"/>
      <c r="GW72" s="18"/>
      <c r="GX72" s="18"/>
      <c r="GY72" s="18"/>
      <c r="GZ72" s="18"/>
      <c r="HA72" s="18"/>
      <c r="HB72" s="18"/>
      <c r="HC72" s="18"/>
      <c r="HD72" s="18"/>
      <c r="HE72" s="18"/>
      <c r="HF72" s="18"/>
      <c r="HG72" s="18"/>
      <c r="HH72" s="18"/>
      <c r="HI72" s="18"/>
      <c r="HJ72" s="18"/>
      <c r="HK72" s="18"/>
      <c r="HL72" s="18"/>
      <c r="HM72" s="18"/>
      <c r="HN72" s="18"/>
      <c r="HO72" s="18"/>
      <c r="HP72" s="18"/>
      <c r="HQ72" s="18"/>
      <c r="HR72" s="18"/>
      <c r="HS72" s="18"/>
      <c r="HT72" s="18"/>
      <c r="HU72" s="18"/>
      <c r="HV72" s="18"/>
      <c r="HW72" s="18"/>
      <c r="HX72" s="18"/>
      <c r="HY72" s="18"/>
      <c r="HZ72" s="18"/>
      <c r="IA72" s="18"/>
      <c r="IB72" s="18"/>
      <c r="IC72" s="18"/>
      <c r="ID72" s="18"/>
      <c r="IE72" s="18"/>
      <c r="IF72" s="18"/>
      <c r="IG72" s="18"/>
      <c r="IH72" s="18"/>
      <c r="II72" s="18"/>
      <c r="IJ72" s="18"/>
      <c r="IK72" s="18"/>
      <c r="IL72" s="18"/>
      <c r="IM72" s="18"/>
      <c r="IN72" s="18"/>
      <c r="IO72" s="18"/>
      <c r="IP72" s="18"/>
      <c r="IQ72" s="18"/>
      <c r="IR72" s="18"/>
      <c r="IS72" s="18"/>
      <c r="IT72" s="18"/>
      <c r="IU72" s="18"/>
      <c r="IV72" s="18"/>
    </row>
    <row r="73" spans="1:256" s="21" customFormat="1" x14ac:dyDescent="0.2">
      <c r="A73" s="19"/>
      <c r="B73" s="1" t="s">
        <v>67</v>
      </c>
      <c r="C73" s="2" t="s">
        <v>62</v>
      </c>
      <c r="D73" s="3">
        <v>8</v>
      </c>
      <c r="E73" s="12"/>
      <c r="F73" s="12">
        <f t="shared" si="6"/>
        <v>0</v>
      </c>
      <c r="G73" s="12"/>
      <c r="H73" s="12">
        <f t="shared" si="7"/>
        <v>0</v>
      </c>
      <c r="I73" s="12">
        <f t="shared" si="8"/>
        <v>0</v>
      </c>
      <c r="J73" s="12">
        <f t="shared" si="8"/>
        <v>0</v>
      </c>
      <c r="K73" s="5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18"/>
      <c r="BU73" s="18"/>
      <c r="BV73" s="18"/>
      <c r="BW73" s="18"/>
      <c r="BX73" s="18"/>
      <c r="BY73" s="18"/>
      <c r="BZ73" s="18"/>
      <c r="CA73" s="18"/>
      <c r="CB73" s="18"/>
      <c r="CC73" s="18"/>
      <c r="CD73" s="18"/>
      <c r="CE73" s="18"/>
      <c r="CF73" s="18"/>
      <c r="CG73" s="18"/>
      <c r="CH73" s="18"/>
      <c r="CI73" s="18"/>
      <c r="CJ73" s="18"/>
      <c r="CK73" s="18"/>
      <c r="CL73" s="18"/>
      <c r="CM73" s="18"/>
      <c r="CN73" s="18"/>
      <c r="CO73" s="18"/>
      <c r="CP73" s="18"/>
      <c r="CQ73" s="18"/>
      <c r="CR73" s="18"/>
      <c r="CS73" s="18"/>
      <c r="CT73" s="18"/>
      <c r="CU73" s="18"/>
      <c r="CV73" s="18"/>
      <c r="CW73" s="18"/>
      <c r="CX73" s="18"/>
      <c r="CY73" s="18"/>
      <c r="CZ73" s="18"/>
      <c r="DA73" s="18"/>
      <c r="DB73" s="18"/>
      <c r="DC73" s="18"/>
      <c r="DD73" s="18"/>
      <c r="DE73" s="18"/>
      <c r="DF73" s="18"/>
      <c r="DG73" s="18"/>
      <c r="DH73" s="18"/>
      <c r="DI73" s="18"/>
      <c r="DJ73" s="18"/>
      <c r="DK73" s="18"/>
      <c r="DL73" s="18"/>
      <c r="DM73" s="18"/>
      <c r="DN73" s="18"/>
      <c r="DO73" s="18"/>
      <c r="DP73" s="18"/>
      <c r="DQ73" s="18"/>
      <c r="DR73" s="18"/>
      <c r="DS73" s="18"/>
      <c r="DT73" s="18"/>
      <c r="DU73" s="18"/>
      <c r="DV73" s="18"/>
      <c r="DW73" s="18"/>
      <c r="DX73" s="18"/>
      <c r="DY73" s="18"/>
      <c r="DZ73" s="18"/>
      <c r="EA73" s="18"/>
      <c r="EB73" s="18"/>
      <c r="EC73" s="18"/>
      <c r="ED73" s="18"/>
      <c r="EE73" s="18"/>
      <c r="EF73" s="18"/>
      <c r="EG73" s="18"/>
      <c r="EH73" s="18"/>
      <c r="EI73" s="18"/>
      <c r="EJ73" s="18"/>
      <c r="EK73" s="18"/>
      <c r="EL73" s="18"/>
      <c r="EM73" s="18"/>
      <c r="EN73" s="18"/>
      <c r="EO73" s="18"/>
      <c r="EP73" s="18"/>
      <c r="EQ73" s="18"/>
      <c r="ER73" s="18"/>
      <c r="ES73" s="18"/>
      <c r="ET73" s="18"/>
      <c r="EU73" s="18"/>
      <c r="EV73" s="18"/>
      <c r="EW73" s="18"/>
      <c r="EX73" s="18"/>
      <c r="EY73" s="18"/>
      <c r="EZ73" s="18"/>
      <c r="FA73" s="18"/>
      <c r="FB73" s="18"/>
      <c r="FC73" s="18"/>
      <c r="FD73" s="18"/>
      <c r="FE73" s="18"/>
      <c r="FF73" s="18"/>
      <c r="FG73" s="18"/>
      <c r="FH73" s="18"/>
      <c r="FI73" s="18"/>
      <c r="FJ73" s="18"/>
      <c r="FK73" s="18"/>
      <c r="FL73" s="18"/>
      <c r="FM73" s="18"/>
      <c r="FN73" s="18"/>
      <c r="FO73" s="18"/>
      <c r="FP73" s="18"/>
      <c r="FQ73" s="18"/>
      <c r="FR73" s="18"/>
      <c r="FS73" s="18"/>
      <c r="FT73" s="18"/>
      <c r="FU73" s="18"/>
      <c r="FV73" s="18"/>
      <c r="FW73" s="18"/>
      <c r="FX73" s="18"/>
      <c r="FY73" s="18"/>
      <c r="FZ73" s="18"/>
      <c r="GA73" s="18"/>
      <c r="GB73" s="18"/>
      <c r="GC73" s="18"/>
      <c r="GD73" s="18"/>
      <c r="GE73" s="18"/>
      <c r="GF73" s="18"/>
      <c r="GG73" s="18"/>
      <c r="GH73" s="18"/>
      <c r="GI73" s="18"/>
      <c r="GJ73" s="18"/>
      <c r="GK73" s="18"/>
      <c r="GL73" s="18"/>
      <c r="GM73" s="18"/>
      <c r="GN73" s="18"/>
      <c r="GO73" s="18"/>
      <c r="GP73" s="18"/>
      <c r="GQ73" s="18"/>
      <c r="GR73" s="18"/>
      <c r="GS73" s="18"/>
      <c r="GT73" s="18"/>
      <c r="GU73" s="18"/>
      <c r="GV73" s="18"/>
      <c r="GW73" s="18"/>
      <c r="GX73" s="18"/>
      <c r="GY73" s="18"/>
      <c r="GZ73" s="18"/>
      <c r="HA73" s="18"/>
      <c r="HB73" s="18"/>
      <c r="HC73" s="18"/>
      <c r="HD73" s="18"/>
      <c r="HE73" s="18"/>
      <c r="HF73" s="18"/>
      <c r="HG73" s="18"/>
      <c r="HH73" s="18"/>
      <c r="HI73" s="18"/>
      <c r="HJ73" s="18"/>
      <c r="HK73" s="18"/>
      <c r="HL73" s="18"/>
      <c r="HM73" s="18"/>
      <c r="HN73" s="18"/>
      <c r="HO73" s="18"/>
      <c r="HP73" s="18"/>
      <c r="HQ73" s="18"/>
      <c r="HR73" s="18"/>
      <c r="HS73" s="18"/>
      <c r="HT73" s="18"/>
      <c r="HU73" s="18"/>
      <c r="HV73" s="18"/>
      <c r="HW73" s="18"/>
      <c r="HX73" s="18"/>
      <c r="HY73" s="18"/>
      <c r="HZ73" s="18"/>
      <c r="IA73" s="18"/>
      <c r="IB73" s="18"/>
      <c r="IC73" s="18"/>
      <c r="ID73" s="18"/>
      <c r="IE73" s="18"/>
      <c r="IF73" s="18"/>
      <c r="IG73" s="18"/>
      <c r="IH73" s="18"/>
      <c r="II73" s="18"/>
      <c r="IJ73" s="18"/>
      <c r="IK73" s="18"/>
      <c r="IL73" s="18"/>
      <c r="IM73" s="18"/>
      <c r="IN73" s="18"/>
      <c r="IO73" s="18"/>
      <c r="IP73" s="18"/>
      <c r="IQ73" s="18"/>
      <c r="IR73" s="18"/>
      <c r="IS73" s="18"/>
      <c r="IT73" s="18"/>
      <c r="IU73" s="18"/>
      <c r="IV73" s="18"/>
    </row>
    <row r="74" spans="1:256" s="21" customFormat="1" x14ac:dyDescent="0.2">
      <c r="A74" s="19"/>
      <c r="B74" s="1" t="s">
        <v>68</v>
      </c>
      <c r="C74" s="2" t="s">
        <v>62</v>
      </c>
      <c r="D74" s="3">
        <v>8</v>
      </c>
      <c r="E74" s="12"/>
      <c r="F74" s="12">
        <f t="shared" si="6"/>
        <v>0</v>
      </c>
      <c r="G74" s="12"/>
      <c r="H74" s="12">
        <f t="shared" si="7"/>
        <v>0</v>
      </c>
      <c r="I74" s="12">
        <f t="shared" si="8"/>
        <v>0</v>
      </c>
      <c r="J74" s="12">
        <f t="shared" si="8"/>
        <v>0</v>
      </c>
      <c r="K74" s="5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18"/>
      <c r="BU74" s="18"/>
      <c r="BV74" s="18"/>
      <c r="BW74" s="18"/>
      <c r="BX74" s="18"/>
      <c r="BY74" s="18"/>
      <c r="BZ74" s="18"/>
      <c r="CA74" s="18"/>
      <c r="CB74" s="18"/>
      <c r="CC74" s="18"/>
      <c r="CD74" s="18"/>
      <c r="CE74" s="18"/>
      <c r="CF74" s="18"/>
      <c r="CG74" s="18"/>
      <c r="CH74" s="18"/>
      <c r="CI74" s="18"/>
      <c r="CJ74" s="18"/>
      <c r="CK74" s="18"/>
      <c r="CL74" s="18"/>
      <c r="CM74" s="18"/>
      <c r="CN74" s="18"/>
      <c r="CO74" s="18"/>
      <c r="CP74" s="18"/>
      <c r="CQ74" s="18"/>
      <c r="CR74" s="18"/>
      <c r="CS74" s="18"/>
      <c r="CT74" s="18"/>
      <c r="CU74" s="18"/>
      <c r="CV74" s="18"/>
      <c r="CW74" s="18"/>
      <c r="CX74" s="18"/>
      <c r="CY74" s="18"/>
      <c r="CZ74" s="18"/>
      <c r="DA74" s="18"/>
      <c r="DB74" s="18"/>
      <c r="DC74" s="18"/>
      <c r="DD74" s="18"/>
      <c r="DE74" s="18"/>
      <c r="DF74" s="18"/>
      <c r="DG74" s="18"/>
      <c r="DH74" s="18"/>
      <c r="DI74" s="18"/>
      <c r="DJ74" s="18"/>
      <c r="DK74" s="18"/>
      <c r="DL74" s="18"/>
      <c r="DM74" s="18"/>
      <c r="DN74" s="18"/>
      <c r="DO74" s="18"/>
      <c r="DP74" s="18"/>
      <c r="DQ74" s="18"/>
      <c r="DR74" s="18"/>
      <c r="DS74" s="18"/>
      <c r="DT74" s="18"/>
      <c r="DU74" s="18"/>
      <c r="DV74" s="18"/>
      <c r="DW74" s="18"/>
      <c r="DX74" s="18"/>
      <c r="DY74" s="18"/>
      <c r="DZ74" s="18"/>
      <c r="EA74" s="18"/>
      <c r="EB74" s="18"/>
      <c r="EC74" s="18"/>
      <c r="ED74" s="18"/>
      <c r="EE74" s="18"/>
      <c r="EF74" s="18"/>
      <c r="EG74" s="18"/>
      <c r="EH74" s="18"/>
      <c r="EI74" s="18"/>
      <c r="EJ74" s="18"/>
      <c r="EK74" s="18"/>
      <c r="EL74" s="18"/>
      <c r="EM74" s="18"/>
      <c r="EN74" s="18"/>
      <c r="EO74" s="18"/>
      <c r="EP74" s="18"/>
      <c r="EQ74" s="18"/>
      <c r="ER74" s="18"/>
      <c r="ES74" s="18"/>
      <c r="ET74" s="18"/>
      <c r="EU74" s="18"/>
      <c r="EV74" s="18"/>
      <c r="EW74" s="18"/>
      <c r="EX74" s="18"/>
      <c r="EY74" s="18"/>
      <c r="EZ74" s="18"/>
      <c r="FA74" s="18"/>
      <c r="FB74" s="18"/>
      <c r="FC74" s="18"/>
      <c r="FD74" s="18"/>
      <c r="FE74" s="18"/>
      <c r="FF74" s="18"/>
      <c r="FG74" s="18"/>
      <c r="FH74" s="18"/>
      <c r="FI74" s="18"/>
      <c r="FJ74" s="18"/>
      <c r="FK74" s="18"/>
      <c r="FL74" s="18"/>
      <c r="FM74" s="18"/>
      <c r="FN74" s="18"/>
      <c r="FO74" s="18"/>
      <c r="FP74" s="18"/>
      <c r="FQ74" s="18"/>
      <c r="FR74" s="18"/>
      <c r="FS74" s="18"/>
      <c r="FT74" s="18"/>
      <c r="FU74" s="18"/>
      <c r="FV74" s="18"/>
      <c r="FW74" s="18"/>
      <c r="FX74" s="18"/>
      <c r="FY74" s="18"/>
      <c r="FZ74" s="18"/>
      <c r="GA74" s="18"/>
      <c r="GB74" s="18"/>
      <c r="GC74" s="18"/>
      <c r="GD74" s="18"/>
      <c r="GE74" s="18"/>
      <c r="GF74" s="18"/>
      <c r="GG74" s="18"/>
      <c r="GH74" s="18"/>
      <c r="GI74" s="18"/>
      <c r="GJ74" s="18"/>
      <c r="GK74" s="18"/>
      <c r="GL74" s="18"/>
      <c r="GM74" s="18"/>
      <c r="GN74" s="18"/>
      <c r="GO74" s="18"/>
      <c r="GP74" s="18"/>
      <c r="GQ74" s="18"/>
      <c r="GR74" s="18"/>
      <c r="GS74" s="18"/>
      <c r="GT74" s="18"/>
      <c r="GU74" s="18"/>
      <c r="GV74" s="18"/>
      <c r="GW74" s="18"/>
      <c r="GX74" s="18"/>
      <c r="GY74" s="18"/>
      <c r="GZ74" s="18"/>
      <c r="HA74" s="18"/>
      <c r="HB74" s="18"/>
      <c r="HC74" s="18"/>
      <c r="HD74" s="18"/>
      <c r="HE74" s="18"/>
      <c r="HF74" s="18"/>
      <c r="HG74" s="18"/>
      <c r="HH74" s="18"/>
      <c r="HI74" s="18"/>
      <c r="HJ74" s="18"/>
      <c r="HK74" s="18"/>
      <c r="HL74" s="18"/>
      <c r="HM74" s="18"/>
      <c r="HN74" s="18"/>
      <c r="HO74" s="18"/>
      <c r="HP74" s="18"/>
      <c r="HQ74" s="18"/>
      <c r="HR74" s="18"/>
      <c r="HS74" s="18"/>
      <c r="HT74" s="18"/>
      <c r="HU74" s="18"/>
      <c r="HV74" s="18"/>
      <c r="HW74" s="18"/>
      <c r="HX74" s="18"/>
      <c r="HY74" s="18"/>
      <c r="HZ74" s="18"/>
      <c r="IA74" s="18"/>
      <c r="IB74" s="18"/>
      <c r="IC74" s="18"/>
      <c r="ID74" s="18"/>
      <c r="IE74" s="18"/>
      <c r="IF74" s="18"/>
      <c r="IG74" s="18"/>
      <c r="IH74" s="18"/>
      <c r="II74" s="18"/>
      <c r="IJ74" s="18"/>
      <c r="IK74" s="18"/>
      <c r="IL74" s="18"/>
      <c r="IM74" s="18"/>
      <c r="IN74" s="18"/>
      <c r="IO74" s="18"/>
      <c r="IP74" s="18"/>
      <c r="IQ74" s="18"/>
      <c r="IR74" s="18"/>
      <c r="IS74" s="18"/>
      <c r="IT74" s="18"/>
      <c r="IU74" s="18"/>
      <c r="IV74" s="18"/>
    </row>
    <row r="75" spans="1:256" s="21" customFormat="1" x14ac:dyDescent="0.2">
      <c r="A75" s="19"/>
      <c r="B75" s="1"/>
      <c r="C75" s="2"/>
      <c r="D75" s="3"/>
      <c r="E75" s="12"/>
      <c r="F75" s="12"/>
      <c r="G75" s="12"/>
      <c r="H75" s="12"/>
      <c r="I75" s="12"/>
      <c r="J75" s="12"/>
      <c r="K75" s="5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  <c r="BR75" s="18"/>
      <c r="BS75" s="18"/>
      <c r="BT75" s="18"/>
      <c r="BU75" s="18"/>
      <c r="BV75" s="18"/>
      <c r="BW75" s="18"/>
      <c r="BX75" s="18"/>
      <c r="BY75" s="18"/>
      <c r="BZ75" s="18"/>
      <c r="CA75" s="18"/>
      <c r="CB75" s="18"/>
      <c r="CC75" s="18"/>
      <c r="CD75" s="18"/>
      <c r="CE75" s="18"/>
      <c r="CF75" s="18"/>
      <c r="CG75" s="18"/>
      <c r="CH75" s="18"/>
      <c r="CI75" s="18"/>
      <c r="CJ75" s="18"/>
      <c r="CK75" s="18"/>
      <c r="CL75" s="18"/>
      <c r="CM75" s="18"/>
      <c r="CN75" s="18"/>
      <c r="CO75" s="18"/>
      <c r="CP75" s="18"/>
      <c r="CQ75" s="18"/>
      <c r="CR75" s="18"/>
      <c r="CS75" s="18"/>
      <c r="CT75" s="18"/>
      <c r="CU75" s="18"/>
      <c r="CV75" s="18"/>
      <c r="CW75" s="18"/>
      <c r="CX75" s="18"/>
      <c r="CY75" s="18"/>
      <c r="CZ75" s="18"/>
      <c r="DA75" s="18"/>
      <c r="DB75" s="18"/>
      <c r="DC75" s="18"/>
      <c r="DD75" s="18"/>
      <c r="DE75" s="18"/>
      <c r="DF75" s="18"/>
      <c r="DG75" s="18"/>
      <c r="DH75" s="18"/>
      <c r="DI75" s="18"/>
      <c r="DJ75" s="18"/>
      <c r="DK75" s="18"/>
      <c r="DL75" s="18"/>
      <c r="DM75" s="18"/>
      <c r="DN75" s="18"/>
      <c r="DO75" s="18"/>
      <c r="DP75" s="18"/>
      <c r="DQ75" s="18"/>
      <c r="DR75" s="18"/>
      <c r="DS75" s="18"/>
      <c r="DT75" s="18"/>
      <c r="DU75" s="18"/>
      <c r="DV75" s="18"/>
      <c r="DW75" s="18"/>
      <c r="DX75" s="18"/>
      <c r="DY75" s="18"/>
      <c r="DZ75" s="18"/>
      <c r="EA75" s="18"/>
      <c r="EB75" s="18"/>
      <c r="EC75" s="18"/>
      <c r="ED75" s="18"/>
      <c r="EE75" s="18"/>
      <c r="EF75" s="18"/>
      <c r="EG75" s="18"/>
      <c r="EH75" s="18"/>
      <c r="EI75" s="18"/>
      <c r="EJ75" s="18"/>
      <c r="EK75" s="18"/>
      <c r="EL75" s="18"/>
      <c r="EM75" s="18"/>
      <c r="EN75" s="18"/>
      <c r="EO75" s="18"/>
      <c r="EP75" s="18"/>
      <c r="EQ75" s="18"/>
      <c r="ER75" s="18"/>
      <c r="ES75" s="18"/>
      <c r="ET75" s="18"/>
      <c r="EU75" s="18"/>
      <c r="EV75" s="18"/>
      <c r="EW75" s="18"/>
      <c r="EX75" s="18"/>
      <c r="EY75" s="18"/>
      <c r="EZ75" s="18"/>
      <c r="FA75" s="18"/>
      <c r="FB75" s="18"/>
      <c r="FC75" s="18"/>
      <c r="FD75" s="18"/>
      <c r="FE75" s="18"/>
      <c r="FF75" s="18"/>
      <c r="FG75" s="18"/>
      <c r="FH75" s="18"/>
      <c r="FI75" s="18"/>
      <c r="FJ75" s="18"/>
      <c r="FK75" s="18"/>
      <c r="FL75" s="18"/>
      <c r="FM75" s="18"/>
      <c r="FN75" s="18"/>
      <c r="FO75" s="18"/>
      <c r="FP75" s="18"/>
      <c r="FQ75" s="18"/>
      <c r="FR75" s="18"/>
      <c r="FS75" s="18"/>
      <c r="FT75" s="18"/>
      <c r="FU75" s="18"/>
      <c r="FV75" s="18"/>
      <c r="FW75" s="18"/>
      <c r="FX75" s="18"/>
      <c r="FY75" s="18"/>
      <c r="FZ75" s="18"/>
      <c r="GA75" s="18"/>
      <c r="GB75" s="18"/>
      <c r="GC75" s="18"/>
      <c r="GD75" s="18"/>
      <c r="GE75" s="18"/>
      <c r="GF75" s="18"/>
      <c r="GG75" s="18"/>
      <c r="GH75" s="18"/>
      <c r="GI75" s="18"/>
      <c r="GJ75" s="18"/>
      <c r="GK75" s="18"/>
      <c r="GL75" s="18"/>
      <c r="GM75" s="18"/>
      <c r="GN75" s="18"/>
      <c r="GO75" s="18"/>
      <c r="GP75" s="18"/>
      <c r="GQ75" s="18"/>
      <c r="GR75" s="18"/>
      <c r="GS75" s="18"/>
      <c r="GT75" s="18"/>
      <c r="GU75" s="18"/>
      <c r="GV75" s="18"/>
      <c r="GW75" s="18"/>
      <c r="GX75" s="18"/>
      <c r="GY75" s="18"/>
      <c r="GZ75" s="18"/>
      <c r="HA75" s="18"/>
      <c r="HB75" s="18"/>
      <c r="HC75" s="18"/>
      <c r="HD75" s="18"/>
      <c r="HE75" s="18"/>
      <c r="HF75" s="18"/>
      <c r="HG75" s="18"/>
      <c r="HH75" s="18"/>
      <c r="HI75" s="18"/>
      <c r="HJ75" s="18"/>
      <c r="HK75" s="18"/>
      <c r="HL75" s="18"/>
      <c r="HM75" s="18"/>
      <c r="HN75" s="18"/>
      <c r="HO75" s="18"/>
      <c r="HP75" s="18"/>
      <c r="HQ75" s="18"/>
      <c r="HR75" s="18"/>
      <c r="HS75" s="18"/>
      <c r="HT75" s="18"/>
      <c r="HU75" s="18"/>
      <c r="HV75" s="18"/>
      <c r="HW75" s="18"/>
      <c r="HX75" s="18"/>
      <c r="HY75" s="18"/>
      <c r="HZ75" s="18"/>
      <c r="IA75" s="18"/>
      <c r="IB75" s="18"/>
      <c r="IC75" s="18"/>
      <c r="ID75" s="18"/>
      <c r="IE75" s="18"/>
      <c r="IF75" s="18"/>
      <c r="IG75" s="18"/>
      <c r="IH75" s="18"/>
      <c r="II75" s="18"/>
      <c r="IJ75" s="18"/>
      <c r="IK75" s="18"/>
      <c r="IL75" s="18"/>
      <c r="IM75" s="18"/>
      <c r="IN75" s="18"/>
      <c r="IO75" s="18"/>
      <c r="IP75" s="18"/>
      <c r="IQ75" s="18"/>
      <c r="IR75" s="18"/>
      <c r="IS75" s="18"/>
      <c r="IT75" s="18"/>
      <c r="IU75" s="18"/>
      <c r="IV75" s="18"/>
    </row>
    <row r="76" spans="1:256" s="21" customFormat="1" x14ac:dyDescent="0.2">
      <c r="A76" s="19"/>
      <c r="B76" s="13" t="s">
        <v>69</v>
      </c>
      <c r="C76" s="16"/>
      <c r="D76" s="14"/>
      <c r="E76" s="12"/>
      <c r="F76" s="12"/>
      <c r="G76" s="12"/>
      <c r="H76" s="12"/>
      <c r="I76" s="12"/>
      <c r="J76" s="17">
        <f>SUM(J71:J75)</f>
        <v>0</v>
      </c>
      <c r="K76" s="5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  <c r="BV76" s="18"/>
      <c r="BW76" s="18"/>
      <c r="BX76" s="18"/>
      <c r="BY76" s="18"/>
      <c r="BZ76" s="18"/>
      <c r="CA76" s="18"/>
      <c r="CB76" s="18"/>
      <c r="CC76" s="18"/>
      <c r="CD76" s="18"/>
      <c r="CE76" s="18"/>
      <c r="CF76" s="18"/>
      <c r="CG76" s="18"/>
      <c r="CH76" s="18"/>
      <c r="CI76" s="18"/>
      <c r="CJ76" s="18"/>
      <c r="CK76" s="18"/>
      <c r="CL76" s="18"/>
      <c r="CM76" s="18"/>
      <c r="CN76" s="18"/>
      <c r="CO76" s="18"/>
      <c r="CP76" s="18"/>
      <c r="CQ76" s="18"/>
      <c r="CR76" s="18"/>
      <c r="CS76" s="18"/>
      <c r="CT76" s="18"/>
      <c r="CU76" s="18"/>
      <c r="CV76" s="18"/>
      <c r="CW76" s="18"/>
      <c r="CX76" s="18"/>
      <c r="CY76" s="18"/>
      <c r="CZ76" s="18"/>
      <c r="DA76" s="18"/>
      <c r="DB76" s="18"/>
      <c r="DC76" s="18"/>
      <c r="DD76" s="18"/>
      <c r="DE76" s="18"/>
      <c r="DF76" s="18"/>
      <c r="DG76" s="18"/>
      <c r="DH76" s="18"/>
      <c r="DI76" s="18"/>
      <c r="DJ76" s="18"/>
      <c r="DK76" s="18"/>
      <c r="DL76" s="18"/>
      <c r="DM76" s="18"/>
      <c r="DN76" s="18"/>
      <c r="DO76" s="18"/>
      <c r="DP76" s="18"/>
      <c r="DQ76" s="18"/>
      <c r="DR76" s="18"/>
      <c r="DS76" s="18"/>
      <c r="DT76" s="18"/>
      <c r="DU76" s="18"/>
      <c r="DV76" s="18"/>
      <c r="DW76" s="18"/>
      <c r="DX76" s="18"/>
      <c r="DY76" s="18"/>
      <c r="DZ76" s="18"/>
      <c r="EA76" s="18"/>
      <c r="EB76" s="18"/>
      <c r="EC76" s="18"/>
      <c r="ED76" s="18"/>
      <c r="EE76" s="18"/>
      <c r="EF76" s="18"/>
      <c r="EG76" s="18"/>
      <c r="EH76" s="18"/>
      <c r="EI76" s="18"/>
      <c r="EJ76" s="18"/>
      <c r="EK76" s="18"/>
      <c r="EL76" s="18"/>
      <c r="EM76" s="18"/>
      <c r="EN76" s="18"/>
      <c r="EO76" s="18"/>
      <c r="EP76" s="18"/>
      <c r="EQ76" s="18"/>
      <c r="ER76" s="18"/>
      <c r="ES76" s="18"/>
      <c r="ET76" s="18"/>
      <c r="EU76" s="18"/>
      <c r="EV76" s="18"/>
      <c r="EW76" s="18"/>
      <c r="EX76" s="18"/>
      <c r="EY76" s="18"/>
      <c r="EZ76" s="18"/>
      <c r="FA76" s="18"/>
      <c r="FB76" s="18"/>
      <c r="FC76" s="18"/>
      <c r="FD76" s="18"/>
      <c r="FE76" s="18"/>
      <c r="FF76" s="18"/>
      <c r="FG76" s="18"/>
      <c r="FH76" s="18"/>
      <c r="FI76" s="18"/>
      <c r="FJ76" s="18"/>
      <c r="FK76" s="18"/>
      <c r="FL76" s="18"/>
      <c r="FM76" s="18"/>
      <c r="FN76" s="18"/>
      <c r="FO76" s="18"/>
      <c r="FP76" s="18"/>
      <c r="FQ76" s="18"/>
      <c r="FR76" s="18"/>
      <c r="FS76" s="18"/>
      <c r="FT76" s="18"/>
      <c r="FU76" s="18"/>
      <c r="FV76" s="18"/>
      <c r="FW76" s="18"/>
      <c r="FX76" s="18"/>
      <c r="FY76" s="18"/>
      <c r="FZ76" s="18"/>
      <c r="GA76" s="18"/>
      <c r="GB76" s="18"/>
      <c r="GC76" s="18"/>
      <c r="GD76" s="18"/>
      <c r="GE76" s="18"/>
      <c r="GF76" s="18"/>
      <c r="GG76" s="18"/>
      <c r="GH76" s="18"/>
      <c r="GI76" s="18"/>
      <c r="GJ76" s="18"/>
      <c r="GK76" s="18"/>
      <c r="GL76" s="18"/>
      <c r="GM76" s="18"/>
      <c r="GN76" s="18"/>
      <c r="GO76" s="18"/>
      <c r="GP76" s="18"/>
      <c r="GQ76" s="18"/>
      <c r="GR76" s="18"/>
      <c r="GS76" s="18"/>
      <c r="GT76" s="18"/>
      <c r="GU76" s="18"/>
      <c r="GV76" s="18"/>
      <c r="GW76" s="18"/>
      <c r="GX76" s="18"/>
      <c r="GY76" s="18"/>
      <c r="GZ76" s="18"/>
      <c r="HA76" s="18"/>
      <c r="HB76" s="18"/>
      <c r="HC76" s="18"/>
      <c r="HD76" s="18"/>
      <c r="HE76" s="18"/>
      <c r="HF76" s="18"/>
      <c r="HG76" s="18"/>
      <c r="HH76" s="18"/>
      <c r="HI76" s="18"/>
      <c r="HJ76" s="18"/>
      <c r="HK76" s="18"/>
      <c r="HL76" s="18"/>
      <c r="HM76" s="18"/>
      <c r="HN76" s="18"/>
      <c r="HO76" s="18"/>
      <c r="HP76" s="18"/>
      <c r="HQ76" s="18"/>
      <c r="HR76" s="18"/>
      <c r="HS76" s="18"/>
      <c r="HT76" s="18"/>
      <c r="HU76" s="18"/>
      <c r="HV76" s="18"/>
      <c r="HW76" s="18"/>
      <c r="HX76" s="18"/>
      <c r="HY76" s="18"/>
      <c r="HZ76" s="18"/>
      <c r="IA76" s="18"/>
      <c r="IB76" s="18"/>
      <c r="IC76" s="18"/>
      <c r="ID76" s="18"/>
      <c r="IE76" s="18"/>
      <c r="IF76" s="18"/>
      <c r="IG76" s="18"/>
      <c r="IH76" s="18"/>
      <c r="II76" s="18"/>
      <c r="IJ76" s="18"/>
      <c r="IK76" s="18"/>
      <c r="IL76" s="18"/>
      <c r="IM76" s="18"/>
      <c r="IN76" s="18"/>
      <c r="IO76" s="18"/>
      <c r="IP76" s="18"/>
      <c r="IQ76" s="18"/>
      <c r="IR76" s="18"/>
      <c r="IS76" s="18"/>
      <c r="IT76" s="18"/>
      <c r="IU76" s="18"/>
      <c r="IV76" s="18"/>
    </row>
    <row r="77" spans="1:256" s="21" customFormat="1" x14ac:dyDescent="0.2">
      <c r="A77" s="19"/>
      <c r="B77" s="1" t="s">
        <v>12</v>
      </c>
      <c r="C77" s="2"/>
      <c r="D77" s="3"/>
      <c r="E77" s="12"/>
      <c r="F77" s="12"/>
      <c r="G77" s="12"/>
      <c r="H77" s="12"/>
      <c r="I77" s="12"/>
      <c r="J77" s="12"/>
      <c r="K77" s="5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  <c r="CG77" s="18"/>
      <c r="CH77" s="18"/>
      <c r="CI77" s="18"/>
      <c r="CJ77" s="18"/>
      <c r="CK77" s="18"/>
      <c r="CL77" s="18"/>
      <c r="CM77" s="18"/>
      <c r="CN77" s="18"/>
      <c r="CO77" s="18"/>
      <c r="CP77" s="18"/>
      <c r="CQ77" s="18"/>
      <c r="CR77" s="18"/>
      <c r="CS77" s="18"/>
      <c r="CT77" s="18"/>
      <c r="CU77" s="18"/>
      <c r="CV77" s="18"/>
      <c r="CW77" s="18"/>
      <c r="CX77" s="18"/>
      <c r="CY77" s="18"/>
      <c r="CZ77" s="18"/>
      <c r="DA77" s="18"/>
      <c r="DB77" s="18"/>
      <c r="DC77" s="18"/>
      <c r="DD77" s="18"/>
      <c r="DE77" s="18"/>
      <c r="DF77" s="18"/>
      <c r="DG77" s="18"/>
      <c r="DH77" s="18"/>
      <c r="DI77" s="18"/>
      <c r="DJ77" s="18"/>
      <c r="DK77" s="18"/>
      <c r="DL77" s="18"/>
      <c r="DM77" s="18"/>
      <c r="DN77" s="18"/>
      <c r="DO77" s="18"/>
      <c r="DP77" s="18"/>
      <c r="DQ77" s="18"/>
      <c r="DR77" s="18"/>
      <c r="DS77" s="18"/>
      <c r="DT77" s="18"/>
      <c r="DU77" s="18"/>
      <c r="DV77" s="18"/>
      <c r="DW77" s="18"/>
      <c r="DX77" s="18"/>
      <c r="DY77" s="18"/>
      <c r="DZ77" s="18"/>
      <c r="EA77" s="18"/>
      <c r="EB77" s="18"/>
      <c r="EC77" s="18"/>
      <c r="ED77" s="18"/>
      <c r="EE77" s="18"/>
      <c r="EF77" s="18"/>
      <c r="EG77" s="18"/>
      <c r="EH77" s="18"/>
      <c r="EI77" s="18"/>
      <c r="EJ77" s="18"/>
      <c r="EK77" s="18"/>
      <c r="EL77" s="18"/>
      <c r="EM77" s="18"/>
      <c r="EN77" s="18"/>
      <c r="EO77" s="18"/>
      <c r="EP77" s="18"/>
      <c r="EQ77" s="18"/>
      <c r="ER77" s="18"/>
      <c r="ES77" s="18"/>
      <c r="ET77" s="18"/>
      <c r="EU77" s="18"/>
      <c r="EV77" s="18"/>
      <c r="EW77" s="18"/>
      <c r="EX77" s="18"/>
      <c r="EY77" s="18"/>
      <c r="EZ77" s="18"/>
      <c r="FA77" s="18"/>
      <c r="FB77" s="18"/>
      <c r="FC77" s="18"/>
      <c r="FD77" s="18"/>
      <c r="FE77" s="18"/>
      <c r="FF77" s="18"/>
      <c r="FG77" s="18"/>
      <c r="FH77" s="18"/>
      <c r="FI77" s="18"/>
      <c r="FJ77" s="18"/>
      <c r="FK77" s="18"/>
      <c r="FL77" s="18"/>
      <c r="FM77" s="18"/>
      <c r="FN77" s="18"/>
      <c r="FO77" s="18"/>
      <c r="FP77" s="18"/>
      <c r="FQ77" s="18"/>
      <c r="FR77" s="18"/>
      <c r="FS77" s="18"/>
      <c r="FT77" s="18"/>
      <c r="FU77" s="18"/>
      <c r="FV77" s="18"/>
      <c r="FW77" s="18"/>
      <c r="FX77" s="18"/>
      <c r="FY77" s="18"/>
      <c r="FZ77" s="18"/>
      <c r="GA77" s="18"/>
      <c r="GB77" s="18"/>
      <c r="GC77" s="18"/>
      <c r="GD77" s="18"/>
      <c r="GE77" s="18"/>
      <c r="GF77" s="18"/>
      <c r="GG77" s="18"/>
      <c r="GH77" s="18"/>
      <c r="GI77" s="18"/>
      <c r="GJ77" s="18"/>
      <c r="GK77" s="18"/>
      <c r="GL77" s="18"/>
      <c r="GM77" s="18"/>
      <c r="GN77" s="18"/>
      <c r="GO77" s="18"/>
      <c r="GP77" s="18"/>
      <c r="GQ77" s="18"/>
      <c r="GR77" s="18"/>
      <c r="GS77" s="18"/>
      <c r="GT77" s="18"/>
      <c r="GU77" s="18"/>
      <c r="GV77" s="18"/>
      <c r="GW77" s="18"/>
      <c r="GX77" s="18"/>
      <c r="GY77" s="18"/>
      <c r="GZ77" s="18"/>
      <c r="HA77" s="18"/>
      <c r="HB77" s="18"/>
      <c r="HC77" s="18"/>
      <c r="HD77" s="18"/>
      <c r="HE77" s="18"/>
      <c r="HF77" s="18"/>
      <c r="HG77" s="18"/>
      <c r="HH77" s="18"/>
      <c r="HI77" s="18"/>
      <c r="HJ77" s="18"/>
      <c r="HK77" s="18"/>
      <c r="HL77" s="18"/>
      <c r="HM77" s="18"/>
      <c r="HN77" s="18"/>
      <c r="HO77" s="18"/>
      <c r="HP77" s="18"/>
      <c r="HQ77" s="18"/>
      <c r="HR77" s="18"/>
      <c r="HS77" s="18"/>
      <c r="HT77" s="18"/>
      <c r="HU77" s="18"/>
      <c r="HV77" s="18"/>
      <c r="HW77" s="18"/>
      <c r="HX77" s="18"/>
      <c r="HY77" s="18"/>
      <c r="HZ77" s="18"/>
      <c r="IA77" s="18"/>
      <c r="IB77" s="18"/>
      <c r="IC77" s="18"/>
      <c r="ID77" s="18"/>
      <c r="IE77" s="18"/>
      <c r="IF77" s="18"/>
      <c r="IG77" s="18"/>
      <c r="IH77" s="18"/>
      <c r="II77" s="18"/>
      <c r="IJ77" s="18"/>
      <c r="IK77" s="18"/>
      <c r="IL77" s="18"/>
      <c r="IM77" s="18"/>
      <c r="IN77" s="18"/>
      <c r="IO77" s="18"/>
      <c r="IP77" s="18"/>
      <c r="IQ77" s="18"/>
      <c r="IR77" s="18"/>
      <c r="IS77" s="18"/>
      <c r="IT77" s="18"/>
      <c r="IU77" s="18"/>
      <c r="IV77" s="18"/>
    </row>
    <row r="78" spans="1:256" s="21" customFormat="1" x14ac:dyDescent="0.2">
      <c r="A78" s="19"/>
      <c r="B78" s="13" t="s">
        <v>70</v>
      </c>
      <c r="C78" s="16"/>
      <c r="D78" s="14"/>
      <c r="E78" s="12"/>
      <c r="F78" s="12"/>
      <c r="G78" s="12"/>
      <c r="H78" s="12"/>
      <c r="I78" s="12"/>
      <c r="J78" s="12"/>
      <c r="K78" s="5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  <c r="CG78" s="18"/>
      <c r="CH78" s="18"/>
      <c r="CI78" s="18"/>
      <c r="CJ78" s="18"/>
      <c r="CK78" s="18"/>
      <c r="CL78" s="18"/>
      <c r="CM78" s="18"/>
      <c r="CN78" s="18"/>
      <c r="CO78" s="18"/>
      <c r="CP78" s="18"/>
      <c r="CQ78" s="18"/>
      <c r="CR78" s="18"/>
      <c r="CS78" s="18"/>
      <c r="CT78" s="18"/>
      <c r="CU78" s="18"/>
      <c r="CV78" s="18"/>
      <c r="CW78" s="18"/>
      <c r="CX78" s="18"/>
      <c r="CY78" s="18"/>
      <c r="CZ78" s="18"/>
      <c r="DA78" s="18"/>
      <c r="DB78" s="18"/>
      <c r="DC78" s="18"/>
      <c r="DD78" s="18"/>
      <c r="DE78" s="18"/>
      <c r="DF78" s="18"/>
      <c r="DG78" s="18"/>
      <c r="DH78" s="18"/>
      <c r="DI78" s="18"/>
      <c r="DJ78" s="18"/>
      <c r="DK78" s="18"/>
      <c r="DL78" s="18"/>
      <c r="DM78" s="18"/>
      <c r="DN78" s="18"/>
      <c r="DO78" s="18"/>
      <c r="DP78" s="18"/>
      <c r="DQ78" s="18"/>
      <c r="DR78" s="18"/>
      <c r="DS78" s="18"/>
      <c r="DT78" s="18"/>
      <c r="DU78" s="18"/>
      <c r="DV78" s="18"/>
      <c r="DW78" s="18"/>
      <c r="DX78" s="18"/>
      <c r="DY78" s="18"/>
      <c r="DZ78" s="18"/>
      <c r="EA78" s="18"/>
      <c r="EB78" s="18"/>
      <c r="EC78" s="18"/>
      <c r="ED78" s="18"/>
      <c r="EE78" s="18"/>
      <c r="EF78" s="18"/>
      <c r="EG78" s="18"/>
      <c r="EH78" s="18"/>
      <c r="EI78" s="18"/>
      <c r="EJ78" s="18"/>
      <c r="EK78" s="18"/>
      <c r="EL78" s="18"/>
      <c r="EM78" s="18"/>
      <c r="EN78" s="18"/>
      <c r="EO78" s="18"/>
      <c r="EP78" s="18"/>
      <c r="EQ78" s="18"/>
      <c r="ER78" s="18"/>
      <c r="ES78" s="18"/>
      <c r="ET78" s="18"/>
      <c r="EU78" s="18"/>
      <c r="EV78" s="18"/>
      <c r="EW78" s="18"/>
      <c r="EX78" s="18"/>
      <c r="EY78" s="18"/>
      <c r="EZ78" s="18"/>
      <c r="FA78" s="18"/>
      <c r="FB78" s="18"/>
      <c r="FC78" s="18"/>
      <c r="FD78" s="18"/>
      <c r="FE78" s="18"/>
      <c r="FF78" s="18"/>
      <c r="FG78" s="18"/>
      <c r="FH78" s="18"/>
      <c r="FI78" s="18"/>
      <c r="FJ78" s="18"/>
      <c r="FK78" s="18"/>
      <c r="FL78" s="18"/>
      <c r="FM78" s="18"/>
      <c r="FN78" s="18"/>
      <c r="FO78" s="18"/>
      <c r="FP78" s="18"/>
      <c r="FQ78" s="18"/>
      <c r="FR78" s="18"/>
      <c r="FS78" s="18"/>
      <c r="FT78" s="18"/>
      <c r="FU78" s="18"/>
      <c r="FV78" s="18"/>
      <c r="FW78" s="18"/>
      <c r="FX78" s="18"/>
      <c r="FY78" s="18"/>
      <c r="FZ78" s="18"/>
      <c r="GA78" s="18"/>
      <c r="GB78" s="18"/>
      <c r="GC78" s="18"/>
      <c r="GD78" s="18"/>
      <c r="GE78" s="18"/>
      <c r="GF78" s="18"/>
      <c r="GG78" s="18"/>
      <c r="GH78" s="18"/>
      <c r="GI78" s="18"/>
      <c r="GJ78" s="18"/>
      <c r="GK78" s="18"/>
      <c r="GL78" s="18"/>
      <c r="GM78" s="18"/>
      <c r="GN78" s="18"/>
      <c r="GO78" s="18"/>
      <c r="GP78" s="18"/>
      <c r="GQ78" s="18"/>
      <c r="GR78" s="18"/>
      <c r="GS78" s="18"/>
      <c r="GT78" s="18"/>
      <c r="GU78" s="18"/>
      <c r="GV78" s="18"/>
      <c r="GW78" s="18"/>
      <c r="GX78" s="18"/>
      <c r="GY78" s="18"/>
      <c r="GZ78" s="18"/>
      <c r="HA78" s="18"/>
      <c r="HB78" s="18"/>
      <c r="HC78" s="18"/>
      <c r="HD78" s="18"/>
      <c r="HE78" s="18"/>
      <c r="HF78" s="18"/>
      <c r="HG78" s="18"/>
      <c r="HH78" s="18"/>
      <c r="HI78" s="18"/>
      <c r="HJ78" s="18"/>
      <c r="HK78" s="18"/>
      <c r="HL78" s="18"/>
      <c r="HM78" s="18"/>
      <c r="HN78" s="18"/>
      <c r="HO78" s="18"/>
      <c r="HP78" s="18"/>
      <c r="HQ78" s="18"/>
      <c r="HR78" s="18"/>
      <c r="HS78" s="18"/>
      <c r="HT78" s="18"/>
      <c r="HU78" s="18"/>
      <c r="HV78" s="18"/>
      <c r="HW78" s="18"/>
      <c r="HX78" s="18"/>
      <c r="HY78" s="18"/>
      <c r="HZ78" s="18"/>
      <c r="IA78" s="18"/>
      <c r="IB78" s="18"/>
      <c r="IC78" s="18"/>
      <c r="ID78" s="18"/>
      <c r="IE78" s="18"/>
      <c r="IF78" s="18"/>
      <c r="IG78" s="18"/>
      <c r="IH78" s="18"/>
      <c r="II78" s="18"/>
      <c r="IJ78" s="18"/>
      <c r="IK78" s="18"/>
      <c r="IL78" s="18"/>
      <c r="IM78" s="18"/>
      <c r="IN78" s="18"/>
      <c r="IO78" s="18"/>
      <c r="IP78" s="18"/>
      <c r="IQ78" s="18"/>
      <c r="IR78" s="18"/>
      <c r="IS78" s="18"/>
      <c r="IT78" s="18"/>
      <c r="IU78" s="18"/>
      <c r="IV78" s="18"/>
    </row>
    <row r="79" spans="1:256" s="21" customFormat="1" x14ac:dyDescent="0.2">
      <c r="A79" s="19"/>
      <c r="B79" s="13" t="s">
        <v>71</v>
      </c>
      <c r="C79" s="16"/>
      <c r="D79" s="14"/>
      <c r="E79" s="12"/>
      <c r="F79" s="12"/>
      <c r="G79" s="12"/>
      <c r="H79" s="12"/>
      <c r="I79" s="12"/>
      <c r="J79" s="12"/>
      <c r="K79" s="5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18"/>
      <c r="CS79" s="18"/>
      <c r="CT79" s="18"/>
      <c r="CU79" s="18"/>
      <c r="CV79" s="18"/>
      <c r="CW79" s="18"/>
      <c r="CX79" s="18"/>
      <c r="CY79" s="18"/>
      <c r="CZ79" s="18"/>
      <c r="DA79" s="18"/>
      <c r="DB79" s="18"/>
      <c r="DC79" s="18"/>
      <c r="DD79" s="18"/>
      <c r="DE79" s="18"/>
      <c r="DF79" s="18"/>
      <c r="DG79" s="18"/>
      <c r="DH79" s="18"/>
      <c r="DI79" s="18"/>
      <c r="DJ79" s="18"/>
      <c r="DK79" s="18"/>
      <c r="DL79" s="18"/>
      <c r="DM79" s="18"/>
      <c r="DN79" s="18"/>
      <c r="DO79" s="18"/>
      <c r="DP79" s="18"/>
      <c r="DQ79" s="18"/>
      <c r="DR79" s="18"/>
      <c r="DS79" s="18"/>
      <c r="DT79" s="18"/>
      <c r="DU79" s="18"/>
      <c r="DV79" s="18"/>
      <c r="DW79" s="18"/>
      <c r="DX79" s="18"/>
      <c r="DY79" s="18"/>
      <c r="DZ79" s="18"/>
      <c r="EA79" s="18"/>
      <c r="EB79" s="18"/>
      <c r="EC79" s="18"/>
      <c r="ED79" s="18"/>
      <c r="EE79" s="18"/>
      <c r="EF79" s="18"/>
      <c r="EG79" s="18"/>
      <c r="EH79" s="18"/>
      <c r="EI79" s="18"/>
      <c r="EJ79" s="18"/>
      <c r="EK79" s="18"/>
      <c r="EL79" s="18"/>
      <c r="EM79" s="18"/>
      <c r="EN79" s="18"/>
      <c r="EO79" s="18"/>
      <c r="EP79" s="18"/>
      <c r="EQ79" s="18"/>
      <c r="ER79" s="18"/>
      <c r="ES79" s="18"/>
      <c r="ET79" s="18"/>
      <c r="EU79" s="18"/>
      <c r="EV79" s="18"/>
      <c r="EW79" s="18"/>
      <c r="EX79" s="18"/>
      <c r="EY79" s="18"/>
      <c r="EZ79" s="18"/>
      <c r="FA79" s="18"/>
      <c r="FB79" s="18"/>
      <c r="FC79" s="18"/>
      <c r="FD79" s="18"/>
      <c r="FE79" s="18"/>
      <c r="FF79" s="18"/>
      <c r="FG79" s="18"/>
      <c r="FH79" s="18"/>
      <c r="FI79" s="18"/>
      <c r="FJ79" s="18"/>
      <c r="FK79" s="18"/>
      <c r="FL79" s="18"/>
      <c r="FM79" s="18"/>
      <c r="FN79" s="18"/>
      <c r="FO79" s="18"/>
      <c r="FP79" s="18"/>
      <c r="FQ79" s="18"/>
      <c r="FR79" s="18"/>
      <c r="FS79" s="18"/>
      <c r="FT79" s="18"/>
      <c r="FU79" s="18"/>
      <c r="FV79" s="18"/>
      <c r="FW79" s="18"/>
      <c r="FX79" s="18"/>
      <c r="FY79" s="18"/>
      <c r="FZ79" s="18"/>
      <c r="GA79" s="18"/>
      <c r="GB79" s="18"/>
      <c r="GC79" s="18"/>
      <c r="GD79" s="18"/>
      <c r="GE79" s="18"/>
      <c r="GF79" s="18"/>
      <c r="GG79" s="18"/>
      <c r="GH79" s="18"/>
      <c r="GI79" s="18"/>
      <c r="GJ79" s="18"/>
      <c r="GK79" s="18"/>
      <c r="GL79" s="18"/>
      <c r="GM79" s="18"/>
      <c r="GN79" s="18"/>
      <c r="GO79" s="18"/>
      <c r="GP79" s="18"/>
      <c r="GQ79" s="18"/>
      <c r="GR79" s="18"/>
      <c r="GS79" s="18"/>
      <c r="GT79" s="18"/>
      <c r="GU79" s="18"/>
      <c r="GV79" s="18"/>
      <c r="GW79" s="18"/>
      <c r="GX79" s="18"/>
      <c r="GY79" s="18"/>
      <c r="GZ79" s="18"/>
      <c r="HA79" s="18"/>
      <c r="HB79" s="18"/>
      <c r="HC79" s="18"/>
      <c r="HD79" s="18"/>
      <c r="HE79" s="18"/>
      <c r="HF79" s="18"/>
      <c r="HG79" s="18"/>
      <c r="HH79" s="18"/>
      <c r="HI79" s="18"/>
      <c r="HJ79" s="18"/>
      <c r="HK79" s="18"/>
      <c r="HL79" s="18"/>
      <c r="HM79" s="18"/>
      <c r="HN79" s="18"/>
      <c r="HO79" s="18"/>
      <c r="HP79" s="18"/>
      <c r="HQ79" s="18"/>
      <c r="HR79" s="18"/>
      <c r="HS79" s="18"/>
      <c r="HT79" s="18"/>
      <c r="HU79" s="18"/>
      <c r="HV79" s="18"/>
      <c r="HW79" s="18"/>
      <c r="HX79" s="18"/>
      <c r="HY79" s="18"/>
      <c r="HZ79" s="18"/>
      <c r="IA79" s="18"/>
      <c r="IB79" s="18"/>
      <c r="IC79" s="18"/>
      <c r="ID79" s="18"/>
      <c r="IE79" s="18"/>
      <c r="IF79" s="18"/>
      <c r="IG79" s="18"/>
      <c r="IH79" s="18"/>
      <c r="II79" s="18"/>
      <c r="IJ79" s="18"/>
      <c r="IK79" s="18"/>
      <c r="IL79" s="18"/>
      <c r="IM79" s="18"/>
      <c r="IN79" s="18"/>
      <c r="IO79" s="18"/>
      <c r="IP79" s="18"/>
      <c r="IQ79" s="18"/>
      <c r="IR79" s="18"/>
      <c r="IS79" s="18"/>
      <c r="IT79" s="18"/>
      <c r="IU79" s="18"/>
      <c r="IV79" s="18"/>
    </row>
    <row r="80" spans="1:256" s="21" customFormat="1" x14ac:dyDescent="0.2">
      <c r="A80" s="19"/>
      <c r="B80" s="1" t="s">
        <v>72</v>
      </c>
      <c r="C80" s="2" t="s">
        <v>73</v>
      </c>
      <c r="D80" s="3">
        <v>1</v>
      </c>
      <c r="E80" s="12"/>
      <c r="F80" s="12">
        <f>D80*E80</f>
        <v>0</v>
      </c>
      <c r="G80" s="12"/>
      <c r="H80" s="12">
        <f>D80*G80</f>
        <v>0</v>
      </c>
      <c r="I80" s="12">
        <f t="shared" ref="I80:J83" si="9">E80+G80</f>
        <v>0</v>
      </c>
      <c r="J80" s="12">
        <f t="shared" si="9"/>
        <v>0</v>
      </c>
      <c r="K80" s="5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  <c r="DI80" s="18"/>
      <c r="DJ80" s="18"/>
      <c r="DK80" s="18"/>
      <c r="DL80" s="18"/>
      <c r="DM80" s="18"/>
      <c r="DN80" s="18"/>
      <c r="DO80" s="18"/>
      <c r="DP80" s="18"/>
      <c r="DQ80" s="18"/>
      <c r="DR80" s="18"/>
      <c r="DS80" s="18"/>
      <c r="DT80" s="18"/>
      <c r="DU80" s="18"/>
      <c r="DV80" s="18"/>
      <c r="DW80" s="18"/>
      <c r="DX80" s="18"/>
      <c r="DY80" s="18"/>
      <c r="DZ80" s="18"/>
      <c r="EA80" s="18"/>
      <c r="EB80" s="18"/>
      <c r="EC80" s="18"/>
      <c r="ED80" s="18"/>
      <c r="EE80" s="18"/>
      <c r="EF80" s="18"/>
      <c r="EG80" s="18"/>
      <c r="EH80" s="18"/>
      <c r="EI80" s="18"/>
      <c r="EJ80" s="18"/>
      <c r="EK80" s="18"/>
      <c r="EL80" s="18"/>
      <c r="EM80" s="18"/>
      <c r="EN80" s="18"/>
      <c r="EO80" s="18"/>
      <c r="EP80" s="18"/>
      <c r="EQ80" s="18"/>
      <c r="ER80" s="18"/>
      <c r="ES80" s="18"/>
      <c r="ET80" s="18"/>
      <c r="EU80" s="18"/>
      <c r="EV80" s="18"/>
      <c r="EW80" s="18"/>
      <c r="EX80" s="18"/>
      <c r="EY80" s="18"/>
      <c r="EZ80" s="18"/>
      <c r="FA80" s="18"/>
      <c r="FB80" s="18"/>
      <c r="FC80" s="18"/>
      <c r="FD80" s="18"/>
      <c r="FE80" s="18"/>
      <c r="FF80" s="18"/>
      <c r="FG80" s="18"/>
      <c r="FH80" s="18"/>
      <c r="FI80" s="18"/>
      <c r="FJ80" s="18"/>
      <c r="FK80" s="18"/>
      <c r="FL80" s="18"/>
      <c r="FM80" s="18"/>
      <c r="FN80" s="18"/>
      <c r="FO80" s="18"/>
      <c r="FP80" s="18"/>
      <c r="FQ80" s="18"/>
      <c r="FR80" s="18"/>
      <c r="FS80" s="18"/>
      <c r="FT80" s="18"/>
      <c r="FU80" s="18"/>
      <c r="FV80" s="18"/>
      <c r="FW80" s="18"/>
      <c r="FX80" s="18"/>
      <c r="FY80" s="18"/>
      <c r="FZ80" s="18"/>
      <c r="GA80" s="18"/>
      <c r="GB80" s="18"/>
      <c r="GC80" s="18"/>
      <c r="GD80" s="18"/>
      <c r="GE80" s="18"/>
      <c r="GF80" s="18"/>
      <c r="GG80" s="18"/>
      <c r="GH80" s="18"/>
      <c r="GI80" s="18"/>
      <c r="GJ80" s="18"/>
      <c r="GK80" s="18"/>
      <c r="GL80" s="18"/>
      <c r="GM80" s="18"/>
      <c r="GN80" s="18"/>
      <c r="GO80" s="18"/>
      <c r="GP80" s="18"/>
      <c r="GQ80" s="18"/>
      <c r="GR80" s="18"/>
      <c r="GS80" s="18"/>
      <c r="GT80" s="18"/>
      <c r="GU80" s="18"/>
      <c r="GV80" s="18"/>
      <c r="GW80" s="18"/>
      <c r="GX80" s="18"/>
      <c r="GY80" s="18"/>
      <c r="GZ80" s="18"/>
      <c r="HA80" s="18"/>
      <c r="HB80" s="18"/>
      <c r="HC80" s="18"/>
      <c r="HD80" s="18"/>
      <c r="HE80" s="18"/>
      <c r="HF80" s="18"/>
      <c r="HG80" s="18"/>
      <c r="HH80" s="18"/>
      <c r="HI80" s="18"/>
      <c r="HJ80" s="18"/>
      <c r="HK80" s="18"/>
      <c r="HL80" s="18"/>
      <c r="HM80" s="18"/>
      <c r="HN80" s="18"/>
      <c r="HO80" s="18"/>
      <c r="HP80" s="18"/>
      <c r="HQ80" s="18"/>
      <c r="HR80" s="18"/>
      <c r="HS80" s="18"/>
      <c r="HT80" s="18"/>
      <c r="HU80" s="18"/>
      <c r="HV80" s="18"/>
      <c r="HW80" s="18"/>
      <c r="HX80" s="18"/>
      <c r="HY80" s="18"/>
      <c r="HZ80" s="18"/>
      <c r="IA80" s="18"/>
      <c r="IB80" s="18"/>
      <c r="IC80" s="18"/>
      <c r="ID80" s="18"/>
      <c r="IE80" s="18"/>
      <c r="IF80" s="18"/>
      <c r="IG80" s="18"/>
      <c r="IH80" s="18"/>
      <c r="II80" s="18"/>
      <c r="IJ80" s="18"/>
      <c r="IK80" s="18"/>
      <c r="IL80" s="18"/>
      <c r="IM80" s="18"/>
      <c r="IN80" s="18"/>
      <c r="IO80" s="18"/>
      <c r="IP80" s="18"/>
      <c r="IQ80" s="18"/>
      <c r="IR80" s="18"/>
      <c r="IS80" s="18"/>
      <c r="IT80" s="18"/>
      <c r="IU80" s="18"/>
      <c r="IV80" s="18"/>
    </row>
    <row r="81" spans="1:256" s="21" customFormat="1" x14ac:dyDescent="0.2">
      <c r="A81" s="19"/>
      <c r="B81" s="1" t="s">
        <v>74</v>
      </c>
      <c r="C81" s="2" t="s">
        <v>75</v>
      </c>
      <c r="D81" s="3">
        <v>6</v>
      </c>
      <c r="E81" s="12"/>
      <c r="F81" s="12">
        <f>D81*E81</f>
        <v>0</v>
      </c>
      <c r="G81" s="12"/>
      <c r="H81" s="12">
        <f>D81*G81</f>
        <v>0</v>
      </c>
      <c r="I81" s="12">
        <f t="shared" si="9"/>
        <v>0</v>
      </c>
      <c r="J81" s="12">
        <f t="shared" si="9"/>
        <v>0</v>
      </c>
      <c r="K81" s="5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  <c r="FT81" s="18"/>
      <c r="FU81" s="18"/>
      <c r="FV81" s="18"/>
      <c r="FW81" s="18"/>
      <c r="FX81" s="18"/>
      <c r="FY81" s="18"/>
      <c r="FZ81" s="18"/>
      <c r="GA81" s="18"/>
      <c r="GB81" s="18"/>
      <c r="GC81" s="18"/>
      <c r="GD81" s="18"/>
      <c r="GE81" s="18"/>
      <c r="GF81" s="18"/>
      <c r="GG81" s="18"/>
      <c r="GH81" s="18"/>
      <c r="GI81" s="18"/>
      <c r="GJ81" s="18"/>
      <c r="GK81" s="18"/>
      <c r="GL81" s="18"/>
      <c r="GM81" s="18"/>
      <c r="GN81" s="18"/>
      <c r="GO81" s="18"/>
      <c r="GP81" s="18"/>
      <c r="GQ81" s="18"/>
      <c r="GR81" s="18"/>
      <c r="GS81" s="18"/>
      <c r="GT81" s="18"/>
      <c r="GU81" s="18"/>
      <c r="GV81" s="18"/>
      <c r="GW81" s="18"/>
      <c r="GX81" s="18"/>
      <c r="GY81" s="18"/>
      <c r="GZ81" s="18"/>
      <c r="HA81" s="18"/>
      <c r="HB81" s="18"/>
      <c r="HC81" s="18"/>
      <c r="HD81" s="18"/>
      <c r="HE81" s="18"/>
      <c r="HF81" s="18"/>
      <c r="HG81" s="18"/>
      <c r="HH81" s="18"/>
      <c r="HI81" s="18"/>
      <c r="HJ81" s="18"/>
      <c r="HK81" s="18"/>
      <c r="HL81" s="18"/>
      <c r="HM81" s="18"/>
      <c r="HN81" s="18"/>
      <c r="HO81" s="18"/>
      <c r="HP81" s="18"/>
      <c r="HQ81" s="18"/>
      <c r="HR81" s="18"/>
      <c r="HS81" s="18"/>
      <c r="HT81" s="18"/>
      <c r="HU81" s="18"/>
      <c r="HV81" s="18"/>
      <c r="HW81" s="18"/>
      <c r="HX81" s="18"/>
      <c r="HY81" s="18"/>
      <c r="HZ81" s="18"/>
      <c r="IA81" s="18"/>
      <c r="IB81" s="18"/>
      <c r="IC81" s="18"/>
      <c r="ID81" s="18"/>
      <c r="IE81" s="18"/>
      <c r="IF81" s="18"/>
      <c r="IG81" s="18"/>
      <c r="IH81" s="18"/>
      <c r="II81" s="18"/>
      <c r="IJ81" s="18"/>
      <c r="IK81" s="18"/>
      <c r="IL81" s="18"/>
      <c r="IM81" s="18"/>
      <c r="IN81" s="18"/>
      <c r="IO81" s="18"/>
      <c r="IP81" s="18"/>
      <c r="IQ81" s="18"/>
      <c r="IR81" s="18"/>
      <c r="IS81" s="18"/>
      <c r="IT81" s="18"/>
      <c r="IU81" s="18"/>
      <c r="IV81" s="18"/>
    </row>
    <row r="82" spans="1:256" s="21" customFormat="1" x14ac:dyDescent="0.2">
      <c r="A82" s="19"/>
      <c r="B82" s="1" t="s">
        <v>76</v>
      </c>
      <c r="C82" s="2" t="s">
        <v>77</v>
      </c>
      <c r="D82" s="3">
        <v>1</v>
      </c>
      <c r="E82" s="12"/>
      <c r="F82" s="12">
        <f>D82*E82</f>
        <v>0</v>
      </c>
      <c r="G82" s="12"/>
      <c r="H82" s="12">
        <f>D82*G82</f>
        <v>0</v>
      </c>
      <c r="I82" s="12">
        <f t="shared" si="9"/>
        <v>0</v>
      </c>
      <c r="J82" s="12">
        <f t="shared" si="9"/>
        <v>0</v>
      </c>
      <c r="K82" s="5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  <c r="FT82" s="18"/>
      <c r="FU82" s="18"/>
      <c r="FV82" s="18"/>
      <c r="FW82" s="18"/>
      <c r="FX82" s="18"/>
      <c r="FY82" s="18"/>
      <c r="FZ82" s="18"/>
      <c r="GA82" s="18"/>
      <c r="GB82" s="18"/>
      <c r="GC82" s="18"/>
      <c r="GD82" s="18"/>
      <c r="GE82" s="18"/>
      <c r="GF82" s="18"/>
      <c r="GG82" s="18"/>
      <c r="GH82" s="18"/>
      <c r="GI82" s="18"/>
      <c r="GJ82" s="18"/>
      <c r="GK82" s="18"/>
      <c r="GL82" s="18"/>
      <c r="GM82" s="18"/>
      <c r="GN82" s="18"/>
      <c r="GO82" s="18"/>
      <c r="GP82" s="18"/>
      <c r="GQ82" s="18"/>
      <c r="GR82" s="18"/>
      <c r="GS82" s="18"/>
      <c r="GT82" s="18"/>
      <c r="GU82" s="18"/>
      <c r="GV82" s="18"/>
      <c r="GW82" s="18"/>
      <c r="GX82" s="18"/>
      <c r="GY82" s="18"/>
      <c r="GZ82" s="18"/>
      <c r="HA82" s="18"/>
      <c r="HB82" s="18"/>
      <c r="HC82" s="18"/>
      <c r="HD82" s="18"/>
      <c r="HE82" s="18"/>
      <c r="HF82" s="18"/>
      <c r="HG82" s="18"/>
      <c r="HH82" s="18"/>
      <c r="HI82" s="18"/>
      <c r="HJ82" s="18"/>
      <c r="HK82" s="18"/>
      <c r="HL82" s="18"/>
      <c r="HM82" s="18"/>
      <c r="HN82" s="18"/>
      <c r="HO82" s="18"/>
      <c r="HP82" s="18"/>
      <c r="HQ82" s="18"/>
      <c r="HR82" s="18"/>
      <c r="HS82" s="18"/>
      <c r="HT82" s="18"/>
      <c r="HU82" s="18"/>
      <c r="HV82" s="18"/>
      <c r="HW82" s="18"/>
      <c r="HX82" s="18"/>
      <c r="HY82" s="18"/>
      <c r="HZ82" s="18"/>
      <c r="IA82" s="18"/>
      <c r="IB82" s="18"/>
      <c r="IC82" s="18"/>
      <c r="ID82" s="18"/>
      <c r="IE82" s="18"/>
      <c r="IF82" s="18"/>
      <c r="IG82" s="18"/>
      <c r="IH82" s="18"/>
      <c r="II82" s="18"/>
      <c r="IJ82" s="18"/>
      <c r="IK82" s="18"/>
      <c r="IL82" s="18"/>
      <c r="IM82" s="18"/>
      <c r="IN82" s="18"/>
      <c r="IO82" s="18"/>
      <c r="IP82" s="18"/>
      <c r="IQ82" s="18"/>
      <c r="IR82" s="18"/>
      <c r="IS82" s="18"/>
      <c r="IT82" s="18"/>
      <c r="IU82" s="18"/>
      <c r="IV82" s="18"/>
    </row>
    <row r="83" spans="1:256" s="21" customFormat="1" x14ac:dyDescent="0.2">
      <c r="A83" s="19"/>
      <c r="B83" s="1" t="s">
        <v>78</v>
      </c>
      <c r="C83" s="2" t="s">
        <v>79</v>
      </c>
      <c r="D83" s="3">
        <v>3</v>
      </c>
      <c r="E83" s="12"/>
      <c r="F83" s="12">
        <f>D83*E83</f>
        <v>0</v>
      </c>
      <c r="G83" s="12"/>
      <c r="H83" s="12">
        <f>D83*G83</f>
        <v>0</v>
      </c>
      <c r="I83" s="12">
        <f t="shared" si="9"/>
        <v>0</v>
      </c>
      <c r="J83" s="12">
        <f t="shared" si="9"/>
        <v>0</v>
      </c>
      <c r="K83" s="5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  <c r="FT83" s="18"/>
      <c r="FU83" s="18"/>
      <c r="FV83" s="18"/>
      <c r="FW83" s="18"/>
      <c r="FX83" s="18"/>
      <c r="FY83" s="18"/>
      <c r="FZ83" s="18"/>
      <c r="GA83" s="18"/>
      <c r="GB83" s="18"/>
      <c r="GC83" s="18"/>
      <c r="GD83" s="18"/>
      <c r="GE83" s="18"/>
      <c r="GF83" s="18"/>
      <c r="GG83" s="18"/>
      <c r="GH83" s="18"/>
      <c r="GI83" s="18"/>
      <c r="GJ83" s="18"/>
      <c r="GK83" s="18"/>
      <c r="GL83" s="18"/>
      <c r="GM83" s="18"/>
      <c r="GN83" s="18"/>
      <c r="GO83" s="18"/>
      <c r="GP83" s="18"/>
      <c r="GQ83" s="18"/>
      <c r="GR83" s="18"/>
      <c r="GS83" s="18"/>
      <c r="GT83" s="18"/>
      <c r="GU83" s="18"/>
      <c r="GV83" s="18"/>
      <c r="GW83" s="18"/>
      <c r="GX83" s="18"/>
      <c r="GY83" s="18"/>
      <c r="GZ83" s="18"/>
      <c r="HA83" s="18"/>
      <c r="HB83" s="18"/>
      <c r="HC83" s="18"/>
      <c r="HD83" s="18"/>
      <c r="HE83" s="18"/>
      <c r="HF83" s="18"/>
      <c r="HG83" s="18"/>
      <c r="HH83" s="18"/>
      <c r="HI83" s="18"/>
      <c r="HJ83" s="18"/>
      <c r="HK83" s="18"/>
      <c r="HL83" s="18"/>
      <c r="HM83" s="18"/>
      <c r="HN83" s="18"/>
      <c r="HO83" s="18"/>
      <c r="HP83" s="18"/>
      <c r="HQ83" s="18"/>
      <c r="HR83" s="18"/>
      <c r="HS83" s="18"/>
      <c r="HT83" s="18"/>
      <c r="HU83" s="18"/>
      <c r="HV83" s="18"/>
      <c r="HW83" s="18"/>
      <c r="HX83" s="18"/>
      <c r="HY83" s="18"/>
      <c r="HZ83" s="18"/>
      <c r="IA83" s="18"/>
      <c r="IB83" s="18"/>
      <c r="IC83" s="18"/>
      <c r="ID83" s="18"/>
      <c r="IE83" s="18"/>
      <c r="IF83" s="18"/>
      <c r="IG83" s="18"/>
      <c r="IH83" s="18"/>
      <c r="II83" s="18"/>
      <c r="IJ83" s="18"/>
      <c r="IK83" s="18"/>
      <c r="IL83" s="18"/>
      <c r="IM83" s="18"/>
      <c r="IN83" s="18"/>
      <c r="IO83" s="18"/>
      <c r="IP83" s="18"/>
      <c r="IQ83" s="18"/>
      <c r="IR83" s="18"/>
      <c r="IS83" s="18"/>
      <c r="IT83" s="18"/>
      <c r="IU83" s="18"/>
      <c r="IV83" s="18"/>
    </row>
    <row r="84" spans="1:256" x14ac:dyDescent="0.2">
      <c r="B84" s="1" t="s">
        <v>12</v>
      </c>
      <c r="C84" s="2"/>
      <c r="D84" s="3"/>
      <c r="E84" s="12"/>
      <c r="F84" s="12"/>
      <c r="G84" s="12"/>
      <c r="H84" s="12"/>
      <c r="I84" s="12"/>
      <c r="J84" s="12"/>
    </row>
    <row r="85" spans="1:256" x14ac:dyDescent="0.2">
      <c r="B85" s="13" t="s">
        <v>80</v>
      </c>
      <c r="C85" s="7"/>
      <c r="D85" s="22"/>
      <c r="E85" s="12"/>
      <c r="F85" s="12"/>
      <c r="G85" s="12"/>
      <c r="H85" s="12"/>
      <c r="I85" s="12"/>
      <c r="J85" s="17">
        <f>SUM(J80:J84)</f>
        <v>0</v>
      </c>
    </row>
    <row r="86" spans="1:256" x14ac:dyDescent="0.2">
      <c r="B86" s="1" t="s">
        <v>12</v>
      </c>
      <c r="C86" s="2"/>
      <c r="D86" s="3"/>
      <c r="E86" s="12"/>
      <c r="F86" s="12"/>
      <c r="G86" s="12"/>
      <c r="H86" s="12"/>
      <c r="I86" s="12"/>
      <c r="J86" s="12"/>
    </row>
    <row r="87" spans="1:256" ht="14.25" x14ac:dyDescent="0.2">
      <c r="B87" s="8" t="s">
        <v>81</v>
      </c>
      <c r="C87" s="23"/>
      <c r="D87" s="10"/>
      <c r="E87" s="12"/>
      <c r="F87" s="12"/>
      <c r="G87" s="12"/>
      <c r="H87" s="12"/>
      <c r="I87" s="12"/>
      <c r="J87" s="11">
        <f>J85+J76+J65+J33+J23</f>
        <v>0</v>
      </c>
    </row>
    <row r="88" spans="1:256" x14ac:dyDescent="0.2">
      <c r="B88" s="1" t="s">
        <v>12</v>
      </c>
      <c r="C88" s="2"/>
      <c r="D88" s="3"/>
      <c r="E88" s="12"/>
      <c r="F88" s="12"/>
      <c r="G88" s="12"/>
      <c r="H88" s="12"/>
      <c r="I88" s="12"/>
      <c r="J88" s="12"/>
    </row>
    <row r="89" spans="1:256" ht="14.25" x14ac:dyDescent="0.2">
      <c r="B89" s="8" t="s">
        <v>82</v>
      </c>
      <c r="C89" s="23"/>
      <c r="D89" s="10"/>
      <c r="E89" s="12"/>
      <c r="F89" s="12"/>
      <c r="G89" s="12"/>
      <c r="H89" s="12"/>
      <c r="I89" s="12"/>
      <c r="J89" s="12"/>
    </row>
    <row r="90" spans="1:256" x14ac:dyDescent="0.2">
      <c r="B90" s="6" t="s">
        <v>83</v>
      </c>
      <c r="C90" s="24"/>
      <c r="D90" s="24"/>
      <c r="E90" s="12"/>
      <c r="F90" s="12"/>
      <c r="G90" s="12"/>
      <c r="H90" s="12"/>
      <c r="I90" s="12"/>
      <c r="J90" s="12"/>
    </row>
    <row r="91" spans="1:256" x14ac:dyDescent="0.2">
      <c r="B91" s="6"/>
      <c r="C91" s="24"/>
      <c r="D91" s="24"/>
      <c r="E91" s="12"/>
      <c r="F91" s="12"/>
      <c r="G91" s="12"/>
      <c r="H91" s="12"/>
      <c r="I91" s="12"/>
      <c r="J91" s="12"/>
    </row>
    <row r="92" spans="1:256" x14ac:dyDescent="0.2">
      <c r="B92" s="1"/>
      <c r="C92" s="2"/>
      <c r="D92" s="3"/>
      <c r="E92" s="12"/>
      <c r="F92" s="12"/>
      <c r="G92" s="12"/>
      <c r="H92" s="12"/>
      <c r="I92" s="12"/>
      <c r="J92" s="12"/>
    </row>
    <row r="93" spans="1:256" x14ac:dyDescent="0.2">
      <c r="B93" s="13" t="s">
        <v>84</v>
      </c>
      <c r="C93" s="16"/>
      <c r="D93" s="14"/>
      <c r="E93" s="12"/>
      <c r="F93" s="12"/>
      <c r="G93" s="12"/>
      <c r="H93" s="12"/>
      <c r="I93" s="12"/>
      <c r="J93" s="12"/>
    </row>
    <row r="94" spans="1:256" x14ac:dyDescent="0.2">
      <c r="B94" s="13" t="s">
        <v>85</v>
      </c>
      <c r="C94" s="16"/>
      <c r="D94" s="14"/>
      <c r="E94" s="12"/>
      <c r="F94" s="12"/>
      <c r="G94" s="12"/>
      <c r="H94" s="12"/>
      <c r="I94" s="12"/>
      <c r="J94" s="12"/>
    </row>
    <row r="95" spans="1:256" x14ac:dyDescent="0.2">
      <c r="B95" s="1" t="s">
        <v>86</v>
      </c>
      <c r="C95" s="2" t="s">
        <v>87</v>
      </c>
      <c r="D95" s="3">
        <f>0.7*D12</f>
        <v>4.1999999999999993</v>
      </c>
      <c r="E95" s="12"/>
      <c r="F95" s="12">
        <f>D95*E95</f>
        <v>0</v>
      </c>
      <c r="G95" s="12"/>
      <c r="H95" s="12">
        <f>D95*G95</f>
        <v>0</v>
      </c>
      <c r="I95" s="12">
        <f>E95+G95</f>
        <v>0</v>
      </c>
      <c r="J95" s="12">
        <f>F95+H95</f>
        <v>0</v>
      </c>
    </row>
    <row r="96" spans="1:256" x14ac:dyDescent="0.2">
      <c r="B96" s="1" t="s">
        <v>12</v>
      </c>
      <c r="C96" s="2"/>
      <c r="D96" s="3"/>
      <c r="E96" s="12"/>
      <c r="F96" s="12"/>
      <c r="G96" s="12"/>
      <c r="H96" s="12"/>
      <c r="I96" s="12"/>
      <c r="J96" s="12"/>
    </row>
    <row r="97" spans="1:256" x14ac:dyDescent="0.2">
      <c r="B97" s="13" t="s">
        <v>88</v>
      </c>
      <c r="C97" s="16"/>
      <c r="D97" s="14"/>
      <c r="E97" s="12"/>
      <c r="F97" s="12"/>
      <c r="G97" s="12"/>
      <c r="H97" s="12"/>
      <c r="I97" s="12"/>
      <c r="J97" s="12"/>
    </row>
    <row r="98" spans="1:256" x14ac:dyDescent="0.2">
      <c r="B98" s="1" t="s">
        <v>89</v>
      </c>
      <c r="C98" s="2" t="s">
        <v>87</v>
      </c>
      <c r="D98" s="3">
        <f>D95</f>
        <v>4.1999999999999993</v>
      </c>
      <c r="E98" s="12"/>
      <c r="F98" s="12">
        <f>D98*E98</f>
        <v>0</v>
      </c>
      <c r="G98" s="12"/>
      <c r="H98" s="12">
        <f>D98*G98</f>
        <v>0</v>
      </c>
      <c r="I98" s="12">
        <f>E98+G98</f>
        <v>0</v>
      </c>
      <c r="J98" s="12">
        <f>F98+H98</f>
        <v>0</v>
      </c>
    </row>
    <row r="99" spans="1:256" x14ac:dyDescent="0.2">
      <c r="B99" s="1" t="s">
        <v>90</v>
      </c>
      <c r="C99" s="2" t="s">
        <v>16</v>
      </c>
      <c r="D99" s="3">
        <v>6</v>
      </c>
      <c r="E99" s="12"/>
      <c r="F99" s="12">
        <f>D99*E99</f>
        <v>0</v>
      </c>
      <c r="G99" s="12"/>
      <c r="H99" s="12">
        <f>D99*G99</f>
        <v>0</v>
      </c>
      <c r="I99" s="12">
        <f>E99+G99</f>
        <v>0</v>
      </c>
      <c r="J99" s="12">
        <f>F99+H99</f>
        <v>0</v>
      </c>
    </row>
    <row r="100" spans="1:256" x14ac:dyDescent="0.2">
      <c r="B100" s="1" t="s">
        <v>12</v>
      </c>
      <c r="C100" s="2"/>
      <c r="D100" s="3"/>
      <c r="E100" s="12"/>
      <c r="F100" s="12"/>
      <c r="G100" s="12"/>
      <c r="H100" s="12"/>
      <c r="I100" s="12"/>
      <c r="J100" s="12"/>
    </row>
    <row r="101" spans="1:256" x14ac:dyDescent="0.2">
      <c r="B101" s="13" t="s">
        <v>91</v>
      </c>
      <c r="C101" s="16"/>
      <c r="D101" s="14"/>
      <c r="E101" s="12"/>
      <c r="F101" s="12"/>
      <c r="G101" s="12"/>
      <c r="H101" s="12"/>
      <c r="I101" s="12"/>
      <c r="J101" s="12"/>
    </row>
    <row r="102" spans="1:256" x14ac:dyDescent="0.2">
      <c r="B102" s="13" t="s">
        <v>92</v>
      </c>
      <c r="C102" s="16"/>
      <c r="D102" s="14"/>
      <c r="E102" s="12"/>
      <c r="F102" s="12"/>
      <c r="G102" s="12"/>
      <c r="H102" s="12"/>
      <c r="I102" s="12"/>
      <c r="J102" s="12"/>
    </row>
    <row r="103" spans="1:256" x14ac:dyDescent="0.2">
      <c r="B103" s="1" t="s">
        <v>93</v>
      </c>
      <c r="C103" s="2" t="s">
        <v>16</v>
      </c>
      <c r="D103" s="3">
        <v>6</v>
      </c>
      <c r="E103" s="12"/>
      <c r="F103" s="12">
        <f>D103*E103</f>
        <v>0</v>
      </c>
      <c r="G103" s="12"/>
      <c r="H103" s="12">
        <f>D103*G103</f>
        <v>0</v>
      </c>
      <c r="I103" s="12">
        <f>E103+G103</f>
        <v>0</v>
      </c>
      <c r="J103" s="12">
        <f>F103+H103</f>
        <v>0</v>
      </c>
    </row>
    <row r="104" spans="1:256" x14ac:dyDescent="0.2">
      <c r="B104" s="1" t="s">
        <v>94</v>
      </c>
      <c r="C104" s="2" t="s">
        <v>87</v>
      </c>
      <c r="D104" s="3">
        <f>D103*0.3</f>
        <v>1.7999999999999998</v>
      </c>
      <c r="E104" s="12"/>
      <c r="F104" s="12">
        <f>D104*E104</f>
        <v>0</v>
      </c>
      <c r="G104" s="12"/>
      <c r="H104" s="12">
        <f>D104*G104</f>
        <v>0</v>
      </c>
      <c r="I104" s="12">
        <f>E104+G104</f>
        <v>0</v>
      </c>
      <c r="J104" s="12">
        <f>F104+H104</f>
        <v>0</v>
      </c>
    </row>
    <row r="105" spans="1:256" x14ac:dyDescent="0.2">
      <c r="B105" s="1"/>
      <c r="C105" s="2"/>
      <c r="D105" s="3"/>
      <c r="E105" s="12"/>
      <c r="F105" s="12"/>
      <c r="G105" s="12"/>
      <c r="H105" s="12"/>
      <c r="I105" s="12"/>
      <c r="J105" s="12"/>
    </row>
    <row r="106" spans="1:256" s="20" customFormat="1" x14ac:dyDescent="0.2">
      <c r="A106" s="19"/>
      <c r="B106" s="13" t="s">
        <v>95</v>
      </c>
      <c r="C106" s="16"/>
      <c r="D106" s="14"/>
      <c r="E106" s="12"/>
      <c r="F106" s="12"/>
      <c r="G106" s="12"/>
      <c r="H106" s="12"/>
      <c r="I106" s="12"/>
      <c r="J106" s="12"/>
      <c r="K106" s="5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  <c r="BV106" s="18"/>
      <c r="BW106" s="18"/>
      <c r="BX106" s="18"/>
      <c r="BY106" s="18"/>
      <c r="BZ106" s="18"/>
      <c r="CA106" s="18"/>
      <c r="CB106" s="18"/>
      <c r="CC106" s="18"/>
      <c r="CD106" s="18"/>
      <c r="CE106" s="18"/>
      <c r="CF106" s="18"/>
      <c r="CG106" s="18"/>
      <c r="CH106" s="18"/>
      <c r="CI106" s="18"/>
      <c r="CJ106" s="18"/>
      <c r="CK106" s="18"/>
      <c r="CL106" s="18"/>
      <c r="CM106" s="18"/>
      <c r="CN106" s="18"/>
      <c r="CO106" s="18"/>
      <c r="CP106" s="18"/>
      <c r="CQ106" s="18"/>
      <c r="CR106" s="18"/>
      <c r="CS106" s="18"/>
      <c r="CT106" s="18"/>
      <c r="CU106" s="18"/>
      <c r="CV106" s="18"/>
      <c r="CW106" s="18"/>
      <c r="CX106" s="18"/>
      <c r="CY106" s="18"/>
      <c r="CZ106" s="18"/>
      <c r="DA106" s="18"/>
      <c r="DB106" s="18"/>
      <c r="DC106" s="18"/>
      <c r="DD106" s="18"/>
      <c r="DE106" s="18"/>
      <c r="DF106" s="18"/>
      <c r="DG106" s="18"/>
      <c r="DH106" s="18"/>
      <c r="DI106" s="18"/>
      <c r="DJ106" s="18"/>
      <c r="DK106" s="18"/>
      <c r="DL106" s="18"/>
      <c r="DM106" s="18"/>
      <c r="DN106" s="18"/>
      <c r="DO106" s="18"/>
      <c r="DP106" s="18"/>
      <c r="DQ106" s="18"/>
      <c r="DR106" s="18"/>
      <c r="DS106" s="18"/>
      <c r="DT106" s="18"/>
      <c r="DU106" s="18"/>
      <c r="DV106" s="18"/>
      <c r="DW106" s="18"/>
      <c r="DX106" s="18"/>
      <c r="DY106" s="18"/>
      <c r="DZ106" s="18"/>
      <c r="EA106" s="18"/>
      <c r="EB106" s="18"/>
      <c r="EC106" s="18"/>
      <c r="ED106" s="18"/>
      <c r="EE106" s="18"/>
      <c r="EF106" s="18"/>
      <c r="EG106" s="18"/>
      <c r="EH106" s="18"/>
      <c r="EI106" s="18"/>
      <c r="EJ106" s="18"/>
      <c r="EK106" s="18"/>
      <c r="EL106" s="18"/>
      <c r="EM106" s="18"/>
      <c r="EN106" s="18"/>
      <c r="EO106" s="18"/>
      <c r="EP106" s="18"/>
      <c r="EQ106" s="18"/>
      <c r="ER106" s="18"/>
      <c r="ES106" s="18"/>
      <c r="ET106" s="18"/>
      <c r="EU106" s="18"/>
      <c r="EV106" s="18"/>
      <c r="EW106" s="18"/>
      <c r="EX106" s="18"/>
      <c r="EY106" s="18"/>
      <c r="EZ106" s="18"/>
      <c r="FA106" s="18"/>
      <c r="FB106" s="18"/>
      <c r="FC106" s="18"/>
      <c r="FD106" s="18"/>
      <c r="FE106" s="18"/>
      <c r="FF106" s="18"/>
      <c r="FG106" s="18"/>
      <c r="FH106" s="18"/>
      <c r="FI106" s="18"/>
      <c r="FJ106" s="18"/>
      <c r="FK106" s="18"/>
      <c r="FL106" s="18"/>
      <c r="FM106" s="18"/>
      <c r="FN106" s="18"/>
      <c r="FO106" s="18"/>
      <c r="FP106" s="18"/>
      <c r="FQ106" s="18"/>
      <c r="FR106" s="18"/>
      <c r="FS106" s="18"/>
      <c r="FT106" s="18"/>
      <c r="FU106" s="18"/>
      <c r="FV106" s="18"/>
      <c r="FW106" s="18"/>
      <c r="FX106" s="18"/>
      <c r="FY106" s="18"/>
      <c r="FZ106" s="18"/>
      <c r="GA106" s="18"/>
      <c r="GB106" s="18"/>
      <c r="GC106" s="18"/>
      <c r="GD106" s="18"/>
      <c r="GE106" s="18"/>
      <c r="GF106" s="18"/>
      <c r="GG106" s="18"/>
      <c r="GH106" s="18"/>
      <c r="GI106" s="18"/>
      <c r="GJ106" s="18"/>
      <c r="GK106" s="18"/>
      <c r="GL106" s="18"/>
      <c r="GM106" s="18"/>
      <c r="GN106" s="18"/>
      <c r="GO106" s="18"/>
      <c r="GP106" s="18"/>
      <c r="GQ106" s="18"/>
      <c r="GR106" s="18"/>
      <c r="GS106" s="18"/>
      <c r="GT106" s="18"/>
      <c r="GU106" s="18"/>
      <c r="GV106" s="18"/>
      <c r="GW106" s="18"/>
      <c r="GX106" s="18"/>
      <c r="GY106" s="18"/>
      <c r="GZ106" s="18"/>
      <c r="HA106" s="18"/>
      <c r="HB106" s="18"/>
      <c r="HC106" s="18"/>
      <c r="HD106" s="18"/>
      <c r="HE106" s="18"/>
      <c r="HF106" s="18"/>
      <c r="HG106" s="18"/>
      <c r="HH106" s="18"/>
      <c r="HI106" s="18"/>
      <c r="HJ106" s="18"/>
      <c r="HK106" s="18"/>
      <c r="HL106" s="18"/>
      <c r="HM106" s="18"/>
      <c r="HN106" s="18"/>
      <c r="HO106" s="18"/>
      <c r="HP106" s="18"/>
      <c r="HQ106" s="18"/>
      <c r="HR106" s="18"/>
      <c r="HS106" s="18"/>
      <c r="HT106" s="18"/>
      <c r="HU106" s="18"/>
      <c r="HV106" s="18"/>
      <c r="HW106" s="18"/>
      <c r="HX106" s="18"/>
      <c r="HY106" s="18"/>
      <c r="HZ106" s="18"/>
      <c r="IA106" s="18"/>
      <c r="IB106" s="18"/>
      <c r="IC106" s="18"/>
      <c r="ID106" s="18"/>
      <c r="IE106" s="18"/>
      <c r="IF106" s="18"/>
      <c r="IG106" s="18"/>
      <c r="IH106" s="18"/>
      <c r="II106" s="18"/>
      <c r="IJ106" s="18"/>
      <c r="IK106" s="18"/>
      <c r="IL106" s="18"/>
      <c r="IM106" s="18"/>
      <c r="IN106" s="18"/>
      <c r="IO106" s="18"/>
      <c r="IP106" s="18"/>
      <c r="IQ106" s="18"/>
      <c r="IR106" s="18"/>
      <c r="IS106" s="18"/>
      <c r="IT106" s="18"/>
      <c r="IU106" s="18"/>
      <c r="IV106" s="18"/>
    </row>
    <row r="107" spans="1:256" x14ac:dyDescent="0.2">
      <c r="B107" s="1" t="s">
        <v>96</v>
      </c>
      <c r="C107" s="2" t="s">
        <v>26</v>
      </c>
      <c r="D107" s="3">
        <v>192</v>
      </c>
      <c r="E107" s="12"/>
      <c r="F107" s="12">
        <f>D107*E107</f>
        <v>0</v>
      </c>
      <c r="G107" s="12"/>
      <c r="H107" s="12">
        <f>D107*G107</f>
        <v>0</v>
      </c>
      <c r="I107" s="12">
        <f>E107+G107</f>
        <v>0</v>
      </c>
      <c r="J107" s="12">
        <f>F107+H107</f>
        <v>0</v>
      </c>
    </row>
    <row r="108" spans="1:256" x14ac:dyDescent="0.2">
      <c r="B108" s="1"/>
      <c r="C108" s="2"/>
      <c r="D108" s="3"/>
      <c r="E108" s="12"/>
      <c r="F108" s="12"/>
      <c r="G108" s="12"/>
      <c r="H108" s="12"/>
      <c r="I108" s="12"/>
      <c r="J108" s="12"/>
    </row>
    <row r="109" spans="1:256" customFormat="1" x14ac:dyDescent="0.2">
      <c r="A109" s="25"/>
      <c r="B109" s="26" t="s">
        <v>97</v>
      </c>
      <c r="C109" s="27" t="s">
        <v>16</v>
      </c>
      <c r="D109" s="28">
        <v>1</v>
      </c>
      <c r="E109" s="29"/>
      <c r="F109" s="29"/>
      <c r="G109" s="29"/>
      <c r="H109" s="29"/>
      <c r="I109" s="29"/>
      <c r="J109" s="29"/>
      <c r="K109" s="5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  <c r="BR109" s="18"/>
      <c r="BS109" s="18"/>
      <c r="BT109" s="18"/>
      <c r="BU109" s="18"/>
      <c r="BV109" s="18"/>
      <c r="BW109" s="18"/>
      <c r="BX109" s="18"/>
      <c r="BY109" s="18"/>
      <c r="BZ109" s="18"/>
      <c r="CA109" s="18"/>
      <c r="CB109" s="18"/>
      <c r="CC109" s="18"/>
      <c r="CD109" s="18"/>
      <c r="CE109" s="18"/>
      <c r="CF109" s="18"/>
      <c r="CG109" s="18"/>
      <c r="CH109" s="18"/>
      <c r="CI109" s="18"/>
      <c r="CJ109" s="18"/>
      <c r="CK109" s="18"/>
      <c r="CL109" s="18"/>
      <c r="CM109" s="18"/>
      <c r="CN109" s="18"/>
      <c r="CO109" s="18"/>
      <c r="CP109" s="18"/>
      <c r="CQ109" s="18"/>
      <c r="CR109" s="18"/>
      <c r="CS109" s="18"/>
      <c r="CT109" s="18"/>
      <c r="CU109" s="18"/>
      <c r="CV109" s="18"/>
      <c r="CW109" s="18"/>
      <c r="CX109" s="18"/>
      <c r="CY109" s="18"/>
      <c r="CZ109" s="18"/>
      <c r="DA109" s="18"/>
      <c r="DB109" s="18"/>
      <c r="DC109" s="18"/>
      <c r="DD109" s="18"/>
      <c r="DE109" s="18"/>
      <c r="DF109" s="18"/>
      <c r="DG109" s="18"/>
      <c r="DH109" s="18"/>
      <c r="DI109" s="18"/>
      <c r="DJ109" s="18"/>
      <c r="DK109" s="18"/>
      <c r="DL109" s="18"/>
      <c r="DM109" s="18"/>
      <c r="DN109" s="18"/>
      <c r="DO109" s="18"/>
      <c r="DP109" s="18"/>
      <c r="DQ109" s="18"/>
      <c r="DR109" s="18"/>
      <c r="DS109" s="18"/>
      <c r="DT109" s="18"/>
      <c r="DU109" s="18"/>
      <c r="DV109" s="18"/>
      <c r="DW109" s="18"/>
      <c r="DX109" s="18"/>
      <c r="DY109" s="18"/>
      <c r="DZ109" s="18"/>
      <c r="EA109" s="18"/>
      <c r="EB109" s="18"/>
      <c r="EC109" s="18"/>
      <c r="ED109" s="18"/>
      <c r="EE109" s="18"/>
      <c r="EF109" s="18"/>
      <c r="EG109" s="18"/>
      <c r="EH109" s="18"/>
      <c r="EI109" s="18"/>
      <c r="EJ109" s="18"/>
      <c r="EK109" s="18"/>
      <c r="EL109" s="18"/>
      <c r="EM109" s="18"/>
      <c r="EN109" s="18"/>
      <c r="EO109" s="18"/>
      <c r="EP109" s="18"/>
      <c r="EQ109" s="18"/>
      <c r="ER109" s="18"/>
      <c r="ES109" s="18"/>
      <c r="ET109" s="18"/>
      <c r="EU109" s="18"/>
      <c r="EV109" s="18"/>
      <c r="EW109" s="18"/>
      <c r="EX109" s="18"/>
      <c r="EY109" s="18"/>
      <c r="EZ109" s="18"/>
      <c r="FA109" s="18"/>
      <c r="FB109" s="18"/>
      <c r="FC109" s="18"/>
      <c r="FD109" s="18"/>
      <c r="FE109" s="18"/>
      <c r="FF109" s="18"/>
      <c r="FG109" s="18"/>
      <c r="FH109" s="18"/>
      <c r="FI109" s="18"/>
      <c r="FJ109" s="18"/>
      <c r="FK109" s="18"/>
      <c r="FL109" s="18"/>
      <c r="FM109" s="18"/>
      <c r="FN109" s="18"/>
      <c r="FO109" s="18"/>
      <c r="FP109" s="18"/>
      <c r="FQ109" s="18"/>
      <c r="FR109" s="18"/>
      <c r="FS109" s="18"/>
      <c r="FT109" s="18"/>
      <c r="FU109" s="18"/>
      <c r="FV109" s="18"/>
      <c r="FW109" s="18"/>
      <c r="FX109" s="18"/>
      <c r="FY109" s="18"/>
      <c r="FZ109" s="18"/>
      <c r="GA109" s="18"/>
      <c r="GB109" s="18"/>
      <c r="GC109" s="18"/>
      <c r="GD109" s="18"/>
      <c r="GE109" s="18"/>
      <c r="GF109" s="18"/>
      <c r="GG109" s="18"/>
      <c r="GH109" s="18"/>
      <c r="GI109" s="18"/>
      <c r="GJ109" s="18"/>
      <c r="GK109" s="18"/>
      <c r="GL109" s="18"/>
      <c r="GM109" s="18"/>
      <c r="GN109" s="18"/>
      <c r="GO109" s="18"/>
      <c r="GP109" s="18"/>
      <c r="GQ109" s="18"/>
      <c r="GR109" s="18"/>
      <c r="GS109" s="18"/>
      <c r="GT109" s="18"/>
      <c r="GU109" s="18"/>
      <c r="GV109" s="18"/>
      <c r="GW109" s="18"/>
      <c r="GX109" s="18"/>
      <c r="GY109" s="18"/>
      <c r="GZ109" s="18"/>
      <c r="HA109" s="18"/>
      <c r="HB109" s="18"/>
      <c r="HC109" s="18"/>
      <c r="HD109" s="18"/>
      <c r="HE109" s="18"/>
      <c r="HF109" s="18"/>
      <c r="HG109" s="18"/>
      <c r="HH109" s="18"/>
      <c r="HI109" s="18"/>
      <c r="HJ109" s="18"/>
      <c r="HK109" s="18"/>
      <c r="HL109" s="18"/>
      <c r="HM109" s="18"/>
      <c r="HN109" s="18"/>
      <c r="HO109" s="18"/>
      <c r="HP109" s="18"/>
      <c r="HQ109" s="18"/>
      <c r="HR109" s="18"/>
      <c r="HS109" s="18"/>
      <c r="HT109" s="18"/>
      <c r="HU109" s="18"/>
      <c r="HV109" s="18"/>
      <c r="HW109" s="18"/>
      <c r="HX109" s="18"/>
      <c r="HY109" s="18"/>
      <c r="HZ109" s="18"/>
      <c r="IA109" s="18"/>
      <c r="IB109" s="18"/>
      <c r="IC109" s="18"/>
      <c r="ID109" s="18"/>
      <c r="IE109" s="18"/>
      <c r="IF109" s="18"/>
      <c r="IG109" s="18"/>
      <c r="IH109" s="18"/>
      <c r="II109" s="18"/>
      <c r="IJ109" s="18"/>
      <c r="IK109" s="18"/>
      <c r="IL109" s="18"/>
      <c r="IM109" s="18"/>
      <c r="IN109" s="18"/>
      <c r="IO109" s="18"/>
      <c r="IP109" s="18"/>
      <c r="IQ109" s="18"/>
      <c r="IR109" s="18"/>
      <c r="IS109" s="18"/>
      <c r="IT109" s="18"/>
      <c r="IU109" s="18"/>
      <c r="IV109" s="18"/>
    </row>
    <row r="110" spans="1:256" customFormat="1" x14ac:dyDescent="0.2">
      <c r="A110" s="30"/>
      <c r="B110" s="31" t="s">
        <v>98</v>
      </c>
      <c r="C110" s="27" t="s">
        <v>26</v>
      </c>
      <c r="D110" s="28">
        <v>12</v>
      </c>
      <c r="E110" s="29"/>
      <c r="F110" s="29">
        <f>D110*E110</f>
        <v>0</v>
      </c>
      <c r="G110" s="29"/>
      <c r="H110" s="29">
        <f>D110*G110</f>
        <v>0</v>
      </c>
      <c r="I110" s="29">
        <f>SUM(G110,E110)</f>
        <v>0</v>
      </c>
      <c r="J110" s="29">
        <f>SUM(H110,F110)</f>
        <v>0</v>
      </c>
      <c r="K110" s="5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  <c r="BR110" s="18"/>
      <c r="BS110" s="18"/>
      <c r="BT110" s="18"/>
      <c r="BU110" s="18"/>
      <c r="BV110" s="18"/>
      <c r="BW110" s="18"/>
      <c r="BX110" s="18"/>
      <c r="BY110" s="18"/>
      <c r="BZ110" s="18"/>
      <c r="CA110" s="18"/>
      <c r="CB110" s="18"/>
      <c r="CC110" s="18"/>
      <c r="CD110" s="18"/>
      <c r="CE110" s="18"/>
      <c r="CF110" s="18"/>
      <c r="CG110" s="18"/>
      <c r="CH110" s="18"/>
      <c r="CI110" s="18"/>
      <c r="CJ110" s="18"/>
      <c r="CK110" s="18"/>
      <c r="CL110" s="18"/>
      <c r="CM110" s="18"/>
      <c r="CN110" s="18"/>
      <c r="CO110" s="18"/>
      <c r="CP110" s="18"/>
      <c r="CQ110" s="18"/>
      <c r="CR110" s="18"/>
      <c r="CS110" s="18"/>
      <c r="CT110" s="18"/>
      <c r="CU110" s="18"/>
      <c r="CV110" s="18"/>
      <c r="CW110" s="18"/>
      <c r="CX110" s="18"/>
      <c r="CY110" s="18"/>
      <c r="CZ110" s="18"/>
      <c r="DA110" s="18"/>
      <c r="DB110" s="18"/>
      <c r="DC110" s="18"/>
      <c r="DD110" s="18"/>
      <c r="DE110" s="18"/>
      <c r="DF110" s="18"/>
      <c r="DG110" s="18"/>
      <c r="DH110" s="18"/>
      <c r="DI110" s="18"/>
      <c r="DJ110" s="18"/>
      <c r="DK110" s="18"/>
      <c r="DL110" s="18"/>
      <c r="DM110" s="18"/>
      <c r="DN110" s="18"/>
      <c r="DO110" s="18"/>
      <c r="DP110" s="18"/>
      <c r="DQ110" s="18"/>
      <c r="DR110" s="18"/>
      <c r="DS110" s="18"/>
      <c r="DT110" s="18"/>
      <c r="DU110" s="18"/>
      <c r="DV110" s="18"/>
      <c r="DW110" s="18"/>
      <c r="DX110" s="18"/>
      <c r="DY110" s="18"/>
      <c r="DZ110" s="18"/>
      <c r="EA110" s="18"/>
      <c r="EB110" s="18"/>
      <c r="EC110" s="18"/>
      <c r="ED110" s="18"/>
      <c r="EE110" s="18"/>
      <c r="EF110" s="18"/>
      <c r="EG110" s="18"/>
      <c r="EH110" s="18"/>
      <c r="EI110" s="18"/>
      <c r="EJ110" s="18"/>
      <c r="EK110" s="18"/>
      <c r="EL110" s="18"/>
      <c r="EM110" s="18"/>
      <c r="EN110" s="18"/>
      <c r="EO110" s="18"/>
      <c r="EP110" s="18"/>
      <c r="EQ110" s="18"/>
      <c r="ER110" s="18"/>
      <c r="ES110" s="18"/>
      <c r="ET110" s="18"/>
      <c r="EU110" s="18"/>
      <c r="EV110" s="18"/>
      <c r="EW110" s="18"/>
      <c r="EX110" s="18"/>
      <c r="EY110" s="18"/>
      <c r="EZ110" s="18"/>
      <c r="FA110" s="18"/>
      <c r="FB110" s="18"/>
      <c r="FC110" s="18"/>
      <c r="FD110" s="18"/>
      <c r="FE110" s="18"/>
      <c r="FF110" s="18"/>
      <c r="FG110" s="18"/>
      <c r="FH110" s="18"/>
      <c r="FI110" s="18"/>
      <c r="FJ110" s="18"/>
      <c r="FK110" s="18"/>
      <c r="FL110" s="18"/>
      <c r="FM110" s="18"/>
      <c r="FN110" s="18"/>
      <c r="FO110" s="18"/>
      <c r="FP110" s="18"/>
      <c r="FQ110" s="18"/>
      <c r="FR110" s="18"/>
      <c r="FS110" s="18"/>
      <c r="FT110" s="18"/>
      <c r="FU110" s="18"/>
      <c r="FV110" s="18"/>
      <c r="FW110" s="18"/>
      <c r="FX110" s="18"/>
      <c r="FY110" s="18"/>
      <c r="FZ110" s="18"/>
      <c r="GA110" s="18"/>
      <c r="GB110" s="18"/>
      <c r="GC110" s="18"/>
      <c r="GD110" s="18"/>
      <c r="GE110" s="18"/>
      <c r="GF110" s="18"/>
      <c r="GG110" s="18"/>
      <c r="GH110" s="18"/>
      <c r="GI110" s="18"/>
      <c r="GJ110" s="18"/>
      <c r="GK110" s="18"/>
      <c r="GL110" s="18"/>
      <c r="GM110" s="18"/>
      <c r="GN110" s="18"/>
      <c r="GO110" s="18"/>
      <c r="GP110" s="18"/>
      <c r="GQ110" s="18"/>
      <c r="GR110" s="18"/>
      <c r="GS110" s="18"/>
      <c r="GT110" s="18"/>
      <c r="GU110" s="18"/>
      <c r="GV110" s="18"/>
      <c r="GW110" s="18"/>
      <c r="GX110" s="18"/>
      <c r="GY110" s="18"/>
      <c r="GZ110" s="18"/>
      <c r="HA110" s="18"/>
      <c r="HB110" s="18"/>
      <c r="HC110" s="18"/>
      <c r="HD110" s="18"/>
      <c r="HE110" s="18"/>
      <c r="HF110" s="18"/>
      <c r="HG110" s="18"/>
      <c r="HH110" s="18"/>
      <c r="HI110" s="18"/>
      <c r="HJ110" s="18"/>
      <c r="HK110" s="18"/>
      <c r="HL110" s="18"/>
      <c r="HM110" s="18"/>
      <c r="HN110" s="18"/>
      <c r="HO110" s="18"/>
      <c r="HP110" s="18"/>
      <c r="HQ110" s="18"/>
      <c r="HR110" s="18"/>
      <c r="HS110" s="18"/>
      <c r="HT110" s="18"/>
      <c r="HU110" s="18"/>
      <c r="HV110" s="18"/>
      <c r="HW110" s="18"/>
      <c r="HX110" s="18"/>
      <c r="HY110" s="18"/>
      <c r="HZ110" s="18"/>
      <c r="IA110" s="18"/>
      <c r="IB110" s="18"/>
      <c r="IC110" s="18"/>
      <c r="ID110" s="18"/>
      <c r="IE110" s="18"/>
      <c r="IF110" s="18"/>
      <c r="IG110" s="18"/>
      <c r="IH110" s="18"/>
      <c r="II110" s="18"/>
      <c r="IJ110" s="18"/>
      <c r="IK110" s="18"/>
      <c r="IL110" s="18"/>
      <c r="IM110" s="18"/>
      <c r="IN110" s="18"/>
      <c r="IO110" s="18"/>
      <c r="IP110" s="18"/>
      <c r="IQ110" s="18"/>
      <c r="IR110" s="18"/>
      <c r="IS110" s="18"/>
      <c r="IT110" s="18"/>
      <c r="IU110" s="18"/>
      <c r="IV110" s="18"/>
    </row>
    <row r="111" spans="1:256" customFormat="1" x14ac:dyDescent="0.2">
      <c r="A111" s="30"/>
      <c r="B111" s="31" t="s">
        <v>99</v>
      </c>
      <c r="C111" s="27"/>
      <c r="D111" s="28"/>
      <c r="E111" s="29"/>
      <c r="F111" s="29"/>
      <c r="G111" s="29"/>
      <c r="H111" s="29"/>
      <c r="I111" s="29"/>
      <c r="J111" s="29"/>
      <c r="K111" s="5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  <c r="BR111" s="18"/>
      <c r="BS111" s="18"/>
      <c r="BT111" s="18"/>
      <c r="BU111" s="18"/>
      <c r="BV111" s="18"/>
      <c r="BW111" s="18"/>
      <c r="BX111" s="18"/>
      <c r="BY111" s="18"/>
      <c r="BZ111" s="18"/>
      <c r="CA111" s="18"/>
      <c r="CB111" s="18"/>
      <c r="CC111" s="18"/>
      <c r="CD111" s="18"/>
      <c r="CE111" s="18"/>
      <c r="CF111" s="18"/>
      <c r="CG111" s="18"/>
      <c r="CH111" s="18"/>
      <c r="CI111" s="18"/>
      <c r="CJ111" s="18"/>
      <c r="CK111" s="18"/>
      <c r="CL111" s="18"/>
      <c r="CM111" s="18"/>
      <c r="CN111" s="18"/>
      <c r="CO111" s="18"/>
      <c r="CP111" s="18"/>
      <c r="CQ111" s="18"/>
      <c r="CR111" s="18"/>
      <c r="CS111" s="18"/>
      <c r="CT111" s="18"/>
      <c r="CU111" s="18"/>
      <c r="CV111" s="18"/>
      <c r="CW111" s="18"/>
      <c r="CX111" s="18"/>
      <c r="CY111" s="18"/>
      <c r="CZ111" s="18"/>
      <c r="DA111" s="18"/>
      <c r="DB111" s="18"/>
      <c r="DC111" s="18"/>
      <c r="DD111" s="18"/>
      <c r="DE111" s="18"/>
      <c r="DF111" s="18"/>
      <c r="DG111" s="18"/>
      <c r="DH111" s="18"/>
      <c r="DI111" s="18"/>
      <c r="DJ111" s="18"/>
      <c r="DK111" s="18"/>
      <c r="DL111" s="18"/>
      <c r="DM111" s="18"/>
      <c r="DN111" s="18"/>
      <c r="DO111" s="18"/>
      <c r="DP111" s="18"/>
      <c r="DQ111" s="18"/>
      <c r="DR111" s="18"/>
      <c r="DS111" s="18"/>
      <c r="DT111" s="18"/>
      <c r="DU111" s="18"/>
      <c r="DV111" s="18"/>
      <c r="DW111" s="18"/>
      <c r="DX111" s="18"/>
      <c r="DY111" s="18"/>
      <c r="DZ111" s="18"/>
      <c r="EA111" s="18"/>
      <c r="EB111" s="18"/>
      <c r="EC111" s="18"/>
      <c r="ED111" s="18"/>
      <c r="EE111" s="18"/>
      <c r="EF111" s="18"/>
      <c r="EG111" s="18"/>
      <c r="EH111" s="18"/>
      <c r="EI111" s="18"/>
      <c r="EJ111" s="18"/>
      <c r="EK111" s="18"/>
      <c r="EL111" s="18"/>
      <c r="EM111" s="18"/>
      <c r="EN111" s="18"/>
      <c r="EO111" s="18"/>
      <c r="EP111" s="18"/>
      <c r="EQ111" s="18"/>
      <c r="ER111" s="18"/>
      <c r="ES111" s="18"/>
      <c r="ET111" s="18"/>
      <c r="EU111" s="18"/>
      <c r="EV111" s="18"/>
      <c r="EW111" s="18"/>
      <c r="EX111" s="18"/>
      <c r="EY111" s="18"/>
      <c r="EZ111" s="18"/>
      <c r="FA111" s="18"/>
      <c r="FB111" s="18"/>
      <c r="FC111" s="18"/>
      <c r="FD111" s="18"/>
      <c r="FE111" s="18"/>
      <c r="FF111" s="18"/>
      <c r="FG111" s="18"/>
      <c r="FH111" s="18"/>
      <c r="FI111" s="18"/>
      <c r="FJ111" s="18"/>
      <c r="FK111" s="18"/>
      <c r="FL111" s="18"/>
      <c r="FM111" s="18"/>
      <c r="FN111" s="18"/>
      <c r="FO111" s="18"/>
      <c r="FP111" s="18"/>
      <c r="FQ111" s="18"/>
      <c r="FR111" s="18"/>
      <c r="FS111" s="18"/>
      <c r="FT111" s="18"/>
      <c r="FU111" s="18"/>
      <c r="FV111" s="18"/>
      <c r="FW111" s="18"/>
      <c r="FX111" s="18"/>
      <c r="FY111" s="18"/>
      <c r="FZ111" s="18"/>
      <c r="GA111" s="18"/>
      <c r="GB111" s="18"/>
      <c r="GC111" s="18"/>
      <c r="GD111" s="18"/>
      <c r="GE111" s="18"/>
      <c r="GF111" s="18"/>
      <c r="GG111" s="18"/>
      <c r="GH111" s="18"/>
      <c r="GI111" s="18"/>
      <c r="GJ111" s="18"/>
      <c r="GK111" s="18"/>
      <c r="GL111" s="18"/>
      <c r="GM111" s="18"/>
      <c r="GN111" s="18"/>
      <c r="GO111" s="18"/>
      <c r="GP111" s="18"/>
      <c r="GQ111" s="18"/>
      <c r="GR111" s="18"/>
      <c r="GS111" s="18"/>
      <c r="GT111" s="18"/>
      <c r="GU111" s="18"/>
      <c r="GV111" s="18"/>
      <c r="GW111" s="18"/>
      <c r="GX111" s="18"/>
      <c r="GY111" s="18"/>
      <c r="GZ111" s="18"/>
      <c r="HA111" s="18"/>
      <c r="HB111" s="18"/>
      <c r="HC111" s="18"/>
      <c r="HD111" s="18"/>
      <c r="HE111" s="18"/>
      <c r="HF111" s="18"/>
      <c r="HG111" s="18"/>
      <c r="HH111" s="18"/>
      <c r="HI111" s="18"/>
      <c r="HJ111" s="18"/>
      <c r="HK111" s="18"/>
      <c r="HL111" s="18"/>
      <c r="HM111" s="18"/>
      <c r="HN111" s="18"/>
      <c r="HO111" s="18"/>
      <c r="HP111" s="18"/>
      <c r="HQ111" s="18"/>
      <c r="HR111" s="18"/>
      <c r="HS111" s="18"/>
      <c r="HT111" s="18"/>
      <c r="HU111" s="18"/>
      <c r="HV111" s="18"/>
      <c r="HW111" s="18"/>
      <c r="HX111" s="18"/>
      <c r="HY111" s="18"/>
      <c r="HZ111" s="18"/>
      <c r="IA111" s="18"/>
      <c r="IB111" s="18"/>
      <c r="IC111" s="18"/>
      <c r="ID111" s="18"/>
      <c r="IE111" s="18"/>
      <c r="IF111" s="18"/>
      <c r="IG111" s="18"/>
      <c r="IH111" s="18"/>
      <c r="II111" s="18"/>
      <c r="IJ111" s="18"/>
      <c r="IK111" s="18"/>
      <c r="IL111" s="18"/>
      <c r="IM111" s="18"/>
      <c r="IN111" s="18"/>
      <c r="IO111" s="18"/>
      <c r="IP111" s="18"/>
      <c r="IQ111" s="18"/>
      <c r="IR111" s="18"/>
      <c r="IS111" s="18"/>
      <c r="IT111" s="18"/>
      <c r="IU111" s="18"/>
      <c r="IV111" s="18"/>
    </row>
    <row r="112" spans="1:256" customFormat="1" x14ac:dyDescent="0.2">
      <c r="A112" s="30"/>
      <c r="B112" s="31" t="s">
        <v>100</v>
      </c>
      <c r="C112" s="27" t="s">
        <v>87</v>
      </c>
      <c r="D112" s="28">
        <v>4.5</v>
      </c>
      <c r="E112" s="29"/>
      <c r="F112" s="29">
        <f>D112*E112</f>
        <v>0</v>
      </c>
      <c r="G112" s="29"/>
      <c r="H112" s="29">
        <f>D112*G112</f>
        <v>0</v>
      </c>
      <c r="I112" s="29">
        <f>SUM(G112,E112)</f>
        <v>0</v>
      </c>
      <c r="J112" s="29">
        <f>SUM(H112,F112)</f>
        <v>0</v>
      </c>
      <c r="K112" s="5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  <c r="BR112" s="18"/>
      <c r="BS112" s="18"/>
      <c r="BT112" s="18"/>
      <c r="BU112" s="18"/>
      <c r="BV112" s="18"/>
      <c r="BW112" s="18"/>
      <c r="BX112" s="18"/>
      <c r="BY112" s="18"/>
      <c r="BZ112" s="18"/>
      <c r="CA112" s="18"/>
      <c r="CB112" s="18"/>
      <c r="CC112" s="18"/>
      <c r="CD112" s="18"/>
      <c r="CE112" s="18"/>
      <c r="CF112" s="18"/>
      <c r="CG112" s="18"/>
      <c r="CH112" s="18"/>
      <c r="CI112" s="18"/>
      <c r="CJ112" s="18"/>
      <c r="CK112" s="18"/>
      <c r="CL112" s="18"/>
      <c r="CM112" s="18"/>
      <c r="CN112" s="18"/>
      <c r="CO112" s="18"/>
      <c r="CP112" s="18"/>
      <c r="CQ112" s="18"/>
      <c r="CR112" s="18"/>
      <c r="CS112" s="18"/>
      <c r="CT112" s="18"/>
      <c r="CU112" s="18"/>
      <c r="CV112" s="18"/>
      <c r="CW112" s="18"/>
      <c r="CX112" s="18"/>
      <c r="CY112" s="18"/>
      <c r="CZ112" s="18"/>
      <c r="DA112" s="18"/>
      <c r="DB112" s="18"/>
      <c r="DC112" s="18"/>
      <c r="DD112" s="18"/>
      <c r="DE112" s="18"/>
      <c r="DF112" s="18"/>
      <c r="DG112" s="18"/>
      <c r="DH112" s="18"/>
      <c r="DI112" s="18"/>
      <c r="DJ112" s="18"/>
      <c r="DK112" s="18"/>
      <c r="DL112" s="18"/>
      <c r="DM112" s="18"/>
      <c r="DN112" s="18"/>
      <c r="DO112" s="18"/>
      <c r="DP112" s="18"/>
      <c r="DQ112" s="18"/>
      <c r="DR112" s="18"/>
      <c r="DS112" s="18"/>
      <c r="DT112" s="18"/>
      <c r="DU112" s="18"/>
      <c r="DV112" s="18"/>
      <c r="DW112" s="18"/>
      <c r="DX112" s="18"/>
      <c r="DY112" s="18"/>
      <c r="DZ112" s="18"/>
      <c r="EA112" s="18"/>
      <c r="EB112" s="18"/>
      <c r="EC112" s="18"/>
      <c r="ED112" s="18"/>
      <c r="EE112" s="18"/>
      <c r="EF112" s="18"/>
      <c r="EG112" s="18"/>
      <c r="EH112" s="18"/>
      <c r="EI112" s="18"/>
      <c r="EJ112" s="18"/>
      <c r="EK112" s="18"/>
      <c r="EL112" s="18"/>
      <c r="EM112" s="18"/>
      <c r="EN112" s="18"/>
      <c r="EO112" s="18"/>
      <c r="EP112" s="18"/>
      <c r="EQ112" s="18"/>
      <c r="ER112" s="18"/>
      <c r="ES112" s="18"/>
      <c r="ET112" s="18"/>
      <c r="EU112" s="18"/>
      <c r="EV112" s="18"/>
      <c r="EW112" s="18"/>
      <c r="EX112" s="18"/>
      <c r="EY112" s="18"/>
      <c r="EZ112" s="18"/>
      <c r="FA112" s="18"/>
      <c r="FB112" s="18"/>
      <c r="FC112" s="18"/>
      <c r="FD112" s="18"/>
      <c r="FE112" s="18"/>
      <c r="FF112" s="18"/>
      <c r="FG112" s="18"/>
      <c r="FH112" s="18"/>
      <c r="FI112" s="18"/>
      <c r="FJ112" s="18"/>
      <c r="FK112" s="18"/>
      <c r="FL112" s="18"/>
      <c r="FM112" s="18"/>
      <c r="FN112" s="18"/>
      <c r="FO112" s="18"/>
      <c r="FP112" s="18"/>
      <c r="FQ112" s="18"/>
      <c r="FR112" s="18"/>
      <c r="FS112" s="18"/>
      <c r="FT112" s="18"/>
      <c r="FU112" s="18"/>
      <c r="FV112" s="18"/>
      <c r="FW112" s="18"/>
      <c r="FX112" s="18"/>
      <c r="FY112" s="18"/>
      <c r="FZ112" s="18"/>
      <c r="GA112" s="18"/>
      <c r="GB112" s="18"/>
      <c r="GC112" s="18"/>
      <c r="GD112" s="18"/>
      <c r="GE112" s="18"/>
      <c r="GF112" s="18"/>
      <c r="GG112" s="18"/>
      <c r="GH112" s="18"/>
      <c r="GI112" s="18"/>
      <c r="GJ112" s="18"/>
      <c r="GK112" s="18"/>
      <c r="GL112" s="18"/>
      <c r="GM112" s="18"/>
      <c r="GN112" s="18"/>
      <c r="GO112" s="18"/>
      <c r="GP112" s="18"/>
      <c r="GQ112" s="18"/>
      <c r="GR112" s="18"/>
      <c r="GS112" s="18"/>
      <c r="GT112" s="18"/>
      <c r="GU112" s="18"/>
      <c r="GV112" s="18"/>
      <c r="GW112" s="18"/>
      <c r="GX112" s="18"/>
      <c r="GY112" s="18"/>
      <c r="GZ112" s="18"/>
      <c r="HA112" s="18"/>
      <c r="HB112" s="18"/>
      <c r="HC112" s="18"/>
      <c r="HD112" s="18"/>
      <c r="HE112" s="18"/>
      <c r="HF112" s="18"/>
      <c r="HG112" s="18"/>
      <c r="HH112" s="18"/>
      <c r="HI112" s="18"/>
      <c r="HJ112" s="18"/>
      <c r="HK112" s="18"/>
      <c r="HL112" s="18"/>
      <c r="HM112" s="18"/>
      <c r="HN112" s="18"/>
      <c r="HO112" s="18"/>
      <c r="HP112" s="18"/>
      <c r="HQ112" s="18"/>
      <c r="HR112" s="18"/>
      <c r="HS112" s="18"/>
      <c r="HT112" s="18"/>
      <c r="HU112" s="18"/>
      <c r="HV112" s="18"/>
      <c r="HW112" s="18"/>
      <c r="HX112" s="18"/>
      <c r="HY112" s="18"/>
      <c r="HZ112" s="18"/>
      <c r="IA112" s="18"/>
      <c r="IB112" s="18"/>
      <c r="IC112" s="18"/>
      <c r="ID112" s="18"/>
      <c r="IE112" s="18"/>
      <c r="IF112" s="18"/>
      <c r="IG112" s="18"/>
      <c r="IH112" s="18"/>
      <c r="II112" s="18"/>
      <c r="IJ112" s="18"/>
      <c r="IK112" s="18"/>
      <c r="IL112" s="18"/>
      <c r="IM112" s="18"/>
      <c r="IN112" s="18"/>
      <c r="IO112" s="18"/>
      <c r="IP112" s="18"/>
      <c r="IQ112" s="18"/>
      <c r="IR112" s="18"/>
      <c r="IS112" s="18"/>
      <c r="IT112" s="18"/>
      <c r="IU112" s="18"/>
      <c r="IV112" s="18"/>
    </row>
    <row r="113" spans="1:256" customFormat="1" x14ac:dyDescent="0.2">
      <c r="A113" s="30"/>
      <c r="B113" s="31" t="s">
        <v>101</v>
      </c>
      <c r="C113" s="27"/>
      <c r="D113" s="28"/>
      <c r="E113" s="29"/>
      <c r="F113" s="29"/>
      <c r="G113" s="29"/>
      <c r="H113" s="29"/>
      <c r="I113" s="29"/>
      <c r="J113" s="29"/>
      <c r="K113" s="5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  <c r="BR113" s="18"/>
      <c r="BS113" s="18"/>
      <c r="BT113" s="18"/>
      <c r="BU113" s="18"/>
      <c r="BV113" s="18"/>
      <c r="BW113" s="18"/>
      <c r="BX113" s="18"/>
      <c r="BY113" s="18"/>
      <c r="BZ113" s="18"/>
      <c r="CA113" s="18"/>
      <c r="CB113" s="18"/>
      <c r="CC113" s="18"/>
      <c r="CD113" s="18"/>
      <c r="CE113" s="18"/>
      <c r="CF113" s="18"/>
      <c r="CG113" s="18"/>
      <c r="CH113" s="18"/>
      <c r="CI113" s="18"/>
      <c r="CJ113" s="18"/>
      <c r="CK113" s="18"/>
      <c r="CL113" s="18"/>
      <c r="CM113" s="18"/>
      <c r="CN113" s="18"/>
      <c r="CO113" s="18"/>
      <c r="CP113" s="18"/>
      <c r="CQ113" s="18"/>
      <c r="CR113" s="18"/>
      <c r="CS113" s="18"/>
      <c r="CT113" s="18"/>
      <c r="CU113" s="18"/>
      <c r="CV113" s="18"/>
      <c r="CW113" s="18"/>
      <c r="CX113" s="18"/>
      <c r="CY113" s="18"/>
      <c r="CZ113" s="18"/>
      <c r="DA113" s="18"/>
      <c r="DB113" s="18"/>
      <c r="DC113" s="18"/>
      <c r="DD113" s="18"/>
      <c r="DE113" s="18"/>
      <c r="DF113" s="18"/>
      <c r="DG113" s="18"/>
      <c r="DH113" s="18"/>
      <c r="DI113" s="18"/>
      <c r="DJ113" s="18"/>
      <c r="DK113" s="18"/>
      <c r="DL113" s="18"/>
      <c r="DM113" s="18"/>
      <c r="DN113" s="18"/>
      <c r="DO113" s="18"/>
      <c r="DP113" s="18"/>
      <c r="DQ113" s="18"/>
      <c r="DR113" s="18"/>
      <c r="DS113" s="18"/>
      <c r="DT113" s="18"/>
      <c r="DU113" s="18"/>
      <c r="DV113" s="18"/>
      <c r="DW113" s="18"/>
      <c r="DX113" s="18"/>
      <c r="DY113" s="18"/>
      <c r="DZ113" s="18"/>
      <c r="EA113" s="18"/>
      <c r="EB113" s="18"/>
      <c r="EC113" s="18"/>
      <c r="ED113" s="18"/>
      <c r="EE113" s="18"/>
      <c r="EF113" s="18"/>
      <c r="EG113" s="18"/>
      <c r="EH113" s="18"/>
      <c r="EI113" s="18"/>
      <c r="EJ113" s="18"/>
      <c r="EK113" s="18"/>
      <c r="EL113" s="18"/>
      <c r="EM113" s="18"/>
      <c r="EN113" s="18"/>
      <c r="EO113" s="18"/>
      <c r="EP113" s="18"/>
      <c r="EQ113" s="18"/>
      <c r="ER113" s="18"/>
      <c r="ES113" s="18"/>
      <c r="ET113" s="18"/>
      <c r="EU113" s="18"/>
      <c r="EV113" s="18"/>
      <c r="EW113" s="18"/>
      <c r="EX113" s="18"/>
      <c r="EY113" s="18"/>
      <c r="EZ113" s="18"/>
      <c r="FA113" s="18"/>
      <c r="FB113" s="18"/>
      <c r="FC113" s="18"/>
      <c r="FD113" s="18"/>
      <c r="FE113" s="18"/>
      <c r="FF113" s="18"/>
      <c r="FG113" s="18"/>
      <c r="FH113" s="18"/>
      <c r="FI113" s="18"/>
      <c r="FJ113" s="18"/>
      <c r="FK113" s="18"/>
      <c r="FL113" s="18"/>
      <c r="FM113" s="18"/>
      <c r="FN113" s="18"/>
      <c r="FO113" s="18"/>
      <c r="FP113" s="18"/>
      <c r="FQ113" s="18"/>
      <c r="FR113" s="18"/>
      <c r="FS113" s="18"/>
      <c r="FT113" s="18"/>
      <c r="FU113" s="18"/>
      <c r="FV113" s="18"/>
      <c r="FW113" s="18"/>
      <c r="FX113" s="18"/>
      <c r="FY113" s="18"/>
      <c r="FZ113" s="18"/>
      <c r="GA113" s="18"/>
      <c r="GB113" s="18"/>
      <c r="GC113" s="18"/>
      <c r="GD113" s="18"/>
      <c r="GE113" s="18"/>
      <c r="GF113" s="18"/>
      <c r="GG113" s="18"/>
      <c r="GH113" s="18"/>
      <c r="GI113" s="18"/>
      <c r="GJ113" s="18"/>
      <c r="GK113" s="18"/>
      <c r="GL113" s="18"/>
      <c r="GM113" s="18"/>
      <c r="GN113" s="18"/>
      <c r="GO113" s="18"/>
      <c r="GP113" s="18"/>
      <c r="GQ113" s="18"/>
      <c r="GR113" s="18"/>
      <c r="GS113" s="18"/>
      <c r="GT113" s="18"/>
      <c r="GU113" s="18"/>
      <c r="GV113" s="18"/>
      <c r="GW113" s="18"/>
      <c r="GX113" s="18"/>
      <c r="GY113" s="18"/>
      <c r="GZ113" s="18"/>
      <c r="HA113" s="18"/>
      <c r="HB113" s="18"/>
      <c r="HC113" s="18"/>
      <c r="HD113" s="18"/>
      <c r="HE113" s="18"/>
      <c r="HF113" s="18"/>
      <c r="HG113" s="18"/>
      <c r="HH113" s="18"/>
      <c r="HI113" s="18"/>
      <c r="HJ113" s="18"/>
      <c r="HK113" s="18"/>
      <c r="HL113" s="18"/>
      <c r="HM113" s="18"/>
      <c r="HN113" s="18"/>
      <c r="HO113" s="18"/>
      <c r="HP113" s="18"/>
      <c r="HQ113" s="18"/>
      <c r="HR113" s="18"/>
      <c r="HS113" s="18"/>
      <c r="HT113" s="18"/>
      <c r="HU113" s="18"/>
      <c r="HV113" s="18"/>
      <c r="HW113" s="18"/>
      <c r="HX113" s="18"/>
      <c r="HY113" s="18"/>
      <c r="HZ113" s="18"/>
      <c r="IA113" s="18"/>
      <c r="IB113" s="18"/>
      <c r="IC113" s="18"/>
      <c r="ID113" s="18"/>
      <c r="IE113" s="18"/>
      <c r="IF113" s="18"/>
      <c r="IG113" s="18"/>
      <c r="IH113" s="18"/>
      <c r="II113" s="18"/>
      <c r="IJ113" s="18"/>
      <c r="IK113" s="18"/>
      <c r="IL113" s="18"/>
      <c r="IM113" s="18"/>
      <c r="IN113" s="18"/>
      <c r="IO113" s="18"/>
      <c r="IP113" s="18"/>
      <c r="IQ113" s="18"/>
      <c r="IR113" s="18"/>
      <c r="IS113" s="18"/>
      <c r="IT113" s="18"/>
      <c r="IU113" s="18"/>
      <c r="IV113" s="18"/>
    </row>
    <row r="114" spans="1:256" customFormat="1" x14ac:dyDescent="0.2">
      <c r="A114" s="30"/>
      <c r="B114" s="31" t="s">
        <v>102</v>
      </c>
      <c r="C114" s="27" t="s">
        <v>87</v>
      </c>
      <c r="D114" s="28">
        <v>2.7</v>
      </c>
      <c r="E114" s="29"/>
      <c r="F114" s="29">
        <f>D114*E114</f>
        <v>0</v>
      </c>
      <c r="G114" s="29"/>
      <c r="H114" s="29">
        <f>D114*G114</f>
        <v>0</v>
      </c>
      <c r="I114" s="29">
        <f>SUM(G114,E114)</f>
        <v>0</v>
      </c>
      <c r="J114" s="29">
        <f>SUM(H114,F114)</f>
        <v>0</v>
      </c>
      <c r="K114" s="5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18"/>
      <c r="BV114" s="18"/>
      <c r="BW114" s="18"/>
      <c r="BX114" s="18"/>
      <c r="BY114" s="18"/>
      <c r="BZ114" s="18"/>
      <c r="CA114" s="18"/>
      <c r="CB114" s="18"/>
      <c r="CC114" s="18"/>
      <c r="CD114" s="18"/>
      <c r="CE114" s="18"/>
      <c r="CF114" s="18"/>
      <c r="CG114" s="18"/>
      <c r="CH114" s="18"/>
      <c r="CI114" s="18"/>
      <c r="CJ114" s="18"/>
      <c r="CK114" s="18"/>
      <c r="CL114" s="18"/>
      <c r="CM114" s="18"/>
      <c r="CN114" s="18"/>
      <c r="CO114" s="18"/>
      <c r="CP114" s="18"/>
      <c r="CQ114" s="18"/>
      <c r="CR114" s="18"/>
      <c r="CS114" s="18"/>
      <c r="CT114" s="18"/>
      <c r="CU114" s="18"/>
      <c r="CV114" s="18"/>
      <c r="CW114" s="18"/>
      <c r="CX114" s="18"/>
      <c r="CY114" s="18"/>
      <c r="CZ114" s="18"/>
      <c r="DA114" s="18"/>
      <c r="DB114" s="18"/>
      <c r="DC114" s="18"/>
      <c r="DD114" s="18"/>
      <c r="DE114" s="18"/>
      <c r="DF114" s="18"/>
      <c r="DG114" s="18"/>
      <c r="DH114" s="18"/>
      <c r="DI114" s="18"/>
      <c r="DJ114" s="18"/>
      <c r="DK114" s="18"/>
      <c r="DL114" s="18"/>
      <c r="DM114" s="18"/>
      <c r="DN114" s="18"/>
      <c r="DO114" s="18"/>
      <c r="DP114" s="18"/>
      <c r="DQ114" s="18"/>
      <c r="DR114" s="18"/>
      <c r="DS114" s="18"/>
      <c r="DT114" s="18"/>
      <c r="DU114" s="18"/>
      <c r="DV114" s="18"/>
      <c r="DW114" s="18"/>
      <c r="DX114" s="18"/>
      <c r="DY114" s="18"/>
      <c r="DZ114" s="18"/>
      <c r="EA114" s="18"/>
      <c r="EB114" s="18"/>
      <c r="EC114" s="18"/>
      <c r="ED114" s="18"/>
      <c r="EE114" s="18"/>
      <c r="EF114" s="18"/>
      <c r="EG114" s="18"/>
      <c r="EH114" s="18"/>
      <c r="EI114" s="18"/>
      <c r="EJ114" s="18"/>
      <c r="EK114" s="18"/>
      <c r="EL114" s="18"/>
      <c r="EM114" s="18"/>
      <c r="EN114" s="18"/>
      <c r="EO114" s="18"/>
      <c r="EP114" s="18"/>
      <c r="EQ114" s="18"/>
      <c r="ER114" s="18"/>
      <c r="ES114" s="18"/>
      <c r="ET114" s="18"/>
      <c r="EU114" s="18"/>
      <c r="EV114" s="18"/>
      <c r="EW114" s="18"/>
      <c r="EX114" s="18"/>
      <c r="EY114" s="18"/>
      <c r="EZ114" s="18"/>
      <c r="FA114" s="18"/>
      <c r="FB114" s="18"/>
      <c r="FC114" s="18"/>
      <c r="FD114" s="18"/>
      <c r="FE114" s="18"/>
      <c r="FF114" s="18"/>
      <c r="FG114" s="18"/>
      <c r="FH114" s="18"/>
      <c r="FI114" s="18"/>
      <c r="FJ114" s="18"/>
      <c r="FK114" s="18"/>
      <c r="FL114" s="18"/>
      <c r="FM114" s="18"/>
      <c r="FN114" s="18"/>
      <c r="FO114" s="18"/>
      <c r="FP114" s="18"/>
      <c r="FQ114" s="18"/>
      <c r="FR114" s="18"/>
      <c r="FS114" s="18"/>
      <c r="FT114" s="18"/>
      <c r="FU114" s="18"/>
      <c r="FV114" s="18"/>
      <c r="FW114" s="18"/>
      <c r="FX114" s="18"/>
      <c r="FY114" s="18"/>
      <c r="FZ114" s="18"/>
      <c r="GA114" s="18"/>
      <c r="GB114" s="18"/>
      <c r="GC114" s="18"/>
      <c r="GD114" s="18"/>
      <c r="GE114" s="18"/>
      <c r="GF114" s="18"/>
      <c r="GG114" s="18"/>
      <c r="GH114" s="18"/>
      <c r="GI114" s="18"/>
      <c r="GJ114" s="18"/>
      <c r="GK114" s="18"/>
      <c r="GL114" s="18"/>
      <c r="GM114" s="18"/>
      <c r="GN114" s="18"/>
      <c r="GO114" s="18"/>
      <c r="GP114" s="18"/>
      <c r="GQ114" s="18"/>
      <c r="GR114" s="18"/>
      <c r="GS114" s="18"/>
      <c r="GT114" s="18"/>
      <c r="GU114" s="18"/>
      <c r="GV114" s="18"/>
      <c r="GW114" s="18"/>
      <c r="GX114" s="18"/>
      <c r="GY114" s="18"/>
      <c r="GZ114" s="18"/>
      <c r="HA114" s="18"/>
      <c r="HB114" s="18"/>
      <c r="HC114" s="18"/>
      <c r="HD114" s="18"/>
      <c r="HE114" s="18"/>
      <c r="HF114" s="18"/>
      <c r="HG114" s="18"/>
      <c r="HH114" s="18"/>
      <c r="HI114" s="18"/>
      <c r="HJ114" s="18"/>
      <c r="HK114" s="18"/>
      <c r="HL114" s="18"/>
      <c r="HM114" s="18"/>
      <c r="HN114" s="18"/>
      <c r="HO114" s="18"/>
      <c r="HP114" s="18"/>
      <c r="HQ114" s="18"/>
      <c r="HR114" s="18"/>
      <c r="HS114" s="18"/>
      <c r="HT114" s="18"/>
      <c r="HU114" s="18"/>
      <c r="HV114" s="18"/>
      <c r="HW114" s="18"/>
      <c r="HX114" s="18"/>
      <c r="HY114" s="18"/>
      <c r="HZ114" s="18"/>
      <c r="IA114" s="18"/>
      <c r="IB114" s="18"/>
      <c r="IC114" s="18"/>
      <c r="ID114" s="18"/>
      <c r="IE114" s="18"/>
      <c r="IF114" s="18"/>
      <c r="IG114" s="18"/>
      <c r="IH114" s="18"/>
      <c r="II114" s="18"/>
      <c r="IJ114" s="18"/>
      <c r="IK114" s="18"/>
      <c r="IL114" s="18"/>
      <c r="IM114" s="18"/>
      <c r="IN114" s="18"/>
      <c r="IO114" s="18"/>
      <c r="IP114" s="18"/>
      <c r="IQ114" s="18"/>
      <c r="IR114" s="18"/>
      <c r="IS114" s="18"/>
      <c r="IT114" s="18"/>
      <c r="IU114" s="18"/>
      <c r="IV114" s="18"/>
    </row>
    <row r="115" spans="1:256" customFormat="1" x14ac:dyDescent="0.2">
      <c r="A115" s="30"/>
      <c r="B115" s="31" t="s">
        <v>103</v>
      </c>
      <c r="C115" s="27" t="s">
        <v>87</v>
      </c>
      <c r="D115" s="28">
        <f>SUM(D112:D114)</f>
        <v>7.2</v>
      </c>
      <c r="E115" s="29"/>
      <c r="F115" s="29">
        <f>D115*E115</f>
        <v>0</v>
      </c>
      <c r="G115" s="29"/>
      <c r="H115" s="29">
        <f>D115*G115</f>
        <v>0</v>
      </c>
      <c r="I115" s="29">
        <f>SUM(G115,E115)</f>
        <v>0</v>
      </c>
      <c r="J115" s="29">
        <f>SUM(H115,F115)</f>
        <v>0</v>
      </c>
      <c r="K115" s="5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8"/>
      <c r="BZ115" s="18"/>
      <c r="CA115" s="18"/>
      <c r="CB115" s="18"/>
      <c r="CC115" s="18"/>
      <c r="CD115" s="18"/>
      <c r="CE115" s="18"/>
      <c r="CF115" s="18"/>
      <c r="CG115" s="18"/>
      <c r="CH115" s="18"/>
      <c r="CI115" s="18"/>
      <c r="CJ115" s="18"/>
      <c r="CK115" s="18"/>
      <c r="CL115" s="18"/>
      <c r="CM115" s="18"/>
      <c r="CN115" s="18"/>
      <c r="CO115" s="18"/>
      <c r="CP115" s="18"/>
      <c r="CQ115" s="18"/>
      <c r="CR115" s="18"/>
      <c r="CS115" s="18"/>
      <c r="CT115" s="18"/>
      <c r="CU115" s="18"/>
      <c r="CV115" s="18"/>
      <c r="CW115" s="18"/>
      <c r="CX115" s="18"/>
      <c r="CY115" s="18"/>
      <c r="CZ115" s="18"/>
      <c r="DA115" s="18"/>
      <c r="DB115" s="18"/>
      <c r="DC115" s="18"/>
      <c r="DD115" s="18"/>
      <c r="DE115" s="18"/>
      <c r="DF115" s="18"/>
      <c r="DG115" s="18"/>
      <c r="DH115" s="18"/>
      <c r="DI115" s="18"/>
      <c r="DJ115" s="18"/>
      <c r="DK115" s="18"/>
      <c r="DL115" s="18"/>
      <c r="DM115" s="18"/>
      <c r="DN115" s="18"/>
      <c r="DO115" s="18"/>
      <c r="DP115" s="18"/>
      <c r="DQ115" s="18"/>
      <c r="DR115" s="18"/>
      <c r="DS115" s="18"/>
      <c r="DT115" s="18"/>
      <c r="DU115" s="18"/>
      <c r="DV115" s="18"/>
      <c r="DW115" s="18"/>
      <c r="DX115" s="18"/>
      <c r="DY115" s="18"/>
      <c r="DZ115" s="18"/>
      <c r="EA115" s="18"/>
      <c r="EB115" s="18"/>
      <c r="EC115" s="18"/>
      <c r="ED115" s="18"/>
      <c r="EE115" s="18"/>
      <c r="EF115" s="18"/>
      <c r="EG115" s="18"/>
      <c r="EH115" s="18"/>
      <c r="EI115" s="18"/>
      <c r="EJ115" s="18"/>
      <c r="EK115" s="18"/>
      <c r="EL115" s="18"/>
      <c r="EM115" s="18"/>
      <c r="EN115" s="18"/>
      <c r="EO115" s="18"/>
      <c r="EP115" s="18"/>
      <c r="EQ115" s="18"/>
      <c r="ER115" s="18"/>
      <c r="ES115" s="18"/>
      <c r="ET115" s="18"/>
      <c r="EU115" s="18"/>
      <c r="EV115" s="18"/>
      <c r="EW115" s="18"/>
      <c r="EX115" s="18"/>
      <c r="EY115" s="18"/>
      <c r="EZ115" s="18"/>
      <c r="FA115" s="18"/>
      <c r="FB115" s="18"/>
      <c r="FC115" s="18"/>
      <c r="FD115" s="18"/>
      <c r="FE115" s="18"/>
      <c r="FF115" s="18"/>
      <c r="FG115" s="18"/>
      <c r="FH115" s="18"/>
      <c r="FI115" s="18"/>
      <c r="FJ115" s="18"/>
      <c r="FK115" s="18"/>
      <c r="FL115" s="18"/>
      <c r="FM115" s="18"/>
      <c r="FN115" s="18"/>
      <c r="FO115" s="18"/>
      <c r="FP115" s="18"/>
      <c r="FQ115" s="18"/>
      <c r="FR115" s="18"/>
      <c r="FS115" s="18"/>
      <c r="FT115" s="18"/>
      <c r="FU115" s="18"/>
      <c r="FV115" s="18"/>
      <c r="FW115" s="18"/>
      <c r="FX115" s="18"/>
      <c r="FY115" s="18"/>
      <c r="FZ115" s="18"/>
      <c r="GA115" s="18"/>
      <c r="GB115" s="18"/>
      <c r="GC115" s="18"/>
      <c r="GD115" s="18"/>
      <c r="GE115" s="18"/>
      <c r="GF115" s="18"/>
      <c r="GG115" s="18"/>
      <c r="GH115" s="18"/>
      <c r="GI115" s="18"/>
      <c r="GJ115" s="18"/>
      <c r="GK115" s="18"/>
      <c r="GL115" s="18"/>
      <c r="GM115" s="18"/>
      <c r="GN115" s="18"/>
      <c r="GO115" s="18"/>
      <c r="GP115" s="18"/>
      <c r="GQ115" s="18"/>
      <c r="GR115" s="18"/>
      <c r="GS115" s="18"/>
      <c r="GT115" s="18"/>
      <c r="GU115" s="18"/>
      <c r="GV115" s="18"/>
      <c r="GW115" s="18"/>
      <c r="GX115" s="18"/>
      <c r="GY115" s="18"/>
      <c r="GZ115" s="18"/>
      <c r="HA115" s="18"/>
      <c r="HB115" s="18"/>
      <c r="HC115" s="18"/>
      <c r="HD115" s="18"/>
      <c r="HE115" s="18"/>
      <c r="HF115" s="18"/>
      <c r="HG115" s="18"/>
      <c r="HH115" s="18"/>
      <c r="HI115" s="18"/>
      <c r="HJ115" s="18"/>
      <c r="HK115" s="18"/>
      <c r="HL115" s="18"/>
      <c r="HM115" s="18"/>
      <c r="HN115" s="18"/>
      <c r="HO115" s="18"/>
      <c r="HP115" s="18"/>
      <c r="HQ115" s="18"/>
      <c r="HR115" s="18"/>
      <c r="HS115" s="18"/>
      <c r="HT115" s="18"/>
      <c r="HU115" s="18"/>
      <c r="HV115" s="18"/>
      <c r="HW115" s="18"/>
      <c r="HX115" s="18"/>
      <c r="HY115" s="18"/>
      <c r="HZ115" s="18"/>
      <c r="IA115" s="18"/>
      <c r="IB115" s="18"/>
      <c r="IC115" s="18"/>
      <c r="ID115" s="18"/>
      <c r="IE115" s="18"/>
      <c r="IF115" s="18"/>
      <c r="IG115" s="18"/>
      <c r="IH115" s="18"/>
      <c r="II115" s="18"/>
      <c r="IJ115" s="18"/>
      <c r="IK115" s="18"/>
      <c r="IL115" s="18"/>
      <c r="IM115" s="18"/>
      <c r="IN115" s="18"/>
      <c r="IO115" s="18"/>
      <c r="IP115" s="18"/>
      <c r="IQ115" s="18"/>
      <c r="IR115" s="18"/>
      <c r="IS115" s="18"/>
      <c r="IT115" s="18"/>
      <c r="IU115" s="18"/>
      <c r="IV115" s="18"/>
    </row>
    <row r="116" spans="1:256" x14ac:dyDescent="0.2">
      <c r="B116" s="1"/>
      <c r="C116" s="2"/>
      <c r="D116" s="3"/>
      <c r="E116" s="12"/>
      <c r="F116" s="12"/>
      <c r="G116" s="12"/>
      <c r="H116" s="12"/>
      <c r="I116" s="12"/>
      <c r="J116" s="12"/>
    </row>
    <row r="117" spans="1:256" x14ac:dyDescent="0.2">
      <c r="B117" s="1"/>
      <c r="C117" s="2"/>
      <c r="D117" s="3"/>
      <c r="E117" s="12"/>
      <c r="F117" s="12"/>
      <c r="G117" s="12"/>
      <c r="H117" s="12"/>
      <c r="I117" s="12"/>
      <c r="J117" s="12"/>
    </row>
    <row r="118" spans="1:256" x14ac:dyDescent="0.2">
      <c r="B118" s="13" t="s">
        <v>104</v>
      </c>
      <c r="C118" s="16"/>
      <c r="D118" s="14"/>
      <c r="E118" s="12"/>
      <c r="F118" s="12"/>
      <c r="G118" s="12"/>
      <c r="H118" s="12"/>
      <c r="I118" s="12"/>
      <c r="J118" s="12"/>
    </row>
    <row r="119" spans="1:256" x14ac:dyDescent="0.2">
      <c r="B119" s="1" t="s">
        <v>105</v>
      </c>
      <c r="C119" s="2" t="s">
        <v>26</v>
      </c>
      <c r="D119" s="3">
        <v>204</v>
      </c>
      <c r="E119" s="12"/>
      <c r="F119" s="12">
        <f>D119*E119</f>
        <v>0</v>
      </c>
      <c r="G119" s="12"/>
      <c r="H119" s="12">
        <f>D119*G119</f>
        <v>0</v>
      </c>
      <c r="I119" s="12">
        <f>E119+G119</f>
        <v>0</v>
      </c>
      <c r="J119" s="12">
        <f>F119+H119</f>
        <v>0</v>
      </c>
    </row>
    <row r="120" spans="1:256" x14ac:dyDescent="0.2">
      <c r="B120" s="1"/>
      <c r="C120" s="2"/>
      <c r="D120" s="3"/>
      <c r="E120" s="12"/>
      <c r="F120" s="12"/>
      <c r="G120" s="12"/>
      <c r="H120" s="12"/>
      <c r="I120" s="12"/>
      <c r="J120" s="12"/>
    </row>
    <row r="121" spans="1:256" x14ac:dyDescent="0.2">
      <c r="B121" s="13" t="s">
        <v>106</v>
      </c>
      <c r="C121" s="16"/>
      <c r="D121" s="14"/>
      <c r="E121" s="12"/>
      <c r="F121" s="12"/>
      <c r="G121" s="12"/>
      <c r="H121" s="12"/>
      <c r="I121" s="12"/>
      <c r="J121" s="12"/>
    </row>
    <row r="122" spans="1:256" x14ac:dyDescent="0.2">
      <c r="B122" s="1" t="s">
        <v>107</v>
      </c>
      <c r="C122" s="2" t="s">
        <v>26</v>
      </c>
      <c r="D122" s="3">
        <v>225</v>
      </c>
      <c r="E122" s="12"/>
      <c r="F122" s="12">
        <f>D122*E122</f>
        <v>0</v>
      </c>
      <c r="G122" s="12"/>
      <c r="H122" s="12">
        <f>D122*G122</f>
        <v>0</v>
      </c>
      <c r="I122" s="12">
        <f>E122+G122</f>
        <v>0</v>
      </c>
      <c r="J122" s="12">
        <f>F122+H122</f>
        <v>0</v>
      </c>
    </row>
    <row r="123" spans="1:256" x14ac:dyDescent="0.2">
      <c r="B123" s="1" t="s">
        <v>12</v>
      </c>
      <c r="C123" s="2"/>
      <c r="D123" s="3"/>
      <c r="E123" s="12"/>
      <c r="F123" s="12"/>
      <c r="G123" s="12"/>
      <c r="H123" s="12"/>
      <c r="I123" s="12"/>
      <c r="J123" s="12"/>
    </row>
    <row r="124" spans="1:256" x14ac:dyDescent="0.2">
      <c r="B124" s="13" t="s">
        <v>108</v>
      </c>
      <c r="C124" s="16"/>
      <c r="D124" s="14"/>
      <c r="E124" s="12"/>
      <c r="F124" s="12"/>
      <c r="G124" s="12"/>
      <c r="H124" s="12"/>
      <c r="I124" s="12"/>
      <c r="J124" s="12"/>
    </row>
    <row r="125" spans="1:256" x14ac:dyDescent="0.2">
      <c r="B125" s="1" t="s">
        <v>109</v>
      </c>
      <c r="C125" s="2" t="s">
        <v>26</v>
      </c>
      <c r="D125" s="3">
        <v>204</v>
      </c>
      <c r="E125" s="12"/>
      <c r="F125" s="12">
        <f>D125*E125</f>
        <v>0</v>
      </c>
      <c r="G125" s="12"/>
      <c r="H125" s="12">
        <f>D125*G125</f>
        <v>0</v>
      </c>
      <c r="I125" s="12">
        <f>E125+G125</f>
        <v>0</v>
      </c>
      <c r="J125" s="12">
        <f>F125+H125</f>
        <v>0</v>
      </c>
    </row>
    <row r="126" spans="1:256" x14ac:dyDescent="0.2">
      <c r="B126" s="1"/>
      <c r="C126" s="2"/>
      <c r="D126" s="3"/>
      <c r="E126" s="12"/>
      <c r="F126" s="12"/>
      <c r="G126" s="12"/>
      <c r="H126" s="12"/>
      <c r="I126" s="12"/>
      <c r="J126" s="12"/>
    </row>
    <row r="127" spans="1:256" x14ac:dyDescent="0.2">
      <c r="B127" s="1"/>
      <c r="C127" s="2"/>
      <c r="D127" s="3"/>
      <c r="E127" s="12"/>
      <c r="F127" s="12"/>
      <c r="G127" s="12"/>
      <c r="H127" s="12"/>
      <c r="I127" s="12"/>
      <c r="J127" s="12"/>
    </row>
    <row r="128" spans="1:256" ht="14.25" x14ac:dyDescent="0.2">
      <c r="B128" s="8" t="s">
        <v>110</v>
      </c>
      <c r="C128" s="23" t="s">
        <v>12</v>
      </c>
      <c r="D128" s="10"/>
      <c r="E128" s="11"/>
      <c r="F128" s="11"/>
      <c r="G128" s="11"/>
      <c r="H128" s="11"/>
      <c r="I128" s="11"/>
      <c r="J128" s="11">
        <f>SUM(J92:J126)</f>
        <v>0</v>
      </c>
    </row>
    <row r="129" spans="1:10" x14ac:dyDescent="0.2">
      <c r="B129" s="1" t="s">
        <v>12</v>
      </c>
      <c r="C129" s="2" t="s">
        <v>12</v>
      </c>
      <c r="D129" s="3"/>
      <c r="E129" s="12"/>
      <c r="F129" s="12"/>
      <c r="G129" s="12"/>
      <c r="H129" s="12"/>
      <c r="I129" s="12"/>
      <c r="J129" s="12"/>
    </row>
    <row r="130" spans="1:10" ht="14.25" x14ac:dyDescent="0.2">
      <c r="B130" s="8" t="s">
        <v>111</v>
      </c>
      <c r="C130" s="23"/>
      <c r="D130" s="10"/>
      <c r="E130" s="11"/>
      <c r="F130" s="11"/>
      <c r="G130" s="11"/>
      <c r="H130" s="11"/>
      <c r="I130" s="11"/>
      <c r="J130" s="11">
        <f>J128+J87</f>
        <v>0</v>
      </c>
    </row>
    <row r="131" spans="1:10" x14ac:dyDescent="0.2">
      <c r="A131" s="32"/>
    </row>
    <row r="132" spans="1:10" x14ac:dyDescent="0.2">
      <c r="A132" s="32"/>
    </row>
    <row r="133" spans="1:10" x14ac:dyDescent="0.2">
      <c r="A133" s="32"/>
    </row>
    <row r="134" spans="1:10" x14ac:dyDescent="0.2">
      <c r="A134" s="32"/>
    </row>
    <row r="135" spans="1:10" x14ac:dyDescent="0.2">
      <c r="A135" s="32"/>
    </row>
    <row r="136" spans="1:10" x14ac:dyDescent="0.2">
      <c r="A136" s="32"/>
    </row>
    <row r="137" spans="1:10" x14ac:dyDescent="0.2">
      <c r="A137" s="32"/>
    </row>
    <row r="138" spans="1:10" x14ac:dyDescent="0.2">
      <c r="A138" s="32"/>
    </row>
    <row r="139" spans="1:10" x14ac:dyDescent="0.2">
      <c r="A139" s="32"/>
    </row>
    <row r="140" spans="1:10" x14ac:dyDescent="0.2">
      <c r="A140" s="32"/>
    </row>
    <row r="141" spans="1:10" x14ac:dyDescent="0.2">
      <c r="A141" s="32"/>
    </row>
    <row r="142" spans="1:10" x14ac:dyDescent="0.2">
      <c r="A142" s="32"/>
    </row>
    <row r="143" spans="1:10" x14ac:dyDescent="0.2">
      <c r="A143" s="32"/>
    </row>
    <row r="144" spans="1:10" x14ac:dyDescent="0.2">
      <c r="A144" s="32"/>
    </row>
    <row r="145" spans="1:1" x14ac:dyDescent="0.2">
      <c r="A145" s="32"/>
    </row>
    <row r="146" spans="1:1" x14ac:dyDescent="0.2">
      <c r="A146" s="32"/>
    </row>
    <row r="147" spans="1:1" x14ac:dyDescent="0.2">
      <c r="A147" s="32"/>
    </row>
    <row r="148" spans="1:1" x14ac:dyDescent="0.2">
      <c r="A148" s="32"/>
    </row>
    <row r="149" spans="1:1" x14ac:dyDescent="0.2">
      <c r="A149" s="32"/>
    </row>
    <row r="150" spans="1:1" x14ac:dyDescent="0.2">
      <c r="A150" s="32"/>
    </row>
    <row r="151" spans="1:1" x14ac:dyDescent="0.2">
      <c r="A151" s="32"/>
    </row>
    <row r="152" spans="1:1" x14ac:dyDescent="0.2">
      <c r="A152" s="32"/>
    </row>
    <row r="153" spans="1:1" x14ac:dyDescent="0.2">
      <c r="A153" s="32"/>
    </row>
    <row r="154" spans="1:1" x14ac:dyDescent="0.2">
      <c r="A154" s="32"/>
    </row>
    <row r="155" spans="1:1" x14ac:dyDescent="0.2">
      <c r="A155" s="32"/>
    </row>
    <row r="156" spans="1:1" x14ac:dyDescent="0.2">
      <c r="A156" s="32"/>
    </row>
    <row r="157" spans="1:1" x14ac:dyDescent="0.2">
      <c r="A157" s="32"/>
    </row>
    <row r="158" spans="1:1" x14ac:dyDescent="0.2">
      <c r="A158" s="32"/>
    </row>
    <row r="159" spans="1:1" x14ac:dyDescent="0.2">
      <c r="A159" s="32"/>
    </row>
    <row r="160" spans="1:1" x14ac:dyDescent="0.2">
      <c r="A160" s="32"/>
    </row>
    <row r="161" spans="1:1" x14ac:dyDescent="0.2">
      <c r="A161" s="32"/>
    </row>
    <row r="162" spans="1:1" x14ac:dyDescent="0.2">
      <c r="A162" s="32"/>
    </row>
    <row r="163" spans="1:1" x14ac:dyDescent="0.2">
      <c r="A163" s="32"/>
    </row>
    <row r="164" spans="1:1" x14ac:dyDescent="0.2">
      <c r="A164" s="32"/>
    </row>
    <row r="165" spans="1:1" x14ac:dyDescent="0.2">
      <c r="A165" s="32"/>
    </row>
    <row r="166" spans="1:1" x14ac:dyDescent="0.2">
      <c r="A166" s="32"/>
    </row>
    <row r="167" spans="1:1" x14ac:dyDescent="0.2">
      <c r="A167" s="32"/>
    </row>
    <row r="168" spans="1:1" x14ac:dyDescent="0.2">
      <c r="A168" s="32"/>
    </row>
    <row r="169" spans="1:1" x14ac:dyDescent="0.2">
      <c r="A169" s="32"/>
    </row>
    <row r="170" spans="1:1" x14ac:dyDescent="0.2">
      <c r="A170" s="32"/>
    </row>
    <row r="171" spans="1:1" x14ac:dyDescent="0.2">
      <c r="A171" s="32"/>
    </row>
    <row r="172" spans="1:1" x14ac:dyDescent="0.2">
      <c r="A172" s="32"/>
    </row>
    <row r="173" spans="1:1" x14ac:dyDescent="0.2">
      <c r="A173" s="32"/>
    </row>
    <row r="174" spans="1:1" x14ac:dyDescent="0.2">
      <c r="A174" s="32"/>
    </row>
    <row r="175" spans="1:1" x14ac:dyDescent="0.2">
      <c r="A175" s="32"/>
    </row>
    <row r="176" spans="1:1" x14ac:dyDescent="0.2">
      <c r="A176" s="32"/>
    </row>
    <row r="177" spans="1:1" x14ac:dyDescent="0.2">
      <c r="A177" s="32"/>
    </row>
    <row r="178" spans="1:1" x14ac:dyDescent="0.2">
      <c r="A178" s="32"/>
    </row>
    <row r="179" spans="1:1" x14ac:dyDescent="0.2">
      <c r="A179" s="32"/>
    </row>
    <row r="180" spans="1:1" x14ac:dyDescent="0.2">
      <c r="A180" s="32"/>
    </row>
    <row r="181" spans="1:1" x14ac:dyDescent="0.2">
      <c r="A181" s="32"/>
    </row>
    <row r="182" spans="1:1" x14ac:dyDescent="0.2">
      <c r="A182" s="32"/>
    </row>
    <row r="183" spans="1:1" x14ac:dyDescent="0.2">
      <c r="A183" s="32"/>
    </row>
    <row r="184" spans="1:1" x14ac:dyDescent="0.2">
      <c r="A184" s="32"/>
    </row>
    <row r="185" spans="1:1" x14ac:dyDescent="0.2">
      <c r="A185" s="32"/>
    </row>
    <row r="186" spans="1:1" x14ac:dyDescent="0.2">
      <c r="A186" s="32"/>
    </row>
    <row r="187" spans="1:1" x14ac:dyDescent="0.2">
      <c r="A187" s="32"/>
    </row>
    <row r="188" spans="1:1" x14ac:dyDescent="0.2">
      <c r="A188" s="32"/>
    </row>
    <row r="189" spans="1:1" x14ac:dyDescent="0.2">
      <c r="A189" s="32"/>
    </row>
    <row r="190" spans="1:1" x14ac:dyDescent="0.2">
      <c r="A190" s="32"/>
    </row>
    <row r="191" spans="1:1" x14ac:dyDescent="0.2">
      <c r="A191" s="32"/>
    </row>
    <row r="192" spans="1:1" x14ac:dyDescent="0.2">
      <c r="A192" s="32"/>
    </row>
    <row r="193" spans="1:1" x14ac:dyDescent="0.2">
      <c r="A193" s="32"/>
    </row>
    <row r="194" spans="1:1" x14ac:dyDescent="0.2">
      <c r="A194" s="32"/>
    </row>
    <row r="195" spans="1:1" x14ac:dyDescent="0.2">
      <c r="A195" s="32"/>
    </row>
    <row r="196" spans="1:1" x14ac:dyDescent="0.2">
      <c r="A196" s="32"/>
    </row>
    <row r="197" spans="1:1" x14ac:dyDescent="0.2">
      <c r="A197" s="32"/>
    </row>
    <row r="198" spans="1:1" x14ac:dyDescent="0.2">
      <c r="A198" s="32"/>
    </row>
    <row r="199" spans="1:1" x14ac:dyDescent="0.2">
      <c r="A199" s="32"/>
    </row>
    <row r="200" spans="1:1" x14ac:dyDescent="0.2">
      <c r="A200" s="32"/>
    </row>
    <row r="201" spans="1:1" x14ac:dyDescent="0.2">
      <c r="A201" s="32"/>
    </row>
    <row r="202" spans="1:1" x14ac:dyDescent="0.2">
      <c r="A202" s="32"/>
    </row>
    <row r="203" spans="1:1" x14ac:dyDescent="0.2">
      <c r="A203" s="32"/>
    </row>
    <row r="204" spans="1:1" x14ac:dyDescent="0.2">
      <c r="A204" s="32"/>
    </row>
    <row r="205" spans="1:1" x14ac:dyDescent="0.2">
      <c r="A205" s="32"/>
    </row>
    <row r="206" spans="1:1" x14ac:dyDescent="0.2">
      <c r="A206" s="32"/>
    </row>
    <row r="207" spans="1:1" x14ac:dyDescent="0.2">
      <c r="A207" s="32"/>
    </row>
    <row r="208" spans="1:1" x14ac:dyDescent="0.2">
      <c r="A208" s="32"/>
    </row>
    <row r="209" spans="1:1" x14ac:dyDescent="0.2">
      <c r="A209" s="32"/>
    </row>
    <row r="210" spans="1:1" x14ac:dyDescent="0.2">
      <c r="A210" s="32"/>
    </row>
    <row r="211" spans="1:1" x14ac:dyDescent="0.2">
      <c r="A211" s="32"/>
    </row>
    <row r="212" spans="1:1" x14ac:dyDescent="0.2">
      <c r="A212" s="32"/>
    </row>
    <row r="213" spans="1:1" x14ac:dyDescent="0.2">
      <c r="A213" s="32"/>
    </row>
    <row r="214" spans="1:1" x14ac:dyDescent="0.2">
      <c r="A214" s="32"/>
    </row>
    <row r="215" spans="1:1" x14ac:dyDescent="0.2">
      <c r="A215" s="32"/>
    </row>
    <row r="216" spans="1:1" x14ac:dyDescent="0.2">
      <c r="A216" s="32"/>
    </row>
    <row r="217" spans="1:1" x14ac:dyDescent="0.2">
      <c r="A217" s="32"/>
    </row>
    <row r="218" spans="1:1" x14ac:dyDescent="0.2">
      <c r="A218" s="32"/>
    </row>
    <row r="219" spans="1:1" x14ac:dyDescent="0.2">
      <c r="A219" s="32"/>
    </row>
    <row r="220" spans="1:1" x14ac:dyDescent="0.2">
      <c r="A220" s="32"/>
    </row>
    <row r="221" spans="1:1" x14ac:dyDescent="0.2">
      <c r="A221" s="32"/>
    </row>
    <row r="222" spans="1:1" x14ac:dyDescent="0.2">
      <c r="A222" s="32"/>
    </row>
    <row r="223" spans="1:1" x14ac:dyDescent="0.2">
      <c r="A223" s="32"/>
    </row>
    <row r="224" spans="1:1" x14ac:dyDescent="0.2">
      <c r="A224" s="32"/>
    </row>
    <row r="225" spans="1:1" x14ac:dyDescent="0.2">
      <c r="A225" s="32"/>
    </row>
    <row r="226" spans="1:1" x14ac:dyDescent="0.2">
      <c r="A226" s="32"/>
    </row>
    <row r="227" spans="1:1" x14ac:dyDescent="0.2">
      <c r="A227" s="32"/>
    </row>
    <row r="228" spans="1:1" x14ac:dyDescent="0.2">
      <c r="A228" s="32"/>
    </row>
    <row r="229" spans="1:1" x14ac:dyDescent="0.2">
      <c r="A229" s="32"/>
    </row>
    <row r="230" spans="1:1" x14ac:dyDescent="0.2">
      <c r="A230" s="32"/>
    </row>
    <row r="231" spans="1:1" x14ac:dyDescent="0.2">
      <c r="A231" s="32"/>
    </row>
    <row r="232" spans="1:1" x14ac:dyDescent="0.2">
      <c r="A232" s="32"/>
    </row>
    <row r="233" spans="1:1" x14ac:dyDescent="0.2">
      <c r="A233" s="32"/>
    </row>
    <row r="234" spans="1:1" x14ac:dyDescent="0.2">
      <c r="A234" s="32"/>
    </row>
    <row r="235" spans="1:1" x14ac:dyDescent="0.2">
      <c r="A235" s="32"/>
    </row>
    <row r="236" spans="1:1" x14ac:dyDescent="0.2">
      <c r="A236" s="32"/>
    </row>
    <row r="237" spans="1:1" x14ac:dyDescent="0.2">
      <c r="A237" s="32"/>
    </row>
    <row r="238" spans="1:1" x14ac:dyDescent="0.2">
      <c r="A238" s="32"/>
    </row>
    <row r="239" spans="1:1" x14ac:dyDescent="0.2">
      <c r="A239" s="32"/>
    </row>
    <row r="240" spans="1:1" x14ac:dyDescent="0.2">
      <c r="A240" s="32"/>
    </row>
    <row r="241" spans="1:1" x14ac:dyDescent="0.2">
      <c r="A241" s="32"/>
    </row>
    <row r="242" spans="1:1" x14ac:dyDescent="0.2">
      <c r="A242" s="32"/>
    </row>
    <row r="243" spans="1:1" x14ac:dyDescent="0.2">
      <c r="A243" s="32"/>
    </row>
    <row r="244" spans="1:1" x14ac:dyDescent="0.2">
      <c r="A244" s="32"/>
    </row>
    <row r="245" spans="1:1" x14ac:dyDescent="0.2">
      <c r="A245" s="32"/>
    </row>
    <row r="246" spans="1:1" x14ac:dyDescent="0.2">
      <c r="A246" s="32"/>
    </row>
    <row r="247" spans="1:1" x14ac:dyDescent="0.2">
      <c r="A247" s="32"/>
    </row>
    <row r="248" spans="1:1" x14ac:dyDescent="0.2">
      <c r="A248" s="32"/>
    </row>
    <row r="249" spans="1:1" x14ac:dyDescent="0.2">
      <c r="A249" s="32"/>
    </row>
    <row r="250" spans="1:1" x14ac:dyDescent="0.2">
      <c r="A250" s="32"/>
    </row>
    <row r="251" spans="1:1" x14ac:dyDescent="0.2">
      <c r="A251" s="32"/>
    </row>
    <row r="252" spans="1:1" x14ac:dyDescent="0.2">
      <c r="A252" s="32"/>
    </row>
    <row r="253" spans="1:1" x14ac:dyDescent="0.2">
      <c r="A253" s="32"/>
    </row>
    <row r="254" spans="1:1" x14ac:dyDescent="0.2">
      <c r="A254" s="32"/>
    </row>
    <row r="255" spans="1:1" x14ac:dyDescent="0.2">
      <c r="A255" s="32"/>
    </row>
    <row r="256" spans="1:1" x14ac:dyDescent="0.2">
      <c r="A256" s="32"/>
    </row>
    <row r="257" spans="1:1" x14ac:dyDescent="0.2">
      <c r="A257" s="32"/>
    </row>
    <row r="258" spans="1:1" x14ac:dyDescent="0.2">
      <c r="A258" s="32"/>
    </row>
    <row r="259" spans="1:1" x14ac:dyDescent="0.2">
      <c r="A259" s="32"/>
    </row>
    <row r="260" spans="1:1" x14ac:dyDescent="0.2">
      <c r="A260" s="32"/>
    </row>
    <row r="261" spans="1:1" x14ac:dyDescent="0.2">
      <c r="A261" s="32"/>
    </row>
    <row r="262" spans="1:1" x14ac:dyDescent="0.2">
      <c r="A262" s="32"/>
    </row>
    <row r="263" spans="1:1" x14ac:dyDescent="0.2">
      <c r="A263" s="32"/>
    </row>
    <row r="264" spans="1:1" x14ac:dyDescent="0.2">
      <c r="A264" s="32"/>
    </row>
    <row r="265" spans="1:1" x14ac:dyDescent="0.2">
      <c r="A265" s="32"/>
    </row>
    <row r="266" spans="1:1" x14ac:dyDescent="0.2">
      <c r="A266" s="32"/>
    </row>
    <row r="267" spans="1:1" x14ac:dyDescent="0.2">
      <c r="A267" s="32"/>
    </row>
    <row r="268" spans="1:1" x14ac:dyDescent="0.2">
      <c r="A268" s="32"/>
    </row>
    <row r="269" spans="1:1" x14ac:dyDescent="0.2">
      <c r="A269" s="32"/>
    </row>
    <row r="270" spans="1:1" x14ac:dyDescent="0.2">
      <c r="A270" s="32"/>
    </row>
    <row r="271" spans="1:1" x14ac:dyDescent="0.2">
      <c r="A271" s="32"/>
    </row>
    <row r="272" spans="1:1" x14ac:dyDescent="0.2">
      <c r="A272" s="32"/>
    </row>
    <row r="273" spans="1:1" x14ac:dyDescent="0.2">
      <c r="A273" s="32"/>
    </row>
    <row r="274" spans="1:1" x14ac:dyDescent="0.2">
      <c r="A274" s="32"/>
    </row>
    <row r="275" spans="1:1" x14ac:dyDescent="0.2">
      <c r="A275" s="32"/>
    </row>
    <row r="276" spans="1:1" x14ac:dyDescent="0.2">
      <c r="A276" s="32"/>
    </row>
    <row r="277" spans="1:1" x14ac:dyDescent="0.2">
      <c r="A277" s="32"/>
    </row>
    <row r="278" spans="1:1" x14ac:dyDescent="0.2">
      <c r="A278" s="32"/>
    </row>
    <row r="279" spans="1:1" x14ac:dyDescent="0.2">
      <c r="A279" s="32"/>
    </row>
    <row r="280" spans="1:1" x14ac:dyDescent="0.2">
      <c r="A280" s="32"/>
    </row>
    <row r="281" spans="1:1" x14ac:dyDescent="0.2">
      <c r="A281" s="32"/>
    </row>
    <row r="282" spans="1:1" x14ac:dyDescent="0.2">
      <c r="A282" s="32"/>
    </row>
    <row r="283" spans="1:1" x14ac:dyDescent="0.2">
      <c r="A283" s="32"/>
    </row>
    <row r="284" spans="1:1" x14ac:dyDescent="0.2">
      <c r="A284" s="32"/>
    </row>
    <row r="285" spans="1:1" x14ac:dyDescent="0.2">
      <c r="A285" s="32"/>
    </row>
    <row r="286" spans="1:1" x14ac:dyDescent="0.2">
      <c r="A286" s="32"/>
    </row>
    <row r="287" spans="1:1" x14ac:dyDescent="0.2">
      <c r="A287" s="32"/>
    </row>
    <row r="288" spans="1:1" x14ac:dyDescent="0.2">
      <c r="A288" s="32"/>
    </row>
    <row r="289" spans="1:1" x14ac:dyDescent="0.2">
      <c r="A289" s="32"/>
    </row>
    <row r="290" spans="1:1" x14ac:dyDescent="0.2">
      <c r="A290" s="32"/>
    </row>
    <row r="291" spans="1:1" x14ac:dyDescent="0.2">
      <c r="A291" s="32"/>
    </row>
    <row r="292" spans="1:1" x14ac:dyDescent="0.2">
      <c r="A292" s="32"/>
    </row>
    <row r="293" spans="1:1" x14ac:dyDescent="0.2">
      <c r="A293" s="32"/>
    </row>
    <row r="294" spans="1:1" x14ac:dyDescent="0.2">
      <c r="A294" s="32"/>
    </row>
    <row r="295" spans="1:1" x14ac:dyDescent="0.2">
      <c r="A295" s="32"/>
    </row>
    <row r="296" spans="1:1" x14ac:dyDescent="0.2">
      <c r="A296" s="32"/>
    </row>
    <row r="297" spans="1:1" x14ac:dyDescent="0.2">
      <c r="A297" s="32"/>
    </row>
    <row r="298" spans="1:1" x14ac:dyDescent="0.2">
      <c r="A298" s="32"/>
    </row>
    <row r="299" spans="1:1" x14ac:dyDescent="0.2">
      <c r="A299" s="32"/>
    </row>
    <row r="300" spans="1:1" x14ac:dyDescent="0.2">
      <c r="A300" s="32"/>
    </row>
    <row r="301" spans="1:1" x14ac:dyDescent="0.2">
      <c r="A301" s="32"/>
    </row>
    <row r="302" spans="1:1" x14ac:dyDescent="0.2">
      <c r="A302" s="32"/>
    </row>
    <row r="303" spans="1:1" x14ac:dyDescent="0.2">
      <c r="A303" s="32"/>
    </row>
    <row r="304" spans="1:1" x14ac:dyDescent="0.2">
      <c r="A304" s="32"/>
    </row>
    <row r="305" spans="1:1" x14ac:dyDescent="0.2">
      <c r="A305" s="32"/>
    </row>
    <row r="306" spans="1:1" x14ac:dyDescent="0.2">
      <c r="A306" s="32"/>
    </row>
    <row r="307" spans="1:1" x14ac:dyDescent="0.2">
      <c r="A307" s="32"/>
    </row>
    <row r="308" spans="1:1" x14ac:dyDescent="0.2">
      <c r="A308" s="32"/>
    </row>
    <row r="309" spans="1:1" x14ac:dyDescent="0.2">
      <c r="A309" s="32"/>
    </row>
    <row r="310" spans="1:1" x14ac:dyDescent="0.2">
      <c r="A310" s="32"/>
    </row>
    <row r="311" spans="1:1" x14ac:dyDescent="0.2">
      <c r="A311" s="32"/>
    </row>
    <row r="312" spans="1:1" x14ac:dyDescent="0.2">
      <c r="A312" s="32"/>
    </row>
    <row r="313" spans="1:1" x14ac:dyDescent="0.2">
      <c r="A313" s="32"/>
    </row>
    <row r="314" spans="1:1" x14ac:dyDescent="0.2">
      <c r="A314" s="32"/>
    </row>
    <row r="315" spans="1:1" x14ac:dyDescent="0.2">
      <c r="A315" s="32"/>
    </row>
    <row r="316" spans="1:1" x14ac:dyDescent="0.2">
      <c r="A316" s="32"/>
    </row>
    <row r="317" spans="1:1" x14ac:dyDescent="0.2">
      <c r="A317" s="32"/>
    </row>
    <row r="318" spans="1:1" x14ac:dyDescent="0.2">
      <c r="A318" s="32"/>
    </row>
    <row r="319" spans="1:1" x14ac:dyDescent="0.2">
      <c r="A319" s="32"/>
    </row>
    <row r="320" spans="1:1" x14ac:dyDescent="0.2">
      <c r="A320" s="32"/>
    </row>
    <row r="321" spans="1:1" x14ac:dyDescent="0.2">
      <c r="A321" s="32"/>
    </row>
    <row r="322" spans="1:1" x14ac:dyDescent="0.2">
      <c r="A322" s="32"/>
    </row>
    <row r="323" spans="1:1" x14ac:dyDescent="0.2">
      <c r="A323" s="32"/>
    </row>
    <row r="324" spans="1:1" x14ac:dyDescent="0.2">
      <c r="A324" s="32"/>
    </row>
    <row r="325" spans="1:1" x14ac:dyDescent="0.2">
      <c r="A325" s="32"/>
    </row>
    <row r="326" spans="1:1" x14ac:dyDescent="0.2">
      <c r="A326" s="32"/>
    </row>
    <row r="327" spans="1:1" x14ac:dyDescent="0.2">
      <c r="A327" s="32"/>
    </row>
    <row r="328" spans="1:1" x14ac:dyDescent="0.2">
      <c r="A328" s="32"/>
    </row>
    <row r="329" spans="1:1" x14ac:dyDescent="0.2">
      <c r="A329" s="32"/>
    </row>
    <row r="330" spans="1:1" x14ac:dyDescent="0.2">
      <c r="A330" s="32"/>
    </row>
    <row r="331" spans="1:1" x14ac:dyDescent="0.2">
      <c r="A331" s="32"/>
    </row>
    <row r="332" spans="1:1" x14ac:dyDescent="0.2">
      <c r="A332" s="32"/>
    </row>
    <row r="333" spans="1:1" x14ac:dyDescent="0.2">
      <c r="A333" s="32"/>
    </row>
    <row r="334" spans="1:1" x14ac:dyDescent="0.2">
      <c r="A334" s="32"/>
    </row>
    <row r="335" spans="1:1" x14ac:dyDescent="0.2">
      <c r="A335" s="32"/>
    </row>
    <row r="336" spans="1:1" x14ac:dyDescent="0.2">
      <c r="A336" s="32"/>
    </row>
    <row r="337" spans="1:1" x14ac:dyDescent="0.2">
      <c r="A337" s="32"/>
    </row>
    <row r="338" spans="1:1" x14ac:dyDescent="0.2">
      <c r="A338" s="32"/>
    </row>
    <row r="339" spans="1:1" x14ac:dyDescent="0.2">
      <c r="A339" s="32"/>
    </row>
    <row r="340" spans="1:1" x14ac:dyDescent="0.2">
      <c r="A340" s="32"/>
    </row>
    <row r="341" spans="1:1" x14ac:dyDescent="0.2">
      <c r="A341" s="32"/>
    </row>
    <row r="342" spans="1:1" x14ac:dyDescent="0.2">
      <c r="A342" s="32"/>
    </row>
    <row r="343" spans="1:1" x14ac:dyDescent="0.2">
      <c r="A343" s="32"/>
    </row>
    <row r="344" spans="1:1" x14ac:dyDescent="0.2">
      <c r="A344" s="32"/>
    </row>
    <row r="345" spans="1:1" x14ac:dyDescent="0.2">
      <c r="A345" s="32"/>
    </row>
    <row r="346" spans="1:1" x14ac:dyDescent="0.2">
      <c r="A346" s="32"/>
    </row>
    <row r="347" spans="1:1" x14ac:dyDescent="0.2">
      <c r="A347" s="32"/>
    </row>
    <row r="348" spans="1:1" x14ac:dyDescent="0.2">
      <c r="A348" s="32"/>
    </row>
    <row r="349" spans="1:1" x14ac:dyDescent="0.2">
      <c r="A349" s="32"/>
    </row>
    <row r="350" spans="1:1" x14ac:dyDescent="0.2">
      <c r="A350" s="32"/>
    </row>
    <row r="351" spans="1:1" x14ac:dyDescent="0.2">
      <c r="A351" s="32"/>
    </row>
    <row r="352" spans="1:1" x14ac:dyDescent="0.2">
      <c r="A352" s="32"/>
    </row>
    <row r="353" spans="1:1" x14ac:dyDescent="0.2">
      <c r="A353" s="32"/>
    </row>
    <row r="354" spans="1:1" x14ac:dyDescent="0.2">
      <c r="A354" s="32"/>
    </row>
    <row r="355" spans="1:1" x14ac:dyDescent="0.2">
      <c r="A355" s="32"/>
    </row>
    <row r="356" spans="1:1" x14ac:dyDescent="0.2">
      <c r="A356" s="32"/>
    </row>
    <row r="357" spans="1:1" x14ac:dyDescent="0.2">
      <c r="A357" s="32"/>
    </row>
    <row r="358" spans="1:1" x14ac:dyDescent="0.2">
      <c r="A358" s="32"/>
    </row>
    <row r="359" spans="1:1" x14ac:dyDescent="0.2">
      <c r="A359" s="32"/>
    </row>
    <row r="360" spans="1:1" x14ac:dyDescent="0.2">
      <c r="A360" s="32"/>
    </row>
    <row r="361" spans="1:1" x14ac:dyDescent="0.2">
      <c r="A361" s="32"/>
    </row>
    <row r="362" spans="1:1" x14ac:dyDescent="0.2">
      <c r="A362" s="32"/>
    </row>
    <row r="363" spans="1:1" x14ac:dyDescent="0.2">
      <c r="A363" s="32"/>
    </row>
    <row r="364" spans="1:1" x14ac:dyDescent="0.2">
      <c r="A364" s="32"/>
    </row>
    <row r="365" spans="1:1" x14ac:dyDescent="0.2">
      <c r="A365" s="32"/>
    </row>
    <row r="366" spans="1:1" x14ac:dyDescent="0.2">
      <c r="A366" s="32"/>
    </row>
    <row r="367" spans="1:1" x14ac:dyDescent="0.2">
      <c r="A367" s="32"/>
    </row>
    <row r="368" spans="1:1" x14ac:dyDescent="0.2">
      <c r="A368" s="32"/>
    </row>
    <row r="369" spans="1:1" x14ac:dyDescent="0.2">
      <c r="A369" s="32"/>
    </row>
    <row r="370" spans="1:1" x14ac:dyDescent="0.2">
      <c r="A370" s="32"/>
    </row>
    <row r="371" spans="1:1" x14ac:dyDescent="0.2">
      <c r="A371" s="32"/>
    </row>
    <row r="372" spans="1:1" x14ac:dyDescent="0.2">
      <c r="A372" s="32"/>
    </row>
    <row r="373" spans="1:1" x14ac:dyDescent="0.2">
      <c r="A373" s="32"/>
    </row>
    <row r="374" spans="1:1" x14ac:dyDescent="0.2">
      <c r="A374" s="32"/>
    </row>
    <row r="375" spans="1:1" x14ac:dyDescent="0.2">
      <c r="A375" s="32"/>
    </row>
    <row r="376" spans="1:1" x14ac:dyDescent="0.2">
      <c r="A376" s="32"/>
    </row>
    <row r="377" spans="1:1" x14ac:dyDescent="0.2">
      <c r="A377" s="32"/>
    </row>
    <row r="378" spans="1:1" x14ac:dyDescent="0.2">
      <c r="A378" s="32"/>
    </row>
    <row r="379" spans="1:1" x14ac:dyDescent="0.2">
      <c r="A379" s="32"/>
    </row>
    <row r="380" spans="1:1" x14ac:dyDescent="0.2">
      <c r="A380" s="32"/>
    </row>
    <row r="381" spans="1:1" x14ac:dyDescent="0.2">
      <c r="A381" s="32"/>
    </row>
    <row r="382" spans="1:1" x14ac:dyDescent="0.2">
      <c r="A382" s="32"/>
    </row>
    <row r="383" spans="1:1" x14ac:dyDescent="0.2">
      <c r="A383" s="32"/>
    </row>
    <row r="384" spans="1:1" x14ac:dyDescent="0.2">
      <c r="A384" s="32"/>
    </row>
    <row r="385" spans="1:1" x14ac:dyDescent="0.2">
      <c r="A385" s="32"/>
    </row>
    <row r="386" spans="1:1" x14ac:dyDescent="0.2">
      <c r="A386" s="32"/>
    </row>
    <row r="387" spans="1:1" x14ac:dyDescent="0.2">
      <c r="A387" s="32"/>
    </row>
    <row r="388" spans="1:1" x14ac:dyDescent="0.2">
      <c r="A388" s="32"/>
    </row>
    <row r="389" spans="1:1" x14ac:dyDescent="0.2">
      <c r="A389" s="32"/>
    </row>
    <row r="390" spans="1:1" x14ac:dyDescent="0.2">
      <c r="A390" s="32"/>
    </row>
    <row r="391" spans="1:1" x14ac:dyDescent="0.2">
      <c r="A391" s="32"/>
    </row>
    <row r="392" spans="1:1" x14ac:dyDescent="0.2">
      <c r="A392" s="32"/>
    </row>
    <row r="393" spans="1:1" x14ac:dyDescent="0.2">
      <c r="A393" s="32"/>
    </row>
    <row r="394" spans="1:1" x14ac:dyDescent="0.2">
      <c r="A394" s="32"/>
    </row>
    <row r="395" spans="1:1" x14ac:dyDescent="0.2">
      <c r="A395" s="32"/>
    </row>
    <row r="396" spans="1:1" x14ac:dyDescent="0.2">
      <c r="A396" s="32"/>
    </row>
    <row r="397" spans="1:1" x14ac:dyDescent="0.2">
      <c r="A397" s="32"/>
    </row>
    <row r="398" spans="1:1" x14ac:dyDescent="0.2">
      <c r="A398" s="32"/>
    </row>
    <row r="399" spans="1:1" x14ac:dyDescent="0.2">
      <c r="A399" s="32"/>
    </row>
    <row r="400" spans="1:1" x14ac:dyDescent="0.2">
      <c r="A400" s="32"/>
    </row>
    <row r="401" spans="1:1" x14ac:dyDescent="0.2">
      <c r="A401" s="32"/>
    </row>
    <row r="402" spans="1:1" x14ac:dyDescent="0.2">
      <c r="A402" s="32"/>
    </row>
    <row r="403" spans="1:1" x14ac:dyDescent="0.2">
      <c r="A403" s="32"/>
    </row>
    <row r="404" spans="1:1" x14ac:dyDescent="0.2">
      <c r="A404" s="32"/>
    </row>
    <row r="405" spans="1:1" x14ac:dyDescent="0.2">
      <c r="A405" s="32"/>
    </row>
    <row r="406" spans="1:1" x14ac:dyDescent="0.2">
      <c r="A406" s="32"/>
    </row>
    <row r="407" spans="1:1" x14ac:dyDescent="0.2">
      <c r="A407" s="32"/>
    </row>
    <row r="408" spans="1:1" x14ac:dyDescent="0.2">
      <c r="A408" s="32"/>
    </row>
    <row r="409" spans="1:1" x14ac:dyDescent="0.2">
      <c r="A409" s="32"/>
    </row>
    <row r="410" spans="1:1" x14ac:dyDescent="0.2">
      <c r="A410" s="32"/>
    </row>
    <row r="411" spans="1:1" x14ac:dyDescent="0.2">
      <c r="A411" s="32"/>
    </row>
    <row r="412" spans="1:1" x14ac:dyDescent="0.2">
      <c r="A412" s="32"/>
    </row>
    <row r="413" spans="1:1" x14ac:dyDescent="0.2">
      <c r="A413" s="32"/>
    </row>
    <row r="414" spans="1:1" x14ac:dyDescent="0.2">
      <c r="A414" s="32"/>
    </row>
    <row r="415" spans="1:1" x14ac:dyDescent="0.2">
      <c r="A415" s="32"/>
    </row>
    <row r="416" spans="1:1" x14ac:dyDescent="0.2">
      <c r="A416" s="32"/>
    </row>
    <row r="417" spans="1:1" x14ac:dyDescent="0.2">
      <c r="A417" s="32"/>
    </row>
    <row r="418" spans="1:1" x14ac:dyDescent="0.2">
      <c r="A418" s="32"/>
    </row>
    <row r="419" spans="1:1" x14ac:dyDescent="0.2">
      <c r="A419" s="32"/>
    </row>
    <row r="420" spans="1:1" x14ac:dyDescent="0.2">
      <c r="A420" s="32"/>
    </row>
    <row r="421" spans="1:1" x14ac:dyDescent="0.2">
      <c r="A421" s="32"/>
    </row>
    <row r="422" spans="1:1" x14ac:dyDescent="0.2">
      <c r="A422" s="32"/>
    </row>
    <row r="423" spans="1:1" x14ac:dyDescent="0.2">
      <c r="A423" s="32"/>
    </row>
    <row r="424" spans="1:1" x14ac:dyDescent="0.2">
      <c r="A424" s="32"/>
    </row>
    <row r="425" spans="1:1" x14ac:dyDescent="0.2">
      <c r="A425" s="32"/>
    </row>
    <row r="426" spans="1:1" x14ac:dyDescent="0.2">
      <c r="A426" s="32"/>
    </row>
    <row r="427" spans="1:1" x14ac:dyDescent="0.2">
      <c r="A427" s="32"/>
    </row>
    <row r="428" spans="1:1" x14ac:dyDescent="0.2">
      <c r="A428" s="32"/>
    </row>
    <row r="429" spans="1:1" x14ac:dyDescent="0.2">
      <c r="A429" s="32"/>
    </row>
    <row r="430" spans="1:1" x14ac:dyDescent="0.2">
      <c r="A430" s="32"/>
    </row>
    <row r="431" spans="1:1" x14ac:dyDescent="0.2">
      <c r="A431" s="32"/>
    </row>
    <row r="432" spans="1:1" x14ac:dyDescent="0.2">
      <c r="A432" s="32"/>
    </row>
    <row r="433" spans="1:1" x14ac:dyDescent="0.2">
      <c r="A433" s="32"/>
    </row>
    <row r="434" spans="1:1" x14ac:dyDescent="0.2">
      <c r="A434" s="32"/>
    </row>
    <row r="435" spans="1:1" x14ac:dyDescent="0.2">
      <c r="A435" s="32"/>
    </row>
    <row r="436" spans="1:1" x14ac:dyDescent="0.2">
      <c r="A436" s="32"/>
    </row>
    <row r="437" spans="1:1" x14ac:dyDescent="0.2">
      <c r="A437" s="32"/>
    </row>
    <row r="438" spans="1:1" x14ac:dyDescent="0.2">
      <c r="A438" s="32"/>
    </row>
    <row r="439" spans="1:1" x14ac:dyDescent="0.2">
      <c r="A439" s="32"/>
    </row>
    <row r="440" spans="1:1" x14ac:dyDescent="0.2">
      <c r="A440" s="32"/>
    </row>
    <row r="441" spans="1:1" x14ac:dyDescent="0.2">
      <c r="A441" s="32"/>
    </row>
    <row r="442" spans="1:1" x14ac:dyDescent="0.2">
      <c r="A442" s="32"/>
    </row>
    <row r="443" spans="1:1" x14ac:dyDescent="0.2">
      <c r="A443" s="32"/>
    </row>
    <row r="444" spans="1:1" x14ac:dyDescent="0.2">
      <c r="A444" s="32"/>
    </row>
    <row r="445" spans="1:1" x14ac:dyDescent="0.2">
      <c r="A445" s="32"/>
    </row>
    <row r="446" spans="1:1" x14ac:dyDescent="0.2">
      <c r="A446" s="32"/>
    </row>
    <row r="447" spans="1:1" x14ac:dyDescent="0.2">
      <c r="A447" s="32"/>
    </row>
    <row r="448" spans="1:1" x14ac:dyDescent="0.2">
      <c r="A448" s="32"/>
    </row>
    <row r="449" spans="1:1" x14ac:dyDescent="0.2">
      <c r="A449" s="32"/>
    </row>
    <row r="450" spans="1:1" x14ac:dyDescent="0.2">
      <c r="A450" s="32"/>
    </row>
    <row r="451" spans="1:1" x14ac:dyDescent="0.2">
      <c r="A451" s="32"/>
    </row>
    <row r="452" spans="1:1" x14ac:dyDescent="0.2">
      <c r="A452" s="32"/>
    </row>
    <row r="453" spans="1:1" x14ac:dyDescent="0.2">
      <c r="A453" s="32"/>
    </row>
  </sheetData>
  <pageMargins left="0.70866141732283472" right="0.70866141732283472" top="0.78740157480314965" bottom="0.78740157480314965" header="0.31496062992125984" footer="0.31496062992125984"/>
  <pageSetup paperSize="9" scale="78" fitToHeight="4" orientation="landscape" r:id="rId1"/>
  <headerFooter>
    <oddHeader>&amp;LSoupis stavebních prací, dodávek a služeb
&amp;C
ZTV LOKALITA NAD ZÁMKEM III, UHERSKÝ BROD
 SO 401 -  VEŘEJNÉ OSVĚTLENÍ</oddHeader>
    <oddFooter>&amp;R&amp;P/&amp;N</oddFooter>
  </headerFooter>
  <rowBreaks count="1" manualBreakCount="1">
    <brk id="4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SO401 401 Pol</vt:lpstr>
      <vt:lpstr>'SO401 401 Pol'!Názvy_tisku</vt:lpstr>
      <vt:lpstr>'SO401 401 Pol'!Oblast_tisku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Zdenek</cp:lastModifiedBy>
  <cp:lastPrinted>2021-05-17T07:48:33Z</cp:lastPrinted>
  <dcterms:created xsi:type="dcterms:W3CDTF">2021-05-15T09:38:55Z</dcterms:created>
  <dcterms:modified xsi:type="dcterms:W3CDTF">2021-05-17T07:48:37Z</dcterms:modified>
</cp:coreProperties>
</file>