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8620" windowHeight="13185"/>
  </bookViews>
  <sheets>
    <sheet name="List1" sheetId="1" r:id="rId1"/>
    <sheet name="List2" sheetId="2" r:id="rId2"/>
    <sheet name="List3" sheetId="3" r:id="rId3"/>
  </sheets>
  <definedNames>
    <definedName name="_xlnm.Print_Area" localSheetId="0">List1!$A$1:$H$45</definedName>
  </definedNames>
  <calcPr calcId="145621"/>
</workbook>
</file>

<file path=xl/calcChain.xml><?xml version="1.0" encoding="utf-8"?>
<calcChain xmlns="http://schemas.openxmlformats.org/spreadsheetml/2006/main">
  <c r="G13" i="1" l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H35" i="1" s="1"/>
  <c r="G36" i="1"/>
  <c r="H36" i="1" s="1"/>
  <c r="G37" i="1"/>
  <c r="G38" i="1"/>
  <c r="H38" i="1" s="1"/>
  <c r="G12" i="1"/>
  <c r="G11" i="1"/>
  <c r="E40" i="1"/>
  <c r="E39" i="1"/>
  <c r="E38" i="1"/>
  <c r="E37" i="1"/>
  <c r="E36" i="1"/>
  <c r="E35" i="1"/>
  <c r="E13" i="1"/>
  <c r="H13" i="1" s="1"/>
  <c r="E14" i="1"/>
  <c r="E15" i="1"/>
  <c r="E16" i="1"/>
  <c r="E17" i="1"/>
  <c r="E18" i="1"/>
  <c r="E19" i="1"/>
  <c r="E20" i="1"/>
  <c r="E21" i="1"/>
  <c r="H21" i="1" s="1"/>
  <c r="E22" i="1"/>
  <c r="H22" i="1" s="1"/>
  <c r="E23" i="1"/>
  <c r="E24" i="1"/>
  <c r="E25" i="1"/>
  <c r="E26" i="1"/>
  <c r="E27" i="1"/>
  <c r="E28" i="1"/>
  <c r="E29" i="1"/>
  <c r="E30" i="1"/>
  <c r="E12" i="1"/>
  <c r="E11" i="1"/>
  <c r="G40" i="1"/>
  <c r="H40" i="1"/>
  <c r="G39" i="1"/>
  <c r="H39" i="1"/>
  <c r="H37" i="1"/>
  <c r="E34" i="1"/>
  <c r="E33" i="1"/>
  <c r="E32" i="1"/>
  <c r="E31" i="1"/>
  <c r="H29" i="1"/>
  <c r="H16" i="1"/>
  <c r="H15" i="1"/>
  <c r="H14" i="1"/>
  <c r="H31" i="1" l="1"/>
  <c r="H34" i="1"/>
  <c r="H32" i="1"/>
  <c r="H26" i="1"/>
  <c r="H24" i="1"/>
  <c r="H25" i="1"/>
  <c r="H18" i="1"/>
  <c r="H20" i="1"/>
  <c r="H23" i="1"/>
  <c r="H28" i="1"/>
  <c r="H19" i="1"/>
  <c r="H30" i="1"/>
  <c r="H27" i="1"/>
  <c r="H17" i="1"/>
  <c r="H33" i="1"/>
  <c r="G41" i="1"/>
  <c r="H12" i="1"/>
  <c r="E41" i="1"/>
  <c r="H11" i="1"/>
  <c r="H43" i="1" l="1"/>
  <c r="H44" i="1" s="1"/>
  <c r="H45" i="1" s="1"/>
  <c r="H41" i="1"/>
</calcChain>
</file>

<file path=xl/sharedStrings.xml><?xml version="1.0" encoding="utf-8"?>
<sst xmlns="http://schemas.openxmlformats.org/spreadsheetml/2006/main" count="55" uniqueCount="55">
  <si>
    <t>Název stavby</t>
  </si>
  <si>
    <t>Název objektu</t>
  </si>
  <si>
    <t>Název části</t>
  </si>
  <si>
    <t>Objednatel</t>
  </si>
  <si>
    <t>Projektant</t>
  </si>
  <si>
    <t>Zhotovitel</t>
  </si>
  <si>
    <t>Název položky</t>
  </si>
  <si>
    <t>Akumulator 12V DC/12Ah</t>
  </si>
  <si>
    <t>Ustredna EPS IQ8Control C</t>
  </si>
  <si>
    <t>Celni panel ust. IQ8ControlC/M</t>
  </si>
  <si>
    <t>Periferni modul IQ8ControlC/M</t>
  </si>
  <si>
    <t>Mikromodul. karta IQ8ControlM</t>
  </si>
  <si>
    <t>MM analogring esserbus</t>
  </si>
  <si>
    <t>Opticko kourovy hlasic PAM</t>
  </si>
  <si>
    <t>Sokl hlasice v zakladni verzi</t>
  </si>
  <si>
    <t>Elektronika tlacitka IQ8</t>
  </si>
  <si>
    <t>Skrin tlac. hl. IQ8 cervena</t>
  </si>
  <si>
    <t>Esserbus poplachovy koppler</t>
  </si>
  <si>
    <t>Esserbus koppler 12rele (8bit)</t>
  </si>
  <si>
    <t>Skrin pro bus-Koppler</t>
  </si>
  <si>
    <t>Multifunkcni sirena cervena</t>
  </si>
  <si>
    <t>Sitovy zdroj 24VDC/2A, 17 Ah</t>
  </si>
  <si>
    <t>Akumulátor 12V DC / 24Ah</t>
  </si>
  <si>
    <t>Kabel pro kruhovou linku J-Y(st)Y1x2x0.8</t>
  </si>
  <si>
    <t>Kabel PRAFlaGuard F PH 120R 1x2x0,8</t>
  </si>
  <si>
    <t>Kabel PRAFlaGuard F PH 120R 2x2x0,8</t>
  </si>
  <si>
    <t>Lišta elektroinstalační 40x20 (2m)</t>
  </si>
  <si>
    <t>Drážka 40x30mm</t>
  </si>
  <si>
    <t>Konfigurace ovládací ústředny</t>
  </si>
  <si>
    <t>Výchozí revize</t>
  </si>
  <si>
    <t>Zaškolení obsluhy</t>
  </si>
  <si>
    <t>Příchytky pro přichycení hl. linky v podhledu</t>
  </si>
  <si>
    <t>Příchytky pro ovládácí kabely</t>
  </si>
  <si>
    <t>Protipožární úcpávky</t>
  </si>
  <si>
    <t>Instalační materiál</t>
  </si>
  <si>
    <t xml:space="preserve">Doprava </t>
  </si>
  <si>
    <t>Projekt skutečného provedení</t>
  </si>
  <si>
    <t>Celkem za elektrickou požární signalizaci</t>
  </si>
  <si>
    <t>* Cenu bez DPH velsat do rozpočtu "01_STAVBA_Zadávací VV_ETAPA_I.xlsx" do položky č. 69 Slaboproud</t>
  </si>
  <si>
    <t>ROZPOČET</t>
  </si>
  <si>
    <t xml:space="preserve">D.1.3 Zařízení slaboproude elektrotechniky     
</t>
  </si>
  <si>
    <t>Město Uherský Brod, Masarykovo nám. 100, Uherský Brod</t>
  </si>
  <si>
    <t>Svatopluk Kandrnál</t>
  </si>
  <si>
    <t xml:space="preserve"> </t>
  </si>
  <si>
    <t>ks/m</t>
  </si>
  <si>
    <t>Material/ks</t>
  </si>
  <si>
    <t>Mat/celkem</t>
  </si>
  <si>
    <t>Cena celkem bez DPH:</t>
  </si>
  <si>
    <t>DPH 21 procent</t>
  </si>
  <si>
    <t>Cena celkem s DPH</t>
  </si>
  <si>
    <t>Práce/ks</t>
  </si>
  <si>
    <t>Práce/Celkem</t>
  </si>
  <si>
    <t>Celkem</t>
  </si>
  <si>
    <t>*</t>
  </si>
  <si>
    <t xml:space="preserve">Výměna požárních dveří v budově DPS č.p. 2292, Za Humny  v Uherském Brodě"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</si>
</sst>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General\ "/>
    <numFmt numFmtId="165" formatCode="#,##0&quot; Kč&quot;"/>
    <numFmt numFmtId="166" formatCode="#,##0\ &quot;Kč&quot;"/>
  </numFmts>
  <fonts count="1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name val="Times New Roman CE"/>
      <family val="1"/>
      <charset val="238"/>
    </font>
    <font>
      <sz val="8"/>
      <name val="Arial"/>
      <family val="2"/>
      <charset val="238"/>
    </font>
    <font>
      <sz val="10"/>
      <name val="Arial CE"/>
      <family val="2"/>
      <charset val="238"/>
    </font>
    <font>
      <b/>
      <i/>
      <sz val="10"/>
      <name val="Arial"/>
      <family val="2"/>
      <charset val="238"/>
    </font>
    <font>
      <sz val="11"/>
      <name val="Arial"/>
      <family val="2"/>
      <charset val="238"/>
    </font>
    <font>
      <b/>
      <sz val="14"/>
      <color indexed="10"/>
      <name val="Arial"/>
      <family val="2"/>
      <charset val="238"/>
    </font>
    <font>
      <sz val="12"/>
      <color rgb="FFFF0000"/>
      <name val="Times New Roman CE"/>
      <charset val="238"/>
    </font>
    <font>
      <b/>
      <sz val="12"/>
      <color rgb="FFFF000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 CE"/>
      <family val="2"/>
      <charset val="238"/>
    </font>
    <font>
      <sz val="11"/>
      <name val="Times New Roman"/>
      <family val="1"/>
      <charset val="238"/>
    </font>
    <font>
      <sz val="14"/>
      <name val="Times New Roman CE"/>
      <family val="1"/>
      <charset val="238"/>
    </font>
    <font>
      <b/>
      <i/>
      <sz val="12"/>
      <name val="Arial"/>
      <family val="2"/>
      <charset val="238"/>
    </font>
    <font>
      <i/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9"/>
      <name val="Arial"/>
      <family val="2"/>
      <charset val="238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dotted">
        <color indexed="64"/>
      </left>
      <right style="medium">
        <color indexed="64"/>
      </right>
      <top style="double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87">
    <xf numFmtId="0" fontId="0" fillId="0" borderId="0" xfId="0"/>
    <xf numFmtId="0" fontId="2" fillId="0" borderId="0" xfId="1" applyFont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left" vertical="center"/>
    </xf>
    <xf numFmtId="0" fontId="3" fillId="0" borderId="3" xfId="0" applyFont="1" applyBorder="1" applyAlignment="1" applyProtection="1">
      <alignment horizontal="left" vertical="center"/>
    </xf>
    <xf numFmtId="0" fontId="2" fillId="0" borderId="0" xfId="1" applyFont="1" applyProtection="1">
      <protection hidden="1"/>
    </xf>
    <xf numFmtId="49" fontId="4" fillId="0" borderId="6" xfId="1" applyNumberFormat="1" applyFont="1" applyBorder="1" applyAlignment="1">
      <alignment horizontal="left" vertical="top"/>
    </xf>
    <xf numFmtId="49" fontId="4" fillId="0" borderId="7" xfId="1" applyNumberFormat="1" applyFont="1" applyBorder="1" applyAlignment="1">
      <alignment horizontal="left" vertical="top"/>
    </xf>
    <xf numFmtId="0" fontId="0" fillId="0" borderId="7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0" fillId="0" borderId="8" xfId="0" applyFont="1" applyBorder="1" applyAlignment="1">
      <alignment horizontal="left"/>
    </xf>
    <xf numFmtId="0" fontId="5" fillId="0" borderId="9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1" applyFont="1" applyFill="1" applyProtection="1">
      <protection hidden="1"/>
    </xf>
    <xf numFmtId="0" fontId="9" fillId="0" borderId="0" xfId="1" applyFont="1" applyProtection="1">
      <protection hidden="1"/>
    </xf>
    <xf numFmtId="164" fontId="12" fillId="0" borderId="0" xfId="2" applyNumberFormat="1" applyFont="1" applyFill="1" applyBorder="1" applyAlignment="1" applyProtection="1">
      <alignment horizontal="center" vertical="center"/>
    </xf>
    <xf numFmtId="0" fontId="13" fillId="0" borderId="0" xfId="1" applyFont="1" applyFill="1" applyProtection="1">
      <protection hidden="1"/>
    </xf>
    <xf numFmtId="0" fontId="2" fillId="0" borderId="0" xfId="1" applyFont="1" applyAlignment="1" applyProtection="1">
      <alignment horizontal="center"/>
      <protection hidden="1"/>
    </xf>
    <xf numFmtId="0" fontId="2" fillId="0" borderId="0" xfId="1" applyFont="1" applyBorder="1" applyAlignment="1" applyProtection="1">
      <alignment horizontal="center"/>
      <protection hidden="1"/>
    </xf>
    <xf numFmtId="1" fontId="12" fillId="0" borderId="0" xfId="2" applyNumberFormat="1" applyFont="1" applyBorder="1" applyAlignment="1" applyProtection="1">
      <alignment horizontal="center"/>
    </xf>
    <xf numFmtId="0" fontId="13" fillId="0" borderId="0" xfId="1" applyFont="1" applyFill="1" applyAlignment="1" applyProtection="1">
      <alignment horizontal="center"/>
      <protection hidden="1"/>
    </xf>
    <xf numFmtId="0" fontId="2" fillId="0" borderId="0" xfId="1" applyFont="1" applyBorder="1" applyProtection="1">
      <protection hidden="1"/>
    </xf>
    <xf numFmtId="0" fontId="1" fillId="0" borderId="18" xfId="0" applyFont="1" applyBorder="1"/>
    <xf numFmtId="0" fontId="1" fillId="0" borderId="19" xfId="0" applyFont="1" applyBorder="1"/>
    <xf numFmtId="0" fontId="5" fillId="0" borderId="14" xfId="0" applyFont="1" applyBorder="1"/>
    <xf numFmtId="0" fontId="6" fillId="0" borderId="0" xfId="0" applyFont="1"/>
    <xf numFmtId="3" fontId="12" fillId="0" borderId="0" xfId="1" applyNumberFormat="1" applyFont="1" applyBorder="1" applyAlignment="1" applyProtection="1">
      <alignment horizontal="center" vertical="center"/>
      <protection hidden="1"/>
    </xf>
    <xf numFmtId="0" fontId="14" fillId="0" borderId="0" xfId="1" applyFont="1" applyFill="1" applyAlignment="1" applyProtection="1">
      <alignment horizontal="left"/>
      <protection locked="0" hidden="1"/>
    </xf>
    <xf numFmtId="0" fontId="14" fillId="0" borderId="0" xfId="1" applyFont="1" applyProtection="1">
      <protection hidden="1"/>
    </xf>
    <xf numFmtId="0" fontId="15" fillId="0" borderId="0" xfId="1" applyFont="1" applyFill="1" applyProtection="1">
      <protection hidden="1"/>
    </xf>
    <xf numFmtId="0" fontId="15" fillId="0" borderId="0" xfId="1" applyFont="1" applyProtection="1">
      <protection hidden="1"/>
    </xf>
    <xf numFmtId="0" fontId="15" fillId="0" borderId="0" xfId="1" applyFont="1" applyBorder="1" applyAlignment="1" applyProtection="1">
      <alignment horizontal="center"/>
      <protection hidden="1"/>
    </xf>
    <xf numFmtId="0" fontId="10" fillId="0" borderId="21" xfId="0" applyFont="1" applyFill="1" applyBorder="1" applyAlignment="1" applyProtection="1">
      <alignment horizontal="left" vertical="center"/>
      <protection locked="0"/>
    </xf>
    <xf numFmtId="0" fontId="3" fillId="0" borderId="0" xfId="0" applyFont="1" applyFill="1" applyAlignment="1" applyProtection="1">
      <alignment horizontal="left" vertical="center"/>
      <protection locked="0"/>
    </xf>
    <xf numFmtId="1" fontId="12" fillId="0" borderId="0" xfId="1" applyNumberFormat="1" applyFont="1" applyBorder="1" applyAlignment="1" applyProtection="1">
      <alignment horizontal="center" vertical="center"/>
      <protection hidden="1"/>
    </xf>
    <xf numFmtId="165" fontId="14" fillId="0" borderId="0" xfId="1" applyNumberFormat="1" applyFont="1" applyFill="1" applyAlignment="1" applyProtection="1">
      <alignment horizontal="right"/>
      <protection hidden="1"/>
    </xf>
    <xf numFmtId="166" fontId="14" fillId="0" borderId="0" xfId="1" applyNumberFormat="1" applyFont="1" applyProtection="1">
      <protection hidden="1"/>
    </xf>
    <xf numFmtId="166" fontId="14" fillId="0" borderId="0" xfId="1" applyNumberFormat="1" applyFont="1" applyBorder="1" applyAlignment="1" applyProtection="1">
      <alignment horizontal="right"/>
      <protection hidden="1"/>
    </xf>
    <xf numFmtId="0" fontId="3" fillId="0" borderId="28" xfId="0" applyFont="1" applyBorder="1" applyAlignment="1" applyProtection="1">
      <alignment horizontal="left" vertical="center"/>
    </xf>
    <xf numFmtId="0" fontId="3" fillId="0" borderId="29" xfId="0" applyFont="1" applyBorder="1" applyAlignment="1" applyProtection="1">
      <alignment horizontal="left" vertical="center"/>
    </xf>
    <xf numFmtId="0" fontId="3" fillId="2" borderId="29" xfId="0" applyFont="1" applyFill="1" applyBorder="1" applyAlignment="1" applyProtection="1">
      <alignment horizontal="left" vertical="center"/>
      <protection locked="0"/>
    </xf>
    <xf numFmtId="164" fontId="1" fillId="0" borderId="11" xfId="2" applyNumberFormat="1" applyFont="1" applyBorder="1" applyAlignment="1" applyProtection="1">
      <alignment horizontal="center" vertical="center"/>
    </xf>
    <xf numFmtId="1" fontId="1" fillId="3" borderId="17" xfId="2" applyNumberFormat="1" applyFont="1" applyFill="1" applyBorder="1" applyAlignment="1" applyProtection="1">
      <alignment horizontal="center"/>
      <protection locked="0"/>
    </xf>
    <xf numFmtId="3" fontId="1" fillId="0" borderId="17" xfId="1" applyNumberFormat="1" applyFont="1" applyBorder="1" applyAlignment="1" applyProtection="1">
      <alignment horizontal="center" vertical="center"/>
      <protection hidden="1"/>
    </xf>
    <xf numFmtId="3" fontId="1" fillId="3" borderId="17" xfId="1" applyNumberFormat="1" applyFont="1" applyFill="1" applyBorder="1" applyAlignment="1" applyProtection="1">
      <alignment horizontal="center" vertical="center"/>
      <protection locked="0"/>
    </xf>
    <xf numFmtId="1" fontId="1" fillId="0" borderId="24" xfId="1" applyNumberFormat="1" applyFont="1" applyBorder="1" applyAlignment="1" applyProtection="1">
      <alignment horizontal="center" vertical="center"/>
      <protection hidden="1"/>
    </xf>
    <xf numFmtId="164" fontId="1" fillId="0" borderId="12" xfId="2" applyNumberFormat="1" applyFont="1" applyBorder="1" applyAlignment="1" applyProtection="1">
      <alignment horizontal="center" vertical="center"/>
    </xf>
    <xf numFmtId="1" fontId="1" fillId="3" borderId="18" xfId="2" applyNumberFormat="1" applyFont="1" applyFill="1" applyBorder="1" applyAlignment="1" applyProtection="1">
      <alignment horizontal="center"/>
      <protection locked="0"/>
    </xf>
    <xf numFmtId="3" fontId="1" fillId="0" borderId="18" xfId="1" applyNumberFormat="1" applyFont="1" applyBorder="1" applyAlignment="1" applyProtection="1">
      <alignment horizontal="center" vertical="center"/>
      <protection hidden="1"/>
    </xf>
    <xf numFmtId="3" fontId="1" fillId="3" borderId="18" xfId="1" applyNumberFormat="1" applyFont="1" applyFill="1" applyBorder="1" applyAlignment="1" applyProtection="1">
      <alignment horizontal="center" vertical="center"/>
      <protection locked="0"/>
    </xf>
    <xf numFmtId="1" fontId="1" fillId="0" borderId="25" xfId="1" applyNumberFormat="1" applyFont="1" applyBorder="1" applyAlignment="1" applyProtection="1">
      <alignment horizontal="center" vertical="center"/>
      <protection hidden="1"/>
    </xf>
    <xf numFmtId="164" fontId="1" fillId="0" borderId="12" xfId="2" applyNumberFormat="1" applyFont="1" applyFill="1" applyBorder="1" applyAlignment="1" applyProtection="1">
      <alignment horizontal="center" vertical="center"/>
    </xf>
    <xf numFmtId="1" fontId="1" fillId="3" borderId="18" xfId="1" applyNumberFormat="1" applyFont="1" applyFill="1" applyBorder="1" applyAlignment="1" applyProtection="1">
      <alignment horizontal="center"/>
      <protection locked="0"/>
    </xf>
    <xf numFmtId="1" fontId="1" fillId="0" borderId="18" xfId="1" applyNumberFormat="1" applyFont="1" applyBorder="1" applyAlignment="1" applyProtection="1">
      <alignment horizontal="center"/>
      <protection hidden="1"/>
    </xf>
    <xf numFmtId="164" fontId="1" fillId="0" borderId="13" xfId="2" applyNumberFormat="1" applyFont="1" applyFill="1" applyBorder="1" applyAlignment="1" applyProtection="1">
      <alignment horizontal="center" vertical="center"/>
    </xf>
    <xf numFmtId="1" fontId="1" fillId="3" borderId="19" xfId="1" applyNumberFormat="1" applyFont="1" applyFill="1" applyBorder="1" applyAlignment="1" applyProtection="1">
      <alignment horizontal="center"/>
      <protection locked="0"/>
    </xf>
    <xf numFmtId="3" fontId="1" fillId="0" borderId="19" xfId="1" applyNumberFormat="1" applyFont="1" applyBorder="1" applyAlignment="1" applyProtection="1">
      <alignment horizontal="center" vertical="center"/>
      <protection hidden="1"/>
    </xf>
    <xf numFmtId="1" fontId="1" fillId="0" borderId="26" xfId="1" applyNumberFormat="1" applyFont="1" applyBorder="1" applyAlignment="1" applyProtection="1">
      <alignment horizontal="center" vertical="center"/>
      <protection hidden="1"/>
    </xf>
    <xf numFmtId="164" fontId="5" fillId="0" borderId="14" xfId="2" applyNumberFormat="1" applyFont="1" applyFill="1" applyBorder="1" applyAlignment="1" applyProtection="1">
      <alignment horizontal="center" vertical="center"/>
    </xf>
    <xf numFmtId="1" fontId="5" fillId="0" borderId="14" xfId="2" applyNumberFormat="1" applyFont="1" applyBorder="1" applyAlignment="1" applyProtection="1">
      <alignment horizontal="center"/>
    </xf>
    <xf numFmtId="3" fontId="5" fillId="0" borderId="14" xfId="1" applyNumberFormat="1" applyFont="1" applyBorder="1" applyAlignment="1" applyProtection="1">
      <alignment horizontal="center" vertical="center"/>
      <protection hidden="1"/>
    </xf>
    <xf numFmtId="1" fontId="5" fillId="0" borderId="27" xfId="1" applyNumberFormat="1" applyFont="1" applyBorder="1" applyAlignment="1" applyProtection="1">
      <alignment horizontal="center" vertical="center"/>
      <protection hidden="1"/>
    </xf>
    <xf numFmtId="0" fontId="16" fillId="0" borderId="5" xfId="1" applyFont="1" applyBorder="1" applyAlignment="1" applyProtection="1">
      <alignment horizontal="left" vertical="center"/>
      <protection hidden="1"/>
    </xf>
    <xf numFmtId="0" fontId="16" fillId="0" borderId="10" xfId="1" applyFont="1" applyBorder="1" applyAlignment="1" applyProtection="1">
      <alignment horizontal="center"/>
      <protection hidden="1"/>
    </xf>
    <xf numFmtId="0" fontId="16" fillId="0" borderId="16" xfId="1" applyFont="1" applyBorder="1" applyAlignment="1" applyProtection="1">
      <alignment horizontal="center"/>
      <protection hidden="1"/>
    </xf>
    <xf numFmtId="0" fontId="17" fillId="0" borderId="20" xfId="1" applyFont="1" applyBorder="1" applyAlignment="1" applyProtection="1">
      <alignment horizontal="center"/>
      <protection hidden="1"/>
    </xf>
    <xf numFmtId="0" fontId="16" fillId="0" borderId="23" xfId="1" applyFont="1" applyBorder="1" applyAlignment="1" applyProtection="1">
      <alignment horizontal="center"/>
      <protection hidden="1"/>
    </xf>
    <xf numFmtId="0" fontId="1" fillId="0" borderId="0" xfId="1" applyFont="1" applyProtection="1">
      <protection hidden="1"/>
    </xf>
    <xf numFmtId="0" fontId="1" fillId="0" borderId="0" xfId="1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2" xfId="0" applyFont="1" applyBorder="1" applyAlignment="1" applyProtection="1">
      <alignment horizontal="left" vertical="center"/>
    </xf>
    <xf numFmtId="0" fontId="1" fillId="0" borderId="3" xfId="0" applyFont="1" applyBorder="1" applyAlignment="1" applyProtection="1">
      <alignment horizontal="left" vertical="center"/>
    </xf>
    <xf numFmtId="0" fontId="1" fillId="0" borderId="4" xfId="0" applyFont="1" applyBorder="1" applyAlignment="1" applyProtection="1">
      <alignment horizontal="left" vertical="center"/>
    </xf>
    <xf numFmtId="0" fontId="1" fillId="0" borderId="1" xfId="0" applyFont="1" applyBorder="1" applyAlignment="1" applyProtection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0" fillId="2" borderId="1" xfId="0" applyFont="1" applyFill="1" applyBorder="1" applyAlignment="1" applyProtection="1">
      <alignment horizontal="left" vertical="center"/>
      <protection locked="0"/>
    </xf>
    <xf numFmtId="0" fontId="10" fillId="0" borderId="15" xfId="0" applyFont="1" applyBorder="1" applyAlignment="1" applyProtection="1">
      <alignment horizontal="left" vertical="center"/>
      <protection locked="0"/>
    </xf>
    <xf numFmtId="0" fontId="8" fillId="0" borderId="0" xfId="1" applyFont="1" applyAlignment="1" applyProtection="1">
      <alignment horizontal="left" vertical="center"/>
    </xf>
    <xf numFmtId="0" fontId="0" fillId="0" borderId="0" xfId="0" applyAlignment="1" applyProtection="1">
      <alignment horizontal="left"/>
    </xf>
    <xf numFmtId="0" fontId="0" fillId="0" borderId="0" xfId="0" applyAlignment="1"/>
    <xf numFmtId="0" fontId="1" fillId="0" borderId="1" xfId="1" applyFont="1" applyBorder="1" applyAlignment="1" applyProtection="1">
      <alignment wrapText="1"/>
      <protection hidden="1"/>
    </xf>
    <xf numFmtId="0" fontId="18" fillId="0" borderId="15" xfId="0" applyFont="1" applyBorder="1" applyAlignment="1"/>
    <xf numFmtId="0" fontId="18" fillId="0" borderId="21" xfId="0" applyFont="1" applyBorder="1" applyAlignment="1"/>
    <xf numFmtId="0" fontId="1" fillId="0" borderId="0" xfId="1" applyFont="1" applyBorder="1" applyAlignment="1" applyProtection="1">
      <protection hidden="1"/>
    </xf>
    <xf numFmtId="0" fontId="18" fillId="0" borderId="0" xfId="0" applyFont="1" applyBorder="1" applyAlignment="1"/>
    <xf numFmtId="0" fontId="18" fillId="0" borderId="22" xfId="0" applyFont="1" applyBorder="1" applyAlignment="1"/>
  </cellXfs>
  <cellStyles count="3">
    <cellStyle name="Excel Built-in Normal 1" xfId="1"/>
    <cellStyle name="Normální" xfId="0" builtinId="0"/>
    <cellStyle name="normální_Veltex Prostredni ulic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tabSelected="1" zoomScale="145" zoomScaleNormal="145" workbookViewId="0">
      <selection activeCell="B8" sqref="B8:F8"/>
    </sheetView>
  </sheetViews>
  <sheetFormatPr defaultRowHeight="15" x14ac:dyDescent="0.25"/>
  <cols>
    <col min="1" max="1" width="36.85546875" customWidth="1"/>
    <col min="2" max="2" width="7.140625" customWidth="1"/>
    <col min="3" max="3" width="11.28515625" customWidth="1"/>
    <col min="4" max="4" width="0" hidden="1" customWidth="1"/>
    <col min="5" max="5" width="11.140625" customWidth="1"/>
    <col min="6" max="6" width="8.7109375" customWidth="1"/>
    <col min="7" max="7" width="13.85546875" customWidth="1"/>
    <col min="8" max="8" width="14.7109375" customWidth="1"/>
    <col min="9" max="9" width="0" hidden="1" customWidth="1"/>
  </cols>
  <sheetData>
    <row r="1" spans="1:10" ht="15.75" x14ac:dyDescent="0.25">
      <c r="A1" s="1"/>
      <c r="B1" s="13" t="s">
        <v>39</v>
      </c>
      <c r="C1" s="16"/>
      <c r="D1" s="4"/>
      <c r="E1" s="4"/>
      <c r="F1" s="4"/>
      <c r="G1" s="4"/>
      <c r="H1" s="4"/>
      <c r="I1" s="4"/>
      <c r="J1" s="4"/>
    </row>
    <row r="2" spans="1:10" ht="26.25" customHeight="1" x14ac:dyDescent="0.25">
      <c r="A2" s="68" t="s">
        <v>0</v>
      </c>
      <c r="B2" s="81" t="s">
        <v>54</v>
      </c>
      <c r="C2" s="82"/>
      <c r="D2" s="82"/>
      <c r="E2" s="82"/>
      <c r="F2" s="82"/>
      <c r="G2" s="83"/>
      <c r="H2" s="4"/>
      <c r="I2" s="4"/>
      <c r="J2" s="4"/>
    </row>
    <row r="3" spans="1:10" ht="15.75" x14ac:dyDescent="0.25">
      <c r="A3" s="68" t="s">
        <v>1</v>
      </c>
      <c r="B3" s="84"/>
      <c r="C3" s="85"/>
      <c r="D3" s="85"/>
      <c r="E3" s="85"/>
      <c r="F3" s="85"/>
      <c r="G3" s="86"/>
      <c r="H3" s="4"/>
      <c r="I3" s="4"/>
      <c r="J3" s="4"/>
    </row>
    <row r="4" spans="1:10" ht="15.75" x14ac:dyDescent="0.25">
      <c r="A4" s="68" t="s">
        <v>2</v>
      </c>
      <c r="B4" s="81" t="s">
        <v>40</v>
      </c>
      <c r="C4" s="82"/>
      <c r="D4" s="82"/>
      <c r="E4" s="82"/>
      <c r="F4" s="82"/>
      <c r="G4" s="83"/>
      <c r="H4" s="4"/>
      <c r="I4" s="4"/>
      <c r="J4" s="4"/>
    </row>
    <row r="5" spans="1:10" ht="15.75" x14ac:dyDescent="0.25">
      <c r="A5" s="69"/>
      <c r="B5" s="66"/>
      <c r="C5" s="67"/>
      <c r="D5" s="66"/>
      <c r="E5" s="66"/>
      <c r="F5" s="66"/>
      <c r="G5" s="66"/>
      <c r="H5" s="4"/>
      <c r="I5" s="4"/>
      <c r="J5" s="4"/>
    </row>
    <row r="6" spans="1:10" ht="15.75" x14ac:dyDescent="0.25">
      <c r="A6" s="70" t="s">
        <v>3</v>
      </c>
      <c r="B6" s="73" t="s">
        <v>41</v>
      </c>
      <c r="C6" s="74"/>
      <c r="D6" s="74"/>
      <c r="E6" s="74"/>
      <c r="F6" s="74"/>
      <c r="G6" s="75"/>
      <c r="H6" s="3"/>
      <c r="I6" s="37"/>
      <c r="J6" s="4"/>
    </row>
    <row r="7" spans="1:10" ht="15.75" x14ac:dyDescent="0.25">
      <c r="A7" s="71" t="s">
        <v>4</v>
      </c>
      <c r="B7" s="73" t="s">
        <v>42</v>
      </c>
      <c r="C7" s="74"/>
      <c r="D7" s="74"/>
      <c r="E7" s="74"/>
      <c r="F7" s="74"/>
      <c r="G7" s="75"/>
      <c r="H7" s="2"/>
      <c r="I7" s="38"/>
      <c r="J7" s="4"/>
    </row>
    <row r="8" spans="1:10" ht="15.75" x14ac:dyDescent="0.25">
      <c r="A8" s="72" t="s">
        <v>5</v>
      </c>
      <c r="B8" s="76" t="s">
        <v>43</v>
      </c>
      <c r="C8" s="77"/>
      <c r="D8" s="77"/>
      <c r="E8" s="77"/>
      <c r="F8" s="77"/>
      <c r="G8" s="31"/>
      <c r="H8" s="32"/>
      <c r="I8" s="39"/>
      <c r="J8" s="4"/>
    </row>
    <row r="9" spans="1:10" ht="16.5" thickBot="1" x14ac:dyDescent="0.3">
      <c r="A9" s="4"/>
      <c r="B9" s="4"/>
      <c r="C9" s="17"/>
      <c r="D9" s="20"/>
      <c r="E9" s="20"/>
      <c r="F9" s="20"/>
      <c r="G9" s="20"/>
      <c r="H9" s="20"/>
      <c r="I9" s="20"/>
      <c r="J9" s="20"/>
    </row>
    <row r="10" spans="1:10" ht="16.5" thickBot="1" x14ac:dyDescent="0.3">
      <c r="A10" s="61" t="s">
        <v>6</v>
      </c>
      <c r="B10" s="62" t="s">
        <v>44</v>
      </c>
      <c r="C10" s="63" t="s">
        <v>45</v>
      </c>
      <c r="D10" s="64"/>
      <c r="E10" s="63" t="s">
        <v>46</v>
      </c>
      <c r="F10" s="63" t="s">
        <v>50</v>
      </c>
      <c r="G10" s="63" t="s">
        <v>51</v>
      </c>
      <c r="H10" s="65" t="s">
        <v>52</v>
      </c>
      <c r="I10" s="4"/>
      <c r="J10" s="4"/>
    </row>
    <row r="11" spans="1:10" ht="16.5" thickTop="1" x14ac:dyDescent="0.25">
      <c r="A11" s="5" t="s">
        <v>7</v>
      </c>
      <c r="B11" s="40">
        <v>2</v>
      </c>
      <c r="C11" s="41"/>
      <c r="D11" s="42"/>
      <c r="E11" s="42">
        <f>B11*C11</f>
        <v>0</v>
      </c>
      <c r="F11" s="43"/>
      <c r="G11" s="42">
        <f>B11*F11</f>
        <v>0</v>
      </c>
      <c r="H11" s="44">
        <f>SUM(E11,G11)</f>
        <v>0</v>
      </c>
      <c r="I11" s="4"/>
      <c r="J11" s="4"/>
    </row>
    <row r="12" spans="1:10" ht="15.75" x14ac:dyDescent="0.25">
      <c r="A12" s="6" t="s">
        <v>8</v>
      </c>
      <c r="B12" s="45">
        <v>1</v>
      </c>
      <c r="C12" s="46"/>
      <c r="D12" s="47"/>
      <c r="E12" s="47">
        <f>B12*C12</f>
        <v>0</v>
      </c>
      <c r="F12" s="48"/>
      <c r="G12" s="47">
        <f>B12*F12</f>
        <v>0</v>
      </c>
      <c r="H12" s="49">
        <f t="shared" ref="H12:H41" si="0">SUM(E12,G12)</f>
        <v>0</v>
      </c>
      <c r="I12" s="4"/>
      <c r="J12" s="4"/>
    </row>
    <row r="13" spans="1:10" ht="15.75" x14ac:dyDescent="0.25">
      <c r="A13" s="6" t="s">
        <v>9</v>
      </c>
      <c r="B13" s="45">
        <v>1</v>
      </c>
      <c r="C13" s="46"/>
      <c r="D13" s="47"/>
      <c r="E13" s="47">
        <f t="shared" ref="E13:E30" si="1">B13*C13</f>
        <v>0</v>
      </c>
      <c r="F13" s="48"/>
      <c r="G13" s="47">
        <f t="shared" ref="G13:G38" si="2">B13*F13</f>
        <v>0</v>
      </c>
      <c r="H13" s="49">
        <f t="shared" si="0"/>
        <v>0</v>
      </c>
      <c r="I13" s="4"/>
      <c r="J13" s="4"/>
    </row>
    <row r="14" spans="1:10" ht="15.75" x14ac:dyDescent="0.25">
      <c r="A14" s="6" t="s">
        <v>10</v>
      </c>
      <c r="B14" s="45">
        <v>1</v>
      </c>
      <c r="C14" s="46"/>
      <c r="D14" s="47"/>
      <c r="E14" s="47">
        <f t="shared" si="1"/>
        <v>0</v>
      </c>
      <c r="F14" s="48"/>
      <c r="G14" s="47">
        <f t="shared" si="2"/>
        <v>0</v>
      </c>
      <c r="H14" s="49">
        <f t="shared" si="0"/>
        <v>0</v>
      </c>
      <c r="I14" s="4"/>
      <c r="J14" s="4"/>
    </row>
    <row r="15" spans="1:10" ht="15.75" x14ac:dyDescent="0.25">
      <c r="A15" s="6" t="s">
        <v>11</v>
      </c>
      <c r="B15" s="45">
        <v>1</v>
      </c>
      <c r="C15" s="46"/>
      <c r="D15" s="47"/>
      <c r="E15" s="47">
        <f t="shared" si="1"/>
        <v>0</v>
      </c>
      <c r="F15" s="48"/>
      <c r="G15" s="47">
        <f t="shared" si="2"/>
        <v>0</v>
      </c>
      <c r="H15" s="49">
        <f t="shared" si="0"/>
        <v>0</v>
      </c>
      <c r="I15" s="4"/>
      <c r="J15" s="4"/>
    </row>
    <row r="16" spans="1:10" ht="15.75" x14ac:dyDescent="0.25">
      <c r="A16" s="6" t="s">
        <v>12</v>
      </c>
      <c r="B16" s="45">
        <v>1</v>
      </c>
      <c r="C16" s="46"/>
      <c r="D16" s="47"/>
      <c r="E16" s="47">
        <f t="shared" si="1"/>
        <v>0</v>
      </c>
      <c r="F16" s="48"/>
      <c r="G16" s="47">
        <f t="shared" si="2"/>
        <v>0</v>
      </c>
      <c r="H16" s="49">
        <f t="shared" si="0"/>
        <v>0</v>
      </c>
      <c r="I16" s="4"/>
      <c r="J16" s="4"/>
    </row>
    <row r="17" spans="1:10" ht="15.75" x14ac:dyDescent="0.25">
      <c r="A17" s="6" t="s">
        <v>13</v>
      </c>
      <c r="B17" s="45">
        <v>25</v>
      </c>
      <c r="C17" s="46"/>
      <c r="D17" s="47"/>
      <c r="E17" s="47">
        <f t="shared" si="1"/>
        <v>0</v>
      </c>
      <c r="F17" s="48"/>
      <c r="G17" s="47">
        <f t="shared" si="2"/>
        <v>0</v>
      </c>
      <c r="H17" s="49">
        <f t="shared" si="0"/>
        <v>0</v>
      </c>
      <c r="I17" s="4"/>
      <c r="J17" s="4"/>
    </row>
    <row r="18" spans="1:10" x14ac:dyDescent="0.25">
      <c r="A18" s="7" t="s">
        <v>14</v>
      </c>
      <c r="B18" s="50">
        <v>25</v>
      </c>
      <c r="C18" s="51"/>
      <c r="D18" s="21"/>
      <c r="E18" s="47">
        <f t="shared" si="1"/>
        <v>0</v>
      </c>
      <c r="F18" s="48"/>
      <c r="G18" s="47">
        <f t="shared" si="2"/>
        <v>0</v>
      </c>
      <c r="H18" s="49">
        <f t="shared" si="0"/>
        <v>0</v>
      </c>
    </row>
    <row r="19" spans="1:10" x14ac:dyDescent="0.25">
      <c r="A19" s="7" t="s">
        <v>15</v>
      </c>
      <c r="B19" s="50">
        <v>14</v>
      </c>
      <c r="C19" s="51"/>
      <c r="D19" s="21"/>
      <c r="E19" s="47">
        <f t="shared" si="1"/>
        <v>0</v>
      </c>
      <c r="F19" s="48"/>
      <c r="G19" s="47">
        <f t="shared" si="2"/>
        <v>0</v>
      </c>
      <c r="H19" s="49">
        <f t="shared" si="0"/>
        <v>0</v>
      </c>
    </row>
    <row r="20" spans="1:10" x14ac:dyDescent="0.25">
      <c r="A20" s="8" t="s">
        <v>16</v>
      </c>
      <c r="B20" s="50">
        <v>14</v>
      </c>
      <c r="C20" s="51"/>
      <c r="D20" s="21"/>
      <c r="E20" s="47">
        <f t="shared" si="1"/>
        <v>0</v>
      </c>
      <c r="F20" s="48"/>
      <c r="G20" s="47">
        <f t="shared" si="2"/>
        <v>0</v>
      </c>
      <c r="H20" s="49">
        <f t="shared" si="0"/>
        <v>0</v>
      </c>
    </row>
    <row r="21" spans="1:10" x14ac:dyDescent="0.25">
      <c r="A21" s="7" t="s">
        <v>17</v>
      </c>
      <c r="B21" s="50">
        <v>1</v>
      </c>
      <c r="C21" s="51"/>
      <c r="D21" s="21"/>
      <c r="E21" s="47">
        <f t="shared" si="1"/>
        <v>0</v>
      </c>
      <c r="F21" s="48"/>
      <c r="G21" s="47">
        <f t="shared" si="2"/>
        <v>0</v>
      </c>
      <c r="H21" s="49">
        <f t="shared" si="0"/>
        <v>0</v>
      </c>
    </row>
    <row r="22" spans="1:10" x14ac:dyDescent="0.25">
      <c r="A22" s="7" t="s">
        <v>18</v>
      </c>
      <c r="B22" s="50">
        <v>2</v>
      </c>
      <c r="C22" s="51"/>
      <c r="D22" s="21"/>
      <c r="E22" s="47">
        <f t="shared" si="1"/>
        <v>0</v>
      </c>
      <c r="F22" s="48"/>
      <c r="G22" s="47">
        <f t="shared" si="2"/>
        <v>0</v>
      </c>
      <c r="H22" s="49">
        <f t="shared" si="0"/>
        <v>0</v>
      </c>
    </row>
    <row r="23" spans="1:10" x14ac:dyDescent="0.25">
      <c r="A23" s="7" t="s">
        <v>19</v>
      </c>
      <c r="B23" s="50">
        <v>3</v>
      </c>
      <c r="C23" s="51"/>
      <c r="D23" s="21"/>
      <c r="E23" s="47">
        <f t="shared" si="1"/>
        <v>0</v>
      </c>
      <c r="F23" s="48"/>
      <c r="G23" s="47">
        <f t="shared" si="2"/>
        <v>0</v>
      </c>
      <c r="H23" s="49">
        <f t="shared" si="0"/>
        <v>0</v>
      </c>
    </row>
    <row r="24" spans="1:10" x14ac:dyDescent="0.25">
      <c r="A24" s="7" t="s">
        <v>20</v>
      </c>
      <c r="B24" s="50">
        <v>8</v>
      </c>
      <c r="C24" s="51"/>
      <c r="D24" s="21"/>
      <c r="E24" s="47">
        <f t="shared" si="1"/>
        <v>0</v>
      </c>
      <c r="F24" s="48"/>
      <c r="G24" s="47">
        <f t="shared" si="2"/>
        <v>0</v>
      </c>
      <c r="H24" s="49">
        <f t="shared" si="0"/>
        <v>0</v>
      </c>
    </row>
    <row r="25" spans="1:10" x14ac:dyDescent="0.25">
      <c r="A25" s="7" t="s">
        <v>21</v>
      </c>
      <c r="B25" s="50">
        <v>1</v>
      </c>
      <c r="C25" s="51"/>
      <c r="D25" s="21"/>
      <c r="E25" s="47">
        <f t="shared" si="1"/>
        <v>0</v>
      </c>
      <c r="F25" s="48"/>
      <c r="G25" s="47">
        <f t="shared" si="2"/>
        <v>0</v>
      </c>
      <c r="H25" s="49">
        <f t="shared" si="0"/>
        <v>0</v>
      </c>
    </row>
    <row r="26" spans="1:10" x14ac:dyDescent="0.25">
      <c r="A26" s="7" t="s">
        <v>22</v>
      </c>
      <c r="B26" s="50">
        <v>2</v>
      </c>
      <c r="C26" s="51"/>
      <c r="D26" s="21"/>
      <c r="E26" s="47">
        <f t="shared" si="1"/>
        <v>0</v>
      </c>
      <c r="F26" s="48"/>
      <c r="G26" s="47">
        <f t="shared" si="2"/>
        <v>0</v>
      </c>
      <c r="H26" s="49">
        <f t="shared" si="0"/>
        <v>0</v>
      </c>
    </row>
    <row r="27" spans="1:10" x14ac:dyDescent="0.25">
      <c r="A27" s="7" t="s">
        <v>23</v>
      </c>
      <c r="B27" s="50">
        <v>570</v>
      </c>
      <c r="C27" s="51"/>
      <c r="D27" s="21"/>
      <c r="E27" s="47">
        <f t="shared" si="1"/>
        <v>0</v>
      </c>
      <c r="F27" s="48"/>
      <c r="G27" s="47">
        <f t="shared" si="2"/>
        <v>0</v>
      </c>
      <c r="H27" s="49">
        <f t="shared" si="0"/>
        <v>0</v>
      </c>
    </row>
    <row r="28" spans="1:10" x14ac:dyDescent="0.25">
      <c r="A28" s="7" t="s">
        <v>24</v>
      </c>
      <c r="B28" s="50">
        <v>1145</v>
      </c>
      <c r="C28" s="51"/>
      <c r="D28" s="21"/>
      <c r="E28" s="47">
        <f t="shared" si="1"/>
        <v>0</v>
      </c>
      <c r="F28" s="48"/>
      <c r="G28" s="47">
        <f t="shared" si="2"/>
        <v>0</v>
      </c>
      <c r="H28" s="49">
        <f t="shared" si="0"/>
        <v>0</v>
      </c>
    </row>
    <row r="29" spans="1:10" x14ac:dyDescent="0.25">
      <c r="A29" s="7" t="s">
        <v>25</v>
      </c>
      <c r="B29" s="50">
        <v>60</v>
      </c>
      <c r="C29" s="51"/>
      <c r="D29" s="21"/>
      <c r="E29" s="47">
        <f t="shared" si="1"/>
        <v>0</v>
      </c>
      <c r="F29" s="48"/>
      <c r="G29" s="47">
        <f t="shared" si="2"/>
        <v>0</v>
      </c>
      <c r="H29" s="49">
        <f t="shared" si="0"/>
        <v>0</v>
      </c>
    </row>
    <row r="30" spans="1:10" x14ac:dyDescent="0.25">
      <c r="A30" s="7" t="s">
        <v>26</v>
      </c>
      <c r="B30" s="50">
        <v>20</v>
      </c>
      <c r="C30" s="51"/>
      <c r="D30" s="21"/>
      <c r="E30" s="47">
        <f t="shared" si="1"/>
        <v>0</v>
      </c>
      <c r="F30" s="48"/>
      <c r="G30" s="47">
        <f t="shared" si="2"/>
        <v>0</v>
      </c>
      <c r="H30" s="49">
        <f t="shared" si="0"/>
        <v>0</v>
      </c>
    </row>
    <row r="31" spans="1:10" x14ac:dyDescent="0.25">
      <c r="A31" s="7" t="s">
        <v>27</v>
      </c>
      <c r="B31" s="50">
        <v>140</v>
      </c>
      <c r="C31" s="52">
        <v>0</v>
      </c>
      <c r="D31" s="21"/>
      <c r="E31" s="47">
        <f t="shared" ref="E31:E34" si="3">PRODUCT(B31,C31)</f>
        <v>0</v>
      </c>
      <c r="F31" s="48"/>
      <c r="G31" s="47">
        <f t="shared" si="2"/>
        <v>0</v>
      </c>
      <c r="H31" s="49">
        <f t="shared" si="0"/>
        <v>0</v>
      </c>
    </row>
    <row r="32" spans="1:10" x14ac:dyDescent="0.25">
      <c r="A32" s="7" t="s">
        <v>28</v>
      </c>
      <c r="B32" s="50">
        <v>1</v>
      </c>
      <c r="C32" s="52">
        <v>0</v>
      </c>
      <c r="D32" s="21"/>
      <c r="E32" s="47">
        <f t="shared" si="3"/>
        <v>0</v>
      </c>
      <c r="F32" s="48"/>
      <c r="G32" s="47">
        <f t="shared" si="2"/>
        <v>0</v>
      </c>
      <c r="H32" s="49">
        <f t="shared" si="0"/>
        <v>0</v>
      </c>
    </row>
    <row r="33" spans="1:10" x14ac:dyDescent="0.25">
      <c r="A33" s="7" t="s">
        <v>29</v>
      </c>
      <c r="B33" s="50">
        <v>1</v>
      </c>
      <c r="C33" s="52">
        <v>0</v>
      </c>
      <c r="D33" s="21"/>
      <c r="E33" s="47">
        <f t="shared" si="3"/>
        <v>0</v>
      </c>
      <c r="F33" s="48"/>
      <c r="G33" s="47">
        <f t="shared" si="2"/>
        <v>0</v>
      </c>
      <c r="H33" s="49">
        <f t="shared" si="0"/>
        <v>0</v>
      </c>
    </row>
    <row r="34" spans="1:10" x14ac:dyDescent="0.25">
      <c r="A34" s="7" t="s">
        <v>30</v>
      </c>
      <c r="B34" s="50">
        <v>1</v>
      </c>
      <c r="C34" s="52">
        <v>0</v>
      </c>
      <c r="D34" s="21"/>
      <c r="E34" s="47">
        <f t="shared" si="3"/>
        <v>0</v>
      </c>
      <c r="F34" s="48"/>
      <c r="G34" s="47">
        <f t="shared" si="2"/>
        <v>0</v>
      </c>
      <c r="H34" s="49">
        <f t="shared" si="0"/>
        <v>0</v>
      </c>
    </row>
    <row r="35" spans="1:10" x14ac:dyDescent="0.25">
      <c r="A35" s="7" t="s">
        <v>31</v>
      </c>
      <c r="B35" s="50">
        <v>500</v>
      </c>
      <c r="C35" s="51"/>
      <c r="D35" s="21"/>
      <c r="E35" s="47">
        <f t="shared" ref="E35:E40" si="4">B35*C35</f>
        <v>0</v>
      </c>
      <c r="F35" s="48"/>
      <c r="G35" s="47">
        <f t="shared" si="2"/>
        <v>0</v>
      </c>
      <c r="H35" s="49">
        <f t="shared" si="0"/>
        <v>0</v>
      </c>
    </row>
    <row r="36" spans="1:10" x14ac:dyDescent="0.25">
      <c r="A36" s="7" t="s">
        <v>32</v>
      </c>
      <c r="B36" s="50">
        <v>500</v>
      </c>
      <c r="C36" s="51"/>
      <c r="D36" s="21"/>
      <c r="E36" s="47">
        <f t="shared" si="4"/>
        <v>0</v>
      </c>
      <c r="F36" s="48"/>
      <c r="G36" s="47">
        <f t="shared" si="2"/>
        <v>0</v>
      </c>
      <c r="H36" s="49">
        <f t="shared" si="0"/>
        <v>0</v>
      </c>
    </row>
    <row r="37" spans="1:10" x14ac:dyDescent="0.25">
      <c r="A37" s="7" t="s">
        <v>33</v>
      </c>
      <c r="B37" s="50">
        <v>1</v>
      </c>
      <c r="C37" s="51"/>
      <c r="D37" s="21"/>
      <c r="E37" s="47">
        <f t="shared" si="4"/>
        <v>0</v>
      </c>
      <c r="F37" s="48"/>
      <c r="G37" s="47">
        <f t="shared" si="2"/>
        <v>0</v>
      </c>
      <c r="H37" s="49">
        <f t="shared" si="0"/>
        <v>0</v>
      </c>
    </row>
    <row r="38" spans="1:10" x14ac:dyDescent="0.25">
      <c r="A38" s="7" t="s">
        <v>34</v>
      </c>
      <c r="B38" s="50">
        <v>1</v>
      </c>
      <c r="C38" s="51"/>
      <c r="D38" s="21"/>
      <c r="E38" s="47">
        <f t="shared" si="4"/>
        <v>0</v>
      </c>
      <c r="F38" s="48"/>
      <c r="G38" s="47">
        <f t="shared" si="2"/>
        <v>0</v>
      </c>
      <c r="H38" s="49">
        <f t="shared" si="0"/>
        <v>0</v>
      </c>
    </row>
    <row r="39" spans="1:10" x14ac:dyDescent="0.25">
      <c r="A39" s="7" t="s">
        <v>35</v>
      </c>
      <c r="B39" s="50">
        <v>1</v>
      </c>
      <c r="C39" s="51"/>
      <c r="D39" s="21"/>
      <c r="E39" s="47">
        <f t="shared" si="4"/>
        <v>0</v>
      </c>
      <c r="F39" s="47">
        <v>0</v>
      </c>
      <c r="G39" s="47">
        <f t="shared" ref="G39:G40" si="5">PRODUCT(B39,F39)</f>
        <v>0</v>
      </c>
      <c r="H39" s="49">
        <f t="shared" si="0"/>
        <v>0</v>
      </c>
    </row>
    <row r="40" spans="1:10" ht="15.75" thickBot="1" x14ac:dyDescent="0.3">
      <c r="A40" s="9" t="s">
        <v>36</v>
      </c>
      <c r="B40" s="53">
        <v>1</v>
      </c>
      <c r="C40" s="54"/>
      <c r="D40" s="22"/>
      <c r="E40" s="55">
        <f t="shared" si="4"/>
        <v>0</v>
      </c>
      <c r="F40" s="55">
        <v>0</v>
      </c>
      <c r="G40" s="55">
        <f t="shared" si="5"/>
        <v>0</v>
      </c>
      <c r="H40" s="56">
        <f t="shared" si="0"/>
        <v>0</v>
      </c>
    </row>
    <row r="41" spans="1:10" ht="16.5" thickTop="1" thickBot="1" x14ac:dyDescent="0.3">
      <c r="A41" s="10" t="s">
        <v>37</v>
      </c>
      <c r="B41" s="57"/>
      <c r="C41" s="58"/>
      <c r="D41" s="23"/>
      <c r="E41" s="59">
        <f>SUM(E11:E40)</f>
        <v>0</v>
      </c>
      <c r="F41" s="59"/>
      <c r="G41" s="59">
        <f>SUM(G11:G40)</f>
        <v>0</v>
      </c>
      <c r="H41" s="60">
        <f t="shared" si="0"/>
        <v>0</v>
      </c>
    </row>
    <row r="42" spans="1:10" x14ac:dyDescent="0.25">
      <c r="A42" s="11"/>
      <c r="B42" s="14"/>
      <c r="C42" s="18"/>
      <c r="D42" s="24"/>
      <c r="E42" s="25"/>
      <c r="F42" s="25"/>
      <c r="G42" s="25"/>
      <c r="H42" s="33"/>
    </row>
    <row r="43" spans="1:10" ht="18.75" x14ac:dyDescent="0.3">
      <c r="A43" s="12"/>
      <c r="B43" s="15"/>
      <c r="C43" s="19"/>
      <c r="D43" s="15"/>
      <c r="E43" s="26" t="s">
        <v>47</v>
      </c>
      <c r="F43" s="28"/>
      <c r="G43" s="28"/>
      <c r="H43" s="34">
        <f>SUM(H11:I40)</f>
        <v>0</v>
      </c>
      <c r="I43" s="15"/>
      <c r="J43" s="12" t="s">
        <v>53</v>
      </c>
    </row>
    <row r="44" spans="1:10" ht="15.75" x14ac:dyDescent="0.25">
      <c r="A44" s="1"/>
      <c r="B44" s="4"/>
      <c r="C44" s="16"/>
      <c r="D44" s="4"/>
      <c r="E44" s="27" t="s">
        <v>48</v>
      </c>
      <c r="F44" s="29"/>
      <c r="G44" s="29"/>
      <c r="H44" s="35">
        <f>PRODUCT(H43,0.21)</f>
        <v>0</v>
      </c>
      <c r="I44" s="4"/>
      <c r="J44" s="4"/>
    </row>
    <row r="45" spans="1:10" ht="15.75" x14ac:dyDescent="0.25">
      <c r="A45" s="1"/>
      <c r="B45" s="4"/>
      <c r="C45" s="16"/>
      <c r="D45" s="4"/>
      <c r="E45" s="27" t="s">
        <v>49</v>
      </c>
      <c r="F45" s="30"/>
      <c r="G45" s="30"/>
      <c r="H45" s="36">
        <f>SUM(H43:H44)</f>
        <v>0</v>
      </c>
      <c r="I45" s="4"/>
      <c r="J45" s="4"/>
    </row>
    <row r="46" spans="1:10" ht="15.75" x14ac:dyDescent="0.25">
      <c r="A46" s="1"/>
      <c r="B46" s="4"/>
      <c r="C46" s="16"/>
      <c r="D46" s="4"/>
      <c r="E46" s="4"/>
      <c r="F46" s="17"/>
      <c r="G46" s="17"/>
      <c r="H46" s="17"/>
      <c r="I46" s="4"/>
      <c r="J46" s="4"/>
    </row>
    <row r="47" spans="1:10" ht="15.75" x14ac:dyDescent="0.25">
      <c r="A47" s="78" t="s">
        <v>38</v>
      </c>
      <c r="B47" s="79"/>
      <c r="C47" s="79"/>
      <c r="D47" s="80"/>
      <c r="E47" s="80"/>
      <c r="F47" s="80"/>
      <c r="G47" s="80"/>
      <c r="H47" s="80"/>
      <c r="I47" s="4"/>
      <c r="J47" s="4"/>
    </row>
  </sheetData>
  <sheetProtection password="DCC5" sheet="1" objects="1" scenarios="1"/>
  <mergeCells count="7">
    <mergeCell ref="B6:G6"/>
    <mergeCell ref="B7:G7"/>
    <mergeCell ref="B8:F8"/>
    <mergeCell ref="A47:H47"/>
    <mergeCell ref="B2:G2"/>
    <mergeCell ref="B3:G3"/>
    <mergeCell ref="B4:G4"/>
  </mergeCells>
  <pageMargins left="0.7" right="0.7" top="0.78740157499999996" bottom="0.78740157499999996" header="0.3" footer="0.3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 Libor, DiS.</dc:creator>
  <cp:lastModifiedBy>Manda Libor, DiS.</cp:lastModifiedBy>
  <cp:lastPrinted>2021-07-19T11:00:48Z</cp:lastPrinted>
  <dcterms:created xsi:type="dcterms:W3CDTF">2021-07-19T10:54:19Z</dcterms:created>
  <dcterms:modified xsi:type="dcterms:W3CDTF">2021-07-19T11:06:13Z</dcterms:modified>
</cp:coreProperties>
</file>