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022\2022 DODÁVKY\2. ESET\"/>
    </mc:Choice>
  </mc:AlternateContent>
  <bookViews>
    <workbookView xWindow="0" yWindow="0" windowWidth="23040" windowHeight="9195"/>
  </bookViews>
  <sheets>
    <sheet name="2022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4" l="1"/>
  <c r="F25" i="4"/>
  <c r="F27" i="4"/>
  <c r="F26" i="4"/>
  <c r="F29" i="4" l="1"/>
</calcChain>
</file>

<file path=xl/sharedStrings.xml><?xml version="1.0" encoding="utf-8"?>
<sst xmlns="http://schemas.openxmlformats.org/spreadsheetml/2006/main" count="119" uniqueCount="83">
  <si>
    <t>Požadovaná platnost licencí je do 02.02.2024</t>
  </si>
  <si>
    <t>Subjekt</t>
  </si>
  <si>
    <t>IČO</t>
  </si>
  <si>
    <t>Typ licence</t>
  </si>
  <si>
    <t>Typ subjektu</t>
  </si>
  <si>
    <t>Počet</t>
  </si>
  <si>
    <t>Poznámka</t>
  </si>
  <si>
    <t>Kontaktní osoba</t>
  </si>
  <si>
    <t>mail</t>
  </si>
  <si>
    <t>tel.</t>
  </si>
  <si>
    <t>Město Uherský Brod</t>
  </si>
  <si>
    <t>00291463</t>
  </si>
  <si>
    <t>ESET Server Security pro Microsoft Windows Server</t>
  </si>
  <si>
    <t>VS</t>
  </si>
  <si>
    <t>obnova</t>
  </si>
  <si>
    <t>Vladimír Jochim</t>
  </si>
  <si>
    <t>vladimir.jochim@ub.cz</t>
  </si>
  <si>
    <t>ESET Endpoint Security pro Windows</t>
  </si>
  <si>
    <t>ESET Endpoint Security pro Android</t>
  </si>
  <si>
    <t>Školy a PO, samostatné faktury pro každé IČO zvlášť</t>
  </si>
  <si>
    <t xml:space="preserve">Dům kultury Uherský Brod </t>
  </si>
  <si>
    <t>00227986</t>
  </si>
  <si>
    <t>ESET Endpoint Antivirus</t>
  </si>
  <si>
    <t>Dagmar Popelková</t>
  </si>
  <si>
    <t>dkub.popelkova@ub.cz</t>
  </si>
  <si>
    <t>Dům dětí a mládeže Uherský Brod</t>
  </si>
  <si>
    <t>86770713</t>
  </si>
  <si>
    <t>EDU</t>
  </si>
  <si>
    <t>Petra Chmelová</t>
  </si>
  <si>
    <t>petrachmela@seznam.cz</t>
  </si>
  <si>
    <t>Základní umělecká škola Uherský Brod</t>
  </si>
  <si>
    <t>46254552</t>
  </si>
  <si>
    <t>Mgr. Eva Valečková</t>
  </si>
  <si>
    <t>eva.valeckova@zus-ub.cz</t>
  </si>
  <si>
    <t>Základní škola I</t>
  </si>
  <si>
    <t>70932 336</t>
  </si>
  <si>
    <t>Mgr. Jana Procházková</t>
  </si>
  <si>
    <t>jprochazkova@zsmarianske.cz</t>
  </si>
  <si>
    <t>Základní škola II</t>
  </si>
  <si>
    <t xml:space="preserve">70932328 </t>
  </si>
  <si>
    <t>Mgr. Veronika Pálková</t>
  </si>
  <si>
    <t>palkova@zsvin.cz</t>
  </si>
  <si>
    <t>Základní škola III</t>
  </si>
  <si>
    <t>70932310</t>
  </si>
  <si>
    <t>Ing. Aleš Baránek</t>
  </si>
  <si>
    <t>info@alesbaranek.cz</t>
  </si>
  <si>
    <t>ZŠ a MŠ Havřice</t>
  </si>
  <si>
    <t>70932298</t>
  </si>
  <si>
    <t>Mgr. Ctibor Boráň</t>
  </si>
  <si>
    <t>reditel@zshavrice.cz</t>
  </si>
  <si>
    <t>ZŠ a MŠ Újezdec</t>
  </si>
  <si>
    <t>70932301</t>
  </si>
  <si>
    <t>Mgr. Soňa Čechová</t>
  </si>
  <si>
    <t>cechova@zsujezdec.cz</t>
  </si>
  <si>
    <t>TSUB, příspěvková organizace</t>
  </si>
  <si>
    <t>05583926</t>
  </si>
  <si>
    <t>Bohumír Gottfried</t>
  </si>
  <si>
    <t>bohumir.gottfried@tsub.cz</t>
  </si>
  <si>
    <t>SOCIÁLNÍ SLUŽBY UHERSKÝ BROD</t>
  </si>
  <si>
    <t>71230629</t>
  </si>
  <si>
    <t>ESET Secure Office</t>
  </si>
  <si>
    <t>ZDRAV</t>
  </si>
  <si>
    <t>Ing. Marie Vaškovicová</t>
  </si>
  <si>
    <t>marie.vaskovicova@ssub.cz</t>
  </si>
  <si>
    <t>Ing. Karel Hanke</t>
  </si>
  <si>
    <t>karel.hanke@ub.cz</t>
  </si>
  <si>
    <t>Celkem</t>
  </si>
  <si>
    <t>Rekapitulace</t>
  </si>
  <si>
    <t>Školy a PO</t>
  </si>
  <si>
    <t>Město</t>
  </si>
  <si>
    <t>ESET Protect konzole pro centrální správu (on premise)</t>
  </si>
  <si>
    <t>ke každé samostatné licenci</t>
  </si>
  <si>
    <t>VS: veřejná správa</t>
  </si>
  <si>
    <t>EDU: školské zařízení</t>
  </si>
  <si>
    <t>ZDRAV: zdravotnické zařízení</t>
  </si>
  <si>
    <t>obnova - Požadovaná platnost licencí je od 19.08.2022</t>
  </si>
  <si>
    <t>nová licence, samostatná faktura</t>
  </si>
  <si>
    <t xml:space="preserve">obnova, samostatná faktura </t>
  </si>
  <si>
    <t>obnova, faktura na zřizovatele</t>
  </si>
  <si>
    <t>Licence pro zřizované organizace</t>
  </si>
  <si>
    <t>Ostatní zřizované organizace</t>
  </si>
  <si>
    <t>ostatní zřiz. Organizace</t>
  </si>
  <si>
    <t>Specifikace dodávky licencí Eset 2022 - verze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</si>
</sst>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0" borderId="4" xfId="0" applyFont="1" applyBorder="1" applyAlignment="1">
      <alignment wrapText="1"/>
    </xf>
    <xf numFmtId="49" fontId="3" fillId="0" borderId="5" xfId="0" applyNumberFormat="1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8" xfId="0" applyFont="1" applyBorder="1" applyAlignment="1">
      <alignment horizontal="center" wrapText="1"/>
    </xf>
    <xf numFmtId="0" fontId="3" fillId="3" borderId="4" xfId="0" applyFont="1" applyFill="1" applyBorder="1" applyAlignment="1">
      <alignment wrapText="1"/>
    </xf>
    <xf numFmtId="49" fontId="3" fillId="3" borderId="5" xfId="0" applyNumberFormat="1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3" fillId="3" borderId="5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3" borderId="4" xfId="0" applyFont="1" applyFill="1" applyBorder="1" applyAlignment="1">
      <alignment wrapText="1"/>
    </xf>
    <xf numFmtId="0" fontId="2" fillId="2" borderId="2" xfId="0" applyFont="1" applyFill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0" fillId="0" borderId="5" xfId="0" applyBorder="1"/>
    <xf numFmtId="0" fontId="0" fillId="0" borderId="6" xfId="0" applyBorder="1"/>
    <xf numFmtId="0" fontId="2" fillId="3" borderId="5" xfId="0" applyFont="1" applyFill="1" applyBorder="1" applyAlignment="1">
      <alignment wrapText="1"/>
    </xf>
    <xf numFmtId="0" fontId="3" fillId="0" borderId="5" xfId="0" applyFont="1" applyBorder="1" applyAlignment="1">
      <alignment horizontal="right" wrapText="1"/>
    </xf>
    <xf numFmtId="0" fontId="4" fillId="0" borderId="5" xfId="0" applyFont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0" fillId="0" borderId="8" xfId="0" applyBorder="1"/>
    <xf numFmtId="0" fontId="0" fillId="0" borderId="9" xfId="0" applyBorder="1"/>
    <xf numFmtId="0" fontId="0" fillId="3" borderId="5" xfId="0" applyFill="1" applyBorder="1"/>
    <xf numFmtId="0" fontId="0" fillId="3" borderId="6" xfId="0" applyFill="1" applyBorder="1"/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5" xfId="2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3">
    <cellStyle name="Hyperlink" xfId="2"/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prochazkova@zsmarianske.cz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bohumir.gottfried@tsub.cz" TargetMode="External"/><Relationship Id="rId7" Type="http://schemas.openxmlformats.org/officeDocument/2006/relationships/hyperlink" Target="mailto:dkub.popelkova@ub.cz" TargetMode="External"/><Relationship Id="rId12" Type="http://schemas.openxmlformats.org/officeDocument/2006/relationships/hyperlink" Target="mailto:petrachmela@seznam.cz" TargetMode="External"/><Relationship Id="rId2" Type="http://schemas.openxmlformats.org/officeDocument/2006/relationships/hyperlink" Target="mailto:karel.hanke@ub.cz" TargetMode="External"/><Relationship Id="rId1" Type="http://schemas.openxmlformats.org/officeDocument/2006/relationships/hyperlink" Target="mailto:vladimir.jochim@ub.cz" TargetMode="External"/><Relationship Id="rId6" Type="http://schemas.openxmlformats.org/officeDocument/2006/relationships/hyperlink" Target="mailto:palkova@zsvin.cz" TargetMode="External"/><Relationship Id="rId11" Type="http://schemas.openxmlformats.org/officeDocument/2006/relationships/hyperlink" Target="mailto:cechova@zsujezdec.cz" TargetMode="External"/><Relationship Id="rId5" Type="http://schemas.openxmlformats.org/officeDocument/2006/relationships/hyperlink" Target="mailto:info@alesbaranek.cz" TargetMode="External"/><Relationship Id="rId10" Type="http://schemas.openxmlformats.org/officeDocument/2006/relationships/hyperlink" Target="mailto:reditel@zshavrice.cz" TargetMode="External"/><Relationship Id="rId4" Type="http://schemas.openxmlformats.org/officeDocument/2006/relationships/hyperlink" Target="mailto:marie.vaskovicova@ssub.cz" TargetMode="External"/><Relationship Id="rId9" Type="http://schemas.openxmlformats.org/officeDocument/2006/relationships/hyperlink" Target="mailto:eva.valeckova@zus-ub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4"/>
  <sheetViews>
    <sheetView tabSelected="1" workbookViewId="0">
      <selection activeCell="B1" sqref="B1"/>
    </sheetView>
  </sheetViews>
  <sheetFormatPr defaultRowHeight="15" customHeight="1" x14ac:dyDescent="0.25"/>
  <cols>
    <col min="2" max="2" width="45.5703125" customWidth="1"/>
    <col min="3" max="3" width="9.42578125" bestFit="1" customWidth="1"/>
    <col min="4" max="4" width="27" customWidth="1"/>
    <col min="5" max="5" width="19" bestFit="1" customWidth="1"/>
    <col min="6" max="6" width="5.5703125" bestFit="1" customWidth="1"/>
    <col min="7" max="7" width="40.42578125" bestFit="1" customWidth="1"/>
    <col min="8" max="8" width="29.85546875" customWidth="1"/>
    <col min="9" max="9" width="26" customWidth="1"/>
    <col min="10" max="10" width="22.5703125" customWidth="1"/>
  </cols>
  <sheetData>
    <row r="1" spans="2:10" ht="15" customHeight="1" x14ac:dyDescent="0.25">
      <c r="B1" s="1" t="s">
        <v>82</v>
      </c>
    </row>
    <row r="2" spans="2:10" ht="15" customHeight="1" x14ac:dyDescent="0.25">
      <c r="B2" s="1" t="s">
        <v>0</v>
      </c>
    </row>
    <row r="3" spans="2:10" ht="15" customHeight="1" x14ac:dyDescent="0.25">
      <c r="B3" s="2" t="s">
        <v>1</v>
      </c>
      <c r="C3" s="3" t="s">
        <v>2</v>
      </c>
      <c r="D3" s="3" t="s">
        <v>3</v>
      </c>
      <c r="E3" s="4" t="s">
        <v>4</v>
      </c>
      <c r="F3" s="20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2:10" ht="28.5" customHeight="1" x14ac:dyDescent="0.25">
      <c r="B4" s="6" t="s">
        <v>10</v>
      </c>
      <c r="C4" s="7" t="s">
        <v>11</v>
      </c>
      <c r="D4" s="8" t="s">
        <v>12</v>
      </c>
      <c r="E4" s="9" t="s">
        <v>13</v>
      </c>
      <c r="F4" s="25">
        <v>32</v>
      </c>
      <c r="G4" s="9" t="s">
        <v>14</v>
      </c>
      <c r="H4" s="45" t="s">
        <v>15</v>
      </c>
      <c r="I4" s="48" t="s">
        <v>16</v>
      </c>
      <c r="J4" s="49">
        <v>572805131</v>
      </c>
    </row>
    <row r="5" spans="2:10" ht="28.5" customHeight="1" x14ac:dyDescent="0.25">
      <c r="B5" s="6" t="s">
        <v>10</v>
      </c>
      <c r="C5" s="7" t="s">
        <v>11</v>
      </c>
      <c r="D5" s="8" t="s">
        <v>17</v>
      </c>
      <c r="E5" s="9" t="s">
        <v>13</v>
      </c>
      <c r="F5" s="25">
        <v>160</v>
      </c>
      <c r="G5" s="9" t="s">
        <v>14</v>
      </c>
      <c r="H5" s="46"/>
      <c r="I5" s="46"/>
      <c r="J5" s="50"/>
    </row>
    <row r="6" spans="2:10" ht="28.5" customHeight="1" x14ac:dyDescent="0.25">
      <c r="B6" s="6" t="s">
        <v>10</v>
      </c>
      <c r="C6" s="7" t="s">
        <v>11</v>
      </c>
      <c r="D6" s="8" t="s">
        <v>18</v>
      </c>
      <c r="E6" s="9" t="s">
        <v>13</v>
      </c>
      <c r="F6" s="25">
        <v>50</v>
      </c>
      <c r="G6" s="9" t="s">
        <v>14</v>
      </c>
      <c r="H6" s="47"/>
      <c r="I6" s="47"/>
      <c r="J6" s="51"/>
    </row>
    <row r="7" spans="2:10" ht="15" customHeight="1" x14ac:dyDescent="0.25">
      <c r="B7" s="19" t="s">
        <v>19</v>
      </c>
      <c r="C7" s="14"/>
      <c r="D7" s="15"/>
      <c r="E7" s="16"/>
      <c r="F7" s="24"/>
      <c r="G7" s="16"/>
      <c r="H7" s="33"/>
      <c r="I7" s="33"/>
      <c r="J7" s="34"/>
    </row>
    <row r="8" spans="2:10" ht="15" customHeight="1" x14ac:dyDescent="0.25">
      <c r="B8" s="6" t="s">
        <v>20</v>
      </c>
      <c r="C8" s="7" t="s">
        <v>21</v>
      </c>
      <c r="D8" s="8" t="s">
        <v>22</v>
      </c>
      <c r="E8" s="9" t="s">
        <v>13</v>
      </c>
      <c r="F8" s="25">
        <v>24</v>
      </c>
      <c r="G8" s="9" t="s">
        <v>14</v>
      </c>
      <c r="H8" s="35" t="s">
        <v>23</v>
      </c>
      <c r="I8" s="37" t="s">
        <v>24</v>
      </c>
      <c r="J8" s="38">
        <v>703177774</v>
      </c>
    </row>
    <row r="9" spans="2:10" ht="15" customHeight="1" x14ac:dyDescent="0.25">
      <c r="B9" s="6" t="s">
        <v>25</v>
      </c>
      <c r="C9" s="7" t="s">
        <v>26</v>
      </c>
      <c r="D9" s="8" t="s">
        <v>22</v>
      </c>
      <c r="E9" s="9" t="s">
        <v>27</v>
      </c>
      <c r="F9" s="25">
        <v>5</v>
      </c>
      <c r="G9" s="9" t="s">
        <v>76</v>
      </c>
      <c r="H9" s="35" t="s">
        <v>28</v>
      </c>
      <c r="I9" s="37" t="s">
        <v>29</v>
      </c>
      <c r="J9" s="38"/>
    </row>
    <row r="10" spans="2:10" ht="15" customHeight="1" x14ac:dyDescent="0.25">
      <c r="B10" s="6" t="s">
        <v>30</v>
      </c>
      <c r="C10" s="7" t="s">
        <v>31</v>
      </c>
      <c r="D10" s="8" t="s">
        <v>22</v>
      </c>
      <c r="E10" s="9" t="s">
        <v>27</v>
      </c>
      <c r="F10" s="25">
        <v>5</v>
      </c>
      <c r="G10" s="9" t="s">
        <v>14</v>
      </c>
      <c r="H10" s="35" t="s">
        <v>32</v>
      </c>
      <c r="I10" s="37" t="s">
        <v>33</v>
      </c>
      <c r="J10" s="36"/>
    </row>
    <row r="11" spans="2:10" ht="15" customHeight="1" x14ac:dyDescent="0.25">
      <c r="B11" s="6" t="s">
        <v>34</v>
      </c>
      <c r="C11" s="7" t="s">
        <v>35</v>
      </c>
      <c r="D11" s="8" t="s">
        <v>22</v>
      </c>
      <c r="E11" s="9" t="s">
        <v>27</v>
      </c>
      <c r="F11" s="25">
        <v>7</v>
      </c>
      <c r="G11" s="9" t="s">
        <v>14</v>
      </c>
      <c r="H11" s="35" t="s">
        <v>36</v>
      </c>
      <c r="I11" s="37" t="s">
        <v>37</v>
      </c>
      <c r="J11" s="38">
        <v>572805549</v>
      </c>
    </row>
    <row r="12" spans="2:10" ht="15" customHeight="1" x14ac:dyDescent="0.25">
      <c r="B12" s="6" t="s">
        <v>38</v>
      </c>
      <c r="C12" s="7" t="s">
        <v>39</v>
      </c>
      <c r="D12" s="8" t="s">
        <v>22</v>
      </c>
      <c r="E12" s="9" t="s">
        <v>27</v>
      </c>
      <c r="F12" s="25">
        <v>15</v>
      </c>
      <c r="G12" s="9" t="s">
        <v>14</v>
      </c>
      <c r="H12" s="35" t="s">
        <v>40</v>
      </c>
      <c r="I12" s="37" t="s">
        <v>41</v>
      </c>
      <c r="J12" s="38">
        <v>572805611</v>
      </c>
    </row>
    <row r="13" spans="2:10" ht="15" customHeight="1" x14ac:dyDescent="0.25">
      <c r="B13" s="6" t="s">
        <v>42</v>
      </c>
      <c r="C13" s="7" t="s">
        <v>43</v>
      </c>
      <c r="D13" s="8" t="s">
        <v>22</v>
      </c>
      <c r="E13" s="9" t="s">
        <v>27</v>
      </c>
      <c r="F13" s="25">
        <v>85</v>
      </c>
      <c r="G13" s="9" t="s">
        <v>14</v>
      </c>
      <c r="H13" s="35" t="s">
        <v>44</v>
      </c>
      <c r="I13" s="37" t="s">
        <v>45</v>
      </c>
      <c r="J13" s="38">
        <v>602778443</v>
      </c>
    </row>
    <row r="14" spans="2:10" ht="15" customHeight="1" x14ac:dyDescent="0.25">
      <c r="B14" s="6" t="s">
        <v>46</v>
      </c>
      <c r="C14" s="7" t="s">
        <v>47</v>
      </c>
      <c r="D14" s="8" t="s">
        <v>22</v>
      </c>
      <c r="E14" s="9" t="s">
        <v>27</v>
      </c>
      <c r="F14" s="25">
        <v>15</v>
      </c>
      <c r="G14" s="9" t="s">
        <v>14</v>
      </c>
      <c r="H14" s="35" t="s">
        <v>48</v>
      </c>
      <c r="I14" s="37" t="s">
        <v>49</v>
      </c>
      <c r="J14" s="38">
        <v>732837579</v>
      </c>
    </row>
    <row r="15" spans="2:10" ht="30.75" customHeight="1" x14ac:dyDescent="0.25">
      <c r="B15" s="6" t="s">
        <v>50</v>
      </c>
      <c r="C15" s="7" t="s">
        <v>51</v>
      </c>
      <c r="D15" s="8" t="s">
        <v>22</v>
      </c>
      <c r="E15" s="9" t="s">
        <v>27</v>
      </c>
      <c r="F15" s="25">
        <v>25</v>
      </c>
      <c r="G15" s="9" t="s">
        <v>75</v>
      </c>
      <c r="H15" s="35" t="s">
        <v>52</v>
      </c>
      <c r="I15" s="37" t="s">
        <v>53</v>
      </c>
      <c r="J15" s="38">
        <v>572634233</v>
      </c>
    </row>
    <row r="16" spans="2:10" ht="15" customHeight="1" x14ac:dyDescent="0.25">
      <c r="B16" s="6" t="s">
        <v>54</v>
      </c>
      <c r="C16" s="7" t="s">
        <v>55</v>
      </c>
      <c r="D16" s="8" t="s">
        <v>22</v>
      </c>
      <c r="E16" s="9" t="s">
        <v>13</v>
      </c>
      <c r="F16" s="25">
        <v>7</v>
      </c>
      <c r="G16" s="9" t="s">
        <v>76</v>
      </c>
      <c r="H16" s="35" t="s">
        <v>56</v>
      </c>
      <c r="I16" s="37" t="s">
        <v>57</v>
      </c>
      <c r="J16" s="38">
        <v>572805400</v>
      </c>
    </row>
    <row r="17" spans="2:10" ht="36" customHeight="1" x14ac:dyDescent="0.25">
      <c r="B17" s="6" t="s">
        <v>58</v>
      </c>
      <c r="C17" s="7" t="s">
        <v>59</v>
      </c>
      <c r="D17" s="8" t="s">
        <v>60</v>
      </c>
      <c r="E17" s="9" t="s">
        <v>61</v>
      </c>
      <c r="F17" s="25">
        <v>25</v>
      </c>
      <c r="G17" s="9" t="s">
        <v>77</v>
      </c>
      <c r="H17" s="35" t="s">
        <v>62</v>
      </c>
      <c r="I17" s="37" t="s">
        <v>63</v>
      </c>
      <c r="J17" s="38">
        <v>572612580</v>
      </c>
    </row>
    <row r="18" spans="2:10" ht="15" customHeight="1" x14ac:dyDescent="0.25">
      <c r="B18" s="19" t="s">
        <v>80</v>
      </c>
      <c r="C18" s="14"/>
      <c r="D18" s="15"/>
      <c r="E18" s="16"/>
      <c r="F18" s="24"/>
      <c r="G18" s="16"/>
      <c r="H18" s="33"/>
      <c r="I18" s="33"/>
      <c r="J18" s="34"/>
    </row>
    <row r="19" spans="2:10" ht="15" customHeight="1" x14ac:dyDescent="0.25">
      <c r="B19" s="6" t="s">
        <v>79</v>
      </c>
      <c r="C19" s="7" t="s">
        <v>11</v>
      </c>
      <c r="D19" s="8" t="s">
        <v>22</v>
      </c>
      <c r="E19" s="9" t="s">
        <v>13</v>
      </c>
      <c r="F19" s="25">
        <v>33</v>
      </c>
      <c r="G19" s="52" t="s">
        <v>78</v>
      </c>
      <c r="H19" s="45" t="s">
        <v>64</v>
      </c>
      <c r="I19" s="48" t="s">
        <v>65</v>
      </c>
      <c r="J19" s="49">
        <v>572805130</v>
      </c>
    </row>
    <row r="20" spans="2:10" ht="15" customHeight="1" x14ac:dyDescent="0.25">
      <c r="B20" s="6"/>
      <c r="C20" s="7"/>
      <c r="D20" s="8"/>
      <c r="E20" s="9"/>
      <c r="F20" s="25"/>
      <c r="G20" s="53"/>
      <c r="H20" s="46"/>
      <c r="I20" s="46"/>
      <c r="J20" s="50"/>
    </row>
    <row r="21" spans="2:10" ht="15" customHeight="1" x14ac:dyDescent="0.25">
      <c r="B21" s="6"/>
      <c r="C21" s="7"/>
      <c r="D21" s="8"/>
      <c r="E21" s="9"/>
      <c r="F21" s="25"/>
      <c r="G21" s="53"/>
      <c r="H21" s="46"/>
      <c r="I21" s="46"/>
      <c r="J21" s="50"/>
    </row>
    <row r="22" spans="2:10" ht="15" customHeight="1" x14ac:dyDescent="0.25">
      <c r="B22" s="39" t="s">
        <v>66</v>
      </c>
      <c r="C22" s="40"/>
      <c r="D22" s="40"/>
      <c r="E22" s="41"/>
      <c r="F22" s="21">
        <f>SUM(F19:F21)</f>
        <v>33</v>
      </c>
      <c r="G22" s="42"/>
      <c r="H22" s="43"/>
      <c r="I22" s="43"/>
      <c r="J22" s="44"/>
    </row>
    <row r="23" spans="2:10" ht="15" customHeight="1" x14ac:dyDescent="0.25">
      <c r="B23" s="19" t="s">
        <v>67</v>
      </c>
      <c r="C23" s="14"/>
      <c r="D23" s="15"/>
      <c r="E23" s="16"/>
      <c r="F23" s="24"/>
      <c r="G23" s="16"/>
      <c r="H23" s="31"/>
      <c r="I23" s="31"/>
      <c r="J23" s="32"/>
    </row>
    <row r="24" spans="2:10" ht="15" customHeight="1" x14ac:dyDescent="0.25">
      <c r="B24" s="6"/>
      <c r="C24" s="7"/>
      <c r="D24" s="8"/>
      <c r="E24" s="18"/>
      <c r="F24" s="25"/>
      <c r="G24" s="9"/>
      <c r="H24" s="22"/>
      <c r="I24" s="22"/>
      <c r="J24" s="23"/>
    </row>
    <row r="25" spans="2:10" ht="15" customHeight="1" x14ac:dyDescent="0.25">
      <c r="B25" s="6"/>
      <c r="C25" s="7"/>
      <c r="D25" s="8"/>
      <c r="E25" s="18" t="s">
        <v>68</v>
      </c>
      <c r="F25" s="26">
        <f>SUM(F8:F17)</f>
        <v>213</v>
      </c>
      <c r="G25" s="9"/>
      <c r="H25" s="22"/>
      <c r="I25" s="22"/>
      <c r="J25" s="23"/>
    </row>
    <row r="26" spans="2:10" ht="15" customHeight="1" x14ac:dyDescent="0.25">
      <c r="B26" s="6"/>
      <c r="C26" s="7"/>
      <c r="D26" s="8"/>
      <c r="E26" s="18" t="s">
        <v>81</v>
      </c>
      <c r="F26" s="26">
        <f>SUM(F19:F21)</f>
        <v>33</v>
      </c>
      <c r="G26" s="9"/>
      <c r="H26" s="22"/>
      <c r="I26" s="22"/>
      <c r="J26" s="23"/>
    </row>
    <row r="27" spans="2:10" ht="15" customHeight="1" x14ac:dyDescent="0.25">
      <c r="B27" s="6"/>
      <c r="C27" s="7"/>
      <c r="D27" s="8"/>
      <c r="E27" s="18" t="s">
        <v>69</v>
      </c>
      <c r="F27" s="26">
        <f>F6+F5+F4</f>
        <v>242</v>
      </c>
      <c r="G27" s="9"/>
      <c r="H27" s="22"/>
      <c r="I27" s="22"/>
      <c r="J27" s="23"/>
    </row>
    <row r="28" spans="2:10" ht="15" customHeight="1" x14ac:dyDescent="0.25">
      <c r="B28" s="6"/>
      <c r="C28" s="7"/>
      <c r="D28" s="8"/>
      <c r="E28" s="18"/>
      <c r="F28" s="26"/>
      <c r="G28" s="9"/>
      <c r="H28" s="22"/>
      <c r="I28" s="22"/>
      <c r="J28" s="23"/>
    </row>
    <row r="29" spans="2:10" ht="15" customHeight="1" x14ac:dyDescent="0.3">
      <c r="B29" s="13"/>
      <c r="C29" s="15"/>
      <c r="D29" s="15"/>
      <c r="E29" s="17" t="s">
        <v>66</v>
      </c>
      <c r="F29" s="27">
        <f>SUM(F25:F27)</f>
        <v>488</v>
      </c>
      <c r="G29" s="16"/>
      <c r="H29" s="31"/>
      <c r="I29" s="31"/>
      <c r="J29" s="32"/>
    </row>
    <row r="30" spans="2:10" ht="31.5" customHeight="1" x14ac:dyDescent="0.25">
      <c r="B30" s="10"/>
      <c r="C30" s="11"/>
      <c r="D30" s="11" t="s">
        <v>70</v>
      </c>
      <c r="E30" s="12"/>
      <c r="F30" s="28"/>
      <c r="G30" s="12" t="s">
        <v>71</v>
      </c>
      <c r="H30" s="29"/>
      <c r="I30" s="29"/>
      <c r="J30" s="30"/>
    </row>
    <row r="31" spans="2:10" ht="15" customHeight="1" x14ac:dyDescent="0.25">
      <c r="B31" t="s">
        <v>4</v>
      </c>
    </row>
    <row r="32" spans="2:10" ht="15" customHeight="1" x14ac:dyDescent="0.25">
      <c r="B32" t="s">
        <v>72</v>
      </c>
    </row>
    <row r="33" spans="2:2" ht="15" customHeight="1" x14ac:dyDescent="0.25">
      <c r="B33" t="s">
        <v>73</v>
      </c>
    </row>
    <row r="34" spans="2:2" ht="15" customHeight="1" x14ac:dyDescent="0.25">
      <c r="B34" t="s">
        <v>74</v>
      </c>
    </row>
  </sheetData>
  <mergeCells count="9">
    <mergeCell ref="B22:E22"/>
    <mergeCell ref="G22:J22"/>
    <mergeCell ref="H4:H6"/>
    <mergeCell ref="I4:I6"/>
    <mergeCell ref="J4:J6"/>
    <mergeCell ref="H19:H21"/>
    <mergeCell ref="I19:I21"/>
    <mergeCell ref="J19:J21"/>
    <mergeCell ref="G19:G21"/>
  </mergeCells>
  <hyperlinks>
    <hyperlink ref="I4" r:id="rId1"/>
    <hyperlink ref="I19" r:id="rId2"/>
    <hyperlink ref="I16" r:id="rId3"/>
    <hyperlink ref="I17" r:id="rId4"/>
    <hyperlink ref="I13" r:id="rId5"/>
    <hyperlink ref="I12" r:id="rId6"/>
    <hyperlink ref="I8" r:id="rId7"/>
    <hyperlink ref="I11" r:id="rId8"/>
    <hyperlink ref="I10" r:id="rId9"/>
    <hyperlink ref="I14" r:id="rId10"/>
    <hyperlink ref="I15" r:id="rId11"/>
    <hyperlink ref="I9" r:id="rId12"/>
  </hyperlinks>
  <pageMargins left="0.7" right="0.7" top="0.78740157499999996" bottom="0.78740157499999996" header="0.3" footer="0.3"/>
  <pageSetup paperSize="9" orientation="portrait" horizontalDpi="203" verticalDpi="203"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47F3BA1AEBF345A29ACC399E0C5998" ma:contentTypeVersion="5" ma:contentTypeDescription="Vytvoří nový dokument" ma:contentTypeScope="" ma:versionID="d10a9ac2feb9c9357c63cd2e97dee70b">
  <xsd:schema xmlns:xsd="http://www.w3.org/2001/XMLSchema" xmlns:xs="http://www.w3.org/2001/XMLSchema" xmlns:p="http://schemas.microsoft.com/office/2006/metadata/properties" xmlns:ns2="c9ad1a37-de46-4514-91c4-948844fb1971" xmlns:ns3="b6929687-6880-437e-8b17-489e8c854d86" targetNamespace="http://schemas.microsoft.com/office/2006/metadata/properties" ma:root="true" ma:fieldsID="01a7bd8cc09ace795805d367710286f9" ns2:_="" ns3:_="">
    <xsd:import namespace="c9ad1a37-de46-4514-91c4-948844fb1971"/>
    <xsd:import namespace="b6929687-6880-437e-8b17-489e8c854d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d1a37-de46-4514-91c4-948844fb19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29687-6880-437e-8b17-489e8c854d8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9ad1a37-de46-4514-91c4-948844fb1971">Schváleno</_Flow_Signoff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EC4B10-3105-4EEE-879B-A015147AD5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ad1a37-de46-4514-91c4-948844fb1971"/>
    <ds:schemaRef ds:uri="b6929687-6880-437e-8b17-489e8c854d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28FD95-A781-4257-9F8F-8F7C588EB579}">
  <ds:schemaRefs>
    <ds:schemaRef ds:uri="http://purl.org/dc/terms/"/>
    <ds:schemaRef ds:uri="c9ad1a37-de46-4514-91c4-948844fb1971"/>
    <ds:schemaRef ds:uri="http://schemas.microsoft.com/office/2006/documentManagement/types"/>
    <ds:schemaRef ds:uri="http://schemas.microsoft.com/office/infopath/2007/PartnerControls"/>
    <ds:schemaRef ds:uri="b6929687-6880-437e-8b17-489e8c854d86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ADFD26F-7C64-4994-ADB7-E92DF73F59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Jochim Vladimír Ing.</dc:creator>
  <cp:keywords/>
  <dc:description/>
  <cp:lastModifiedBy>Hečová Petra, Ing</cp:lastModifiedBy>
  <cp:revision/>
  <dcterms:created xsi:type="dcterms:W3CDTF">2016-01-21T07:13:44Z</dcterms:created>
  <dcterms:modified xsi:type="dcterms:W3CDTF">2022-01-24T06:34:59Z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0x0101007447F3BA1AEBF345A29ACC399E0C5998</vt:lpwstr>
  </property>
</Properties>
</file>