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mc:AlternateContent xmlns:mc="http://schemas.openxmlformats.org/markup-compatibility/2006">
    <mc:Choice Requires="x15">
      <x15ac:absPath xmlns:x15ac="http://schemas.microsoft.com/office/spreadsheetml/2010/11/ac" url="D:\Uzivatel\Plocha\"/>
    </mc:Choice>
  </mc:AlternateContent>
  <xr:revisionPtr revIDLastSave="0" documentId="13_ncr:1_{8FBDBF80-BB61-494D-9432-DE2B792FE294}" xr6:coauthVersionLast="47" xr6:coauthVersionMax="47" xr10:uidLastSave="{00000000-0000-0000-0000-000000000000}"/>
  <workbookProtection workbookPassword="CB91" lockStructure="1"/>
  <bookViews>
    <workbookView xWindow="-120" yWindow="-120" windowWidth="29040" windowHeight="15840" tabRatio="675" xr2:uid="{00000000-000D-0000-FFFF-FFFF00000000}"/>
  </bookViews>
  <sheets>
    <sheet name="Pokyny pro vyplnění" sheetId="76" r:id="rId1"/>
    <sheet name="Rekapitulace" sheetId="54" r:id="rId2"/>
    <sheet name="SK" sheetId="73" r:id="rId3"/>
    <sheet name="DR" sheetId="69" r:id="rId4"/>
    <sheet name="PTV" sheetId="57" r:id="rId5"/>
    <sheet name="KV" sheetId="59" r:id="rId6"/>
    <sheet name="SS" sheetId="74" r:id="rId7"/>
    <sheet name="JČ" sheetId="70" r:id="rId8"/>
    <sheet name="DT" sheetId="71" r:id="rId9"/>
    <sheet name="EZS" sheetId="75" r:id="rId10"/>
    <sheet name="MM" sheetId="72" r:id="rId11"/>
  </sheets>
  <definedNames>
    <definedName name="_xlnm._FilterDatabase" localSheetId="1" hidden="1">Rekapitulace!#REF!</definedName>
    <definedName name="_xlnm.Print_Area" localSheetId="3">DR!$B$1:$J$79</definedName>
    <definedName name="_xlnm.Print_Area" localSheetId="8">DT!$C$1:$J$80</definedName>
    <definedName name="_xlnm.Print_Area" localSheetId="9">EZS!$B$1:$J$64</definedName>
    <definedName name="_xlnm.Print_Area" localSheetId="7">JČ!$B$1:$J$56</definedName>
    <definedName name="_xlnm.Print_Area" localSheetId="5">KV!$B$1:$J$106</definedName>
    <definedName name="_xlnm.Print_Area" localSheetId="10">MM!$B$1:$J$49</definedName>
    <definedName name="_xlnm.Print_Area" localSheetId="4">PTV!$B$1:$J$86</definedName>
    <definedName name="_xlnm.Print_Area" localSheetId="1">Rekapitulace!$A$2:$F$31</definedName>
    <definedName name="_xlnm.Print_Area" localSheetId="2">SK!$B$1:$J$105</definedName>
    <definedName name="_xlnm.Print_Area" localSheetId="6">SS!$B$1:$J$73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 i="71" l="1"/>
  <c r="J11" i="71"/>
  <c r="J13" i="71"/>
  <c r="J15" i="71"/>
  <c r="J17" i="71"/>
  <c r="J19" i="71"/>
  <c r="J21" i="71"/>
  <c r="J23" i="71"/>
  <c r="J25" i="71"/>
  <c r="J27" i="71"/>
  <c r="J29" i="71"/>
  <c r="J31" i="71"/>
  <c r="J33" i="71"/>
  <c r="J35" i="71"/>
  <c r="J37" i="71"/>
  <c r="J39" i="71"/>
  <c r="J41" i="71"/>
  <c r="J43" i="71"/>
  <c r="J45" i="71"/>
  <c r="J7" i="71"/>
  <c r="H9" i="71"/>
  <c r="H11" i="71"/>
  <c r="H13" i="71"/>
  <c r="H15" i="71"/>
  <c r="H17" i="71"/>
  <c r="H19" i="71"/>
  <c r="H21" i="71"/>
  <c r="H23" i="71"/>
  <c r="H25" i="71"/>
  <c r="H27" i="71"/>
  <c r="H29" i="71"/>
  <c r="H31" i="71"/>
  <c r="H33" i="71"/>
  <c r="H35" i="71"/>
  <c r="H37" i="71"/>
  <c r="H39" i="71"/>
  <c r="H41" i="71"/>
  <c r="H43" i="71"/>
  <c r="H7" i="71"/>
  <c r="H7" i="59"/>
  <c r="H9" i="59"/>
  <c r="H11" i="59"/>
  <c r="H13" i="59"/>
  <c r="H15" i="59"/>
  <c r="H17" i="59"/>
  <c r="J50" i="57"/>
  <c r="H50" i="57"/>
  <c r="J29" i="59"/>
  <c r="H29" i="59"/>
  <c r="J27" i="59"/>
  <c r="H27" i="59"/>
  <c r="J21" i="57"/>
  <c r="H21" i="57"/>
  <c r="J27" i="57"/>
  <c r="H27" i="57"/>
  <c r="J86" i="73"/>
  <c r="H84" i="73"/>
  <c r="J84" i="73"/>
  <c r="J56" i="59"/>
  <c r="H56" i="59"/>
  <c r="J31" i="72"/>
  <c r="H31" i="72"/>
  <c r="J29" i="72"/>
  <c r="H29" i="72"/>
  <c r="J34" i="69"/>
  <c r="H34" i="69"/>
  <c r="J32" i="69"/>
  <c r="H32" i="69"/>
  <c r="J23" i="69"/>
  <c r="H23" i="69"/>
  <c r="J21" i="69"/>
  <c r="H21" i="69"/>
  <c r="J13" i="69"/>
  <c r="H13" i="69"/>
  <c r="J11" i="69"/>
  <c r="H11" i="69"/>
  <c r="J9" i="69"/>
  <c r="H9" i="69"/>
  <c r="J19" i="57"/>
  <c r="H19" i="57"/>
  <c r="J13" i="57"/>
  <c r="H13" i="57"/>
  <c r="J15" i="57"/>
  <c r="H15" i="57"/>
  <c r="J28" i="75"/>
  <c r="H28" i="75"/>
  <c r="J21" i="75"/>
  <c r="H21" i="75"/>
  <c r="J19" i="75"/>
  <c r="H19" i="75"/>
  <c r="D2" i="75"/>
  <c r="J56" i="75"/>
  <c r="J55" i="75"/>
  <c r="J54" i="75"/>
  <c r="J53" i="75"/>
  <c r="J57" i="75" s="1"/>
  <c r="J48" i="75"/>
  <c r="J46" i="75"/>
  <c r="H46" i="75"/>
  <c r="J44" i="75"/>
  <c r="J50" i="75" s="1"/>
  <c r="J42" i="75"/>
  <c r="J40" i="75"/>
  <c r="J38" i="75"/>
  <c r="H38" i="75"/>
  <c r="J36" i="75"/>
  <c r="H36" i="75"/>
  <c r="J34" i="75"/>
  <c r="H34" i="75"/>
  <c r="J32" i="75"/>
  <c r="H32" i="75"/>
  <c r="J30" i="75"/>
  <c r="H30" i="75"/>
  <c r="J23" i="75"/>
  <c r="J17" i="75"/>
  <c r="H17" i="75"/>
  <c r="J15" i="75"/>
  <c r="H15" i="75"/>
  <c r="J13" i="75"/>
  <c r="H13" i="75"/>
  <c r="J11" i="75"/>
  <c r="H11" i="75"/>
  <c r="H25" i="75" s="1"/>
  <c r="G59" i="75" s="1"/>
  <c r="G61" i="75" s="1"/>
  <c r="G63" i="75" s="1"/>
  <c r="D23" i="54" s="1"/>
  <c r="J9" i="75"/>
  <c r="H9" i="75"/>
  <c r="J7" i="75"/>
  <c r="J25" i="75" s="1"/>
  <c r="G60" i="75" s="1"/>
  <c r="J52" i="71"/>
  <c r="H52" i="71"/>
  <c r="H7" i="70"/>
  <c r="J64" i="74"/>
  <c r="J63" i="74"/>
  <c r="J66" i="74" s="1"/>
  <c r="J17" i="74"/>
  <c r="J32" i="74"/>
  <c r="J34" i="74"/>
  <c r="J30" i="74"/>
  <c r="H30" i="74"/>
  <c r="J28" i="74"/>
  <c r="H28" i="74"/>
  <c r="H36" i="74" s="1"/>
  <c r="J26" i="74"/>
  <c r="H26" i="74"/>
  <c r="J24" i="74"/>
  <c r="J36" i="74"/>
  <c r="H24" i="74"/>
  <c r="J65" i="74"/>
  <c r="J62" i="74"/>
  <c r="J57" i="74"/>
  <c r="J55" i="74"/>
  <c r="H55" i="74"/>
  <c r="J53" i="74"/>
  <c r="J59" i="74"/>
  <c r="J51" i="74"/>
  <c r="J49" i="74"/>
  <c r="J47" i="74"/>
  <c r="H47" i="74"/>
  <c r="J45" i="74"/>
  <c r="H45" i="74"/>
  <c r="J43" i="74"/>
  <c r="H43" i="74"/>
  <c r="J41" i="74"/>
  <c r="H41" i="74"/>
  <c r="J39" i="74"/>
  <c r="H39" i="74"/>
  <c r="H59" i="74" s="1"/>
  <c r="J19" i="74"/>
  <c r="J15" i="74"/>
  <c r="H15" i="74"/>
  <c r="J13" i="74"/>
  <c r="H13" i="74"/>
  <c r="J11" i="74"/>
  <c r="H11" i="74"/>
  <c r="J9" i="74"/>
  <c r="H9" i="74"/>
  <c r="J7" i="74"/>
  <c r="J21" i="74" s="1"/>
  <c r="H7" i="74"/>
  <c r="D2" i="74"/>
  <c r="J65" i="59"/>
  <c r="H65" i="59"/>
  <c r="H38" i="59"/>
  <c r="H62" i="59" s="1"/>
  <c r="J38" i="59"/>
  <c r="J17" i="59"/>
  <c r="J60" i="59"/>
  <c r="J58" i="59"/>
  <c r="J54" i="59"/>
  <c r="H54" i="59"/>
  <c r="J52" i="59"/>
  <c r="H52" i="59"/>
  <c r="J50" i="59"/>
  <c r="H50" i="59"/>
  <c r="J48" i="59"/>
  <c r="J62" i="59"/>
  <c r="J46" i="59"/>
  <c r="H46" i="59"/>
  <c r="J44" i="59"/>
  <c r="H44" i="59"/>
  <c r="J42" i="59"/>
  <c r="H42" i="59"/>
  <c r="J40" i="59"/>
  <c r="H40" i="59"/>
  <c r="J52" i="57"/>
  <c r="J54" i="57"/>
  <c r="J56" i="57"/>
  <c r="J58" i="57"/>
  <c r="J60" i="57"/>
  <c r="J62" i="57"/>
  <c r="J64" i="57"/>
  <c r="J66" i="57"/>
  <c r="J68" i="57"/>
  <c r="J70" i="57"/>
  <c r="H52" i="57"/>
  <c r="H72" i="57" s="1"/>
  <c r="H54" i="57"/>
  <c r="H56" i="57"/>
  <c r="H58" i="57"/>
  <c r="H60" i="57"/>
  <c r="H9" i="57"/>
  <c r="H11" i="57"/>
  <c r="H17" i="57"/>
  <c r="J9" i="57"/>
  <c r="J45" i="57" s="1"/>
  <c r="J11" i="57"/>
  <c r="J17" i="57"/>
  <c r="J23" i="57"/>
  <c r="J25" i="57"/>
  <c r="J29" i="57"/>
  <c r="J31" i="57"/>
  <c r="J33" i="57"/>
  <c r="J35" i="57"/>
  <c r="J37" i="57"/>
  <c r="J39" i="57"/>
  <c r="J41" i="57"/>
  <c r="J43" i="57"/>
  <c r="H29" i="57"/>
  <c r="H37" i="57"/>
  <c r="H33" i="57"/>
  <c r="H31" i="57"/>
  <c r="H25" i="57"/>
  <c r="J19" i="69"/>
  <c r="H19" i="69"/>
  <c r="D2" i="69"/>
  <c r="D2" i="57"/>
  <c r="D2" i="59"/>
  <c r="D2" i="70"/>
  <c r="D2" i="71"/>
  <c r="D2" i="72"/>
  <c r="D2" i="73"/>
  <c r="H33" i="73"/>
  <c r="J9" i="73"/>
  <c r="H9" i="73"/>
  <c r="J97" i="73"/>
  <c r="J96" i="73"/>
  <c r="J95" i="73"/>
  <c r="J94" i="73"/>
  <c r="J93" i="73"/>
  <c r="J98" i="73" s="1"/>
  <c r="J88" i="73"/>
  <c r="J82" i="73"/>
  <c r="J80" i="73"/>
  <c r="J78" i="73"/>
  <c r="J76" i="73"/>
  <c r="H76" i="73"/>
  <c r="J74" i="73"/>
  <c r="J72" i="73"/>
  <c r="H72" i="73"/>
  <c r="J70" i="73"/>
  <c r="H70" i="73"/>
  <c r="J68" i="73"/>
  <c r="H68" i="73"/>
  <c r="J66" i="73"/>
  <c r="H66" i="73"/>
  <c r="J64" i="73"/>
  <c r="H64" i="73"/>
  <c r="J62" i="73"/>
  <c r="H62" i="73"/>
  <c r="J60" i="73"/>
  <c r="H60" i="73"/>
  <c r="J58" i="73"/>
  <c r="H58" i="73"/>
  <c r="J56" i="73"/>
  <c r="H56" i="73"/>
  <c r="J54" i="73"/>
  <c r="H54" i="73"/>
  <c r="J52" i="73"/>
  <c r="H52" i="73"/>
  <c r="J50" i="73"/>
  <c r="H50" i="73"/>
  <c r="J48" i="73"/>
  <c r="H48" i="73"/>
  <c r="J46" i="73"/>
  <c r="H46" i="73"/>
  <c r="J44" i="73"/>
  <c r="J90" i="73" s="1"/>
  <c r="H44" i="73"/>
  <c r="J42" i="73"/>
  <c r="H42" i="73"/>
  <c r="J37" i="73"/>
  <c r="J35" i="73"/>
  <c r="J33" i="73"/>
  <c r="J31" i="73"/>
  <c r="H31" i="73"/>
  <c r="J29" i="73"/>
  <c r="H29" i="73"/>
  <c r="J27" i="73"/>
  <c r="H27" i="73"/>
  <c r="J25" i="73"/>
  <c r="H25" i="73"/>
  <c r="J23" i="73"/>
  <c r="H23" i="73"/>
  <c r="J21" i="73"/>
  <c r="H21" i="73"/>
  <c r="J19" i="73"/>
  <c r="H19" i="73"/>
  <c r="J17" i="73"/>
  <c r="H17" i="73"/>
  <c r="H39" i="73" s="1"/>
  <c r="J15" i="73"/>
  <c r="H15" i="73"/>
  <c r="J13" i="73"/>
  <c r="H13" i="73"/>
  <c r="J11" i="73"/>
  <c r="H11" i="73"/>
  <c r="J7" i="73"/>
  <c r="J39" i="73" s="1"/>
  <c r="J9" i="59"/>
  <c r="J11" i="59"/>
  <c r="J42" i="69"/>
  <c r="H42" i="69"/>
  <c r="J40" i="69"/>
  <c r="H40" i="69"/>
  <c r="J46" i="69"/>
  <c r="H46" i="69"/>
  <c r="J44" i="69"/>
  <c r="H44" i="69"/>
  <c r="J38" i="69"/>
  <c r="H38" i="69"/>
  <c r="H64" i="69" s="1"/>
  <c r="J33" i="72"/>
  <c r="J27" i="72"/>
  <c r="J25" i="72"/>
  <c r="H25" i="72"/>
  <c r="H9" i="72"/>
  <c r="H11" i="72"/>
  <c r="H13" i="72"/>
  <c r="H15" i="72"/>
  <c r="H17" i="72"/>
  <c r="H19" i="72"/>
  <c r="H21" i="72"/>
  <c r="H23" i="72"/>
  <c r="H35" i="72"/>
  <c r="J23" i="72"/>
  <c r="J21" i="72"/>
  <c r="J19" i="72"/>
  <c r="J17" i="72"/>
  <c r="J15" i="72"/>
  <c r="J13" i="72"/>
  <c r="J40" i="72"/>
  <c r="J41" i="72" s="1"/>
  <c r="J35" i="72"/>
  <c r="J11" i="72"/>
  <c r="J9" i="72"/>
  <c r="J7" i="72"/>
  <c r="J37" i="72" s="1"/>
  <c r="G44" i="72" s="1"/>
  <c r="H7" i="72"/>
  <c r="H37" i="72" s="1"/>
  <c r="G43" i="72" s="1"/>
  <c r="J60" i="71"/>
  <c r="H60" i="71"/>
  <c r="J58" i="71"/>
  <c r="H58" i="71"/>
  <c r="J72" i="71"/>
  <c r="J71" i="71"/>
  <c r="J73" i="71"/>
  <c r="J66" i="71"/>
  <c r="J64" i="71"/>
  <c r="H64" i="71"/>
  <c r="J62" i="71"/>
  <c r="H62" i="71"/>
  <c r="J56" i="71"/>
  <c r="H56" i="71"/>
  <c r="J54" i="71"/>
  <c r="J68" i="71" s="1"/>
  <c r="G76" i="71" s="1"/>
  <c r="H54" i="71"/>
  <c r="J50" i="71"/>
  <c r="H50" i="71"/>
  <c r="H68" i="71" s="1"/>
  <c r="J46" i="70"/>
  <c r="J38" i="70"/>
  <c r="J7" i="59"/>
  <c r="J31" i="59"/>
  <c r="J71" i="59"/>
  <c r="H71" i="59"/>
  <c r="J67" i="59"/>
  <c r="H67" i="59"/>
  <c r="H93" i="59" s="1"/>
  <c r="J60" i="69"/>
  <c r="J50" i="69"/>
  <c r="H50" i="69"/>
  <c r="J48" i="69"/>
  <c r="H48" i="69"/>
  <c r="J48" i="70"/>
  <c r="J47" i="70"/>
  <c r="J49" i="70"/>
  <c r="J45" i="70"/>
  <c r="J40" i="70"/>
  <c r="J36" i="70"/>
  <c r="H36" i="70"/>
  <c r="J34" i="70"/>
  <c r="J32" i="70"/>
  <c r="J30" i="70"/>
  <c r="J28" i="70"/>
  <c r="H28" i="70"/>
  <c r="J26" i="70"/>
  <c r="H26" i="70"/>
  <c r="J24" i="70"/>
  <c r="J42" i="70" s="1"/>
  <c r="H24" i="70"/>
  <c r="J22" i="70"/>
  <c r="H22" i="70"/>
  <c r="H42" i="70" s="1"/>
  <c r="J20" i="70"/>
  <c r="H20" i="70"/>
  <c r="J15" i="70"/>
  <c r="J13" i="70"/>
  <c r="H13" i="70"/>
  <c r="J11" i="70"/>
  <c r="H11" i="70"/>
  <c r="J9" i="70"/>
  <c r="H9" i="70"/>
  <c r="H17" i="70" s="1"/>
  <c r="G51" i="70" s="1"/>
  <c r="J7" i="70"/>
  <c r="J17" i="70" s="1"/>
  <c r="G52" i="70" s="1"/>
  <c r="J69" i="59"/>
  <c r="H69" i="59"/>
  <c r="J13" i="59"/>
  <c r="J15" i="59"/>
  <c r="J19" i="59"/>
  <c r="H21" i="59"/>
  <c r="J21" i="59"/>
  <c r="H23" i="59"/>
  <c r="H35" i="59" s="1"/>
  <c r="G101" i="59" s="1"/>
  <c r="J23" i="59"/>
  <c r="H25" i="59"/>
  <c r="J25" i="59"/>
  <c r="J33" i="59"/>
  <c r="H73" i="59"/>
  <c r="J73" i="59"/>
  <c r="H75" i="59"/>
  <c r="J75" i="59"/>
  <c r="J93" i="59" s="1"/>
  <c r="H77" i="59"/>
  <c r="J77" i="59"/>
  <c r="H79" i="59"/>
  <c r="J79" i="59"/>
  <c r="H81" i="59"/>
  <c r="J81" i="59"/>
  <c r="J83" i="59"/>
  <c r="J85" i="59"/>
  <c r="J87" i="59"/>
  <c r="H89" i="59"/>
  <c r="J89" i="59"/>
  <c r="J91" i="59"/>
  <c r="J96" i="59"/>
  <c r="J99" i="59" s="1"/>
  <c r="J97" i="59"/>
  <c r="J98" i="59"/>
  <c r="H7" i="57"/>
  <c r="J7" i="57"/>
  <c r="H35" i="57"/>
  <c r="H39" i="57"/>
  <c r="H41" i="57"/>
  <c r="H48" i="57"/>
  <c r="J48" i="57"/>
  <c r="J72" i="57" s="1"/>
  <c r="H68" i="57"/>
  <c r="J75" i="57"/>
  <c r="J76" i="57"/>
  <c r="J77" i="57"/>
  <c r="J79" i="57" s="1"/>
  <c r="J78" i="57"/>
  <c r="J7" i="69"/>
  <c r="J27" i="69" s="1"/>
  <c r="H15" i="69"/>
  <c r="H27" i="69" s="1"/>
  <c r="J15" i="69"/>
  <c r="H17" i="69"/>
  <c r="J17" i="69"/>
  <c r="H25" i="69"/>
  <c r="J25" i="69"/>
  <c r="H30" i="69"/>
  <c r="J30" i="69"/>
  <c r="J64" i="69" s="1"/>
  <c r="H36" i="69"/>
  <c r="J36" i="69"/>
  <c r="H52" i="69"/>
  <c r="J52" i="69"/>
  <c r="J54" i="69"/>
  <c r="J56" i="69"/>
  <c r="J58" i="69"/>
  <c r="J62" i="69"/>
  <c r="J67" i="69"/>
  <c r="J71" i="69" s="1"/>
  <c r="J68" i="69"/>
  <c r="J69" i="69"/>
  <c r="J70" i="69"/>
  <c r="H21" i="74"/>
  <c r="G68" i="74" s="1"/>
  <c r="H50" i="75"/>
  <c r="H47" i="71"/>
  <c r="G75" i="71" s="1"/>
  <c r="J47" i="71"/>
  <c r="J35" i="59"/>
  <c r="H45" i="57"/>
  <c r="G81" i="57" s="1"/>
  <c r="H90" i="73"/>
  <c r="G100" i="73" s="1"/>
  <c r="G75" i="69" l="1"/>
  <c r="G77" i="71"/>
  <c r="G79" i="71" s="1"/>
  <c r="D22" i="54" s="1"/>
  <c r="G101" i="73"/>
  <c r="G102" i="73" s="1"/>
  <c r="G104" i="73" s="1"/>
  <c r="D16" i="54" s="1"/>
  <c r="D25" i="54" s="1"/>
  <c r="G53" i="70"/>
  <c r="G55" i="70" s="1"/>
  <c r="D21" i="54" s="1"/>
  <c r="G102" i="59"/>
  <c r="G103" i="59" s="1"/>
  <c r="G105" i="59" s="1"/>
  <c r="D19" i="54" s="1"/>
  <c r="G74" i="69"/>
  <c r="G76" i="69" s="1"/>
  <c r="G78" i="69" s="1"/>
  <c r="D17" i="54" s="1"/>
  <c r="G45" i="72"/>
  <c r="G47" i="72" s="1"/>
  <c r="D24" i="54" s="1"/>
  <c r="G82" i="57"/>
  <c r="G83" i="57" s="1"/>
  <c r="G85" i="57" s="1"/>
  <c r="D18" i="54" s="1"/>
  <c r="G69" i="74"/>
  <c r="G70" i="74" s="1"/>
  <c r="G72" i="74" s="1"/>
  <c r="D20" i="54" s="1"/>
</calcChain>
</file>

<file path=xl/sharedStrings.xml><?xml version="1.0" encoding="utf-8"?>
<sst xmlns="http://schemas.openxmlformats.org/spreadsheetml/2006/main" count="1463" uniqueCount="326">
  <si>
    <t>32x1</t>
  </si>
  <si>
    <t>Domácí rozhlas s nuceným poslechem</t>
  </si>
  <si>
    <t>Koncový člen reproduktovové linky EOL</t>
  </si>
  <si>
    <t>Montážní krabice pro reproduktory</t>
  </si>
  <si>
    <t>Reproduktor stropní/podhledový, certifikovaný dle EN 54-24, 6W/100V, kov, bílý, EVAC svorkovnice - připojené ke stávajícím linkám reproduktorů</t>
  </si>
  <si>
    <t>Uvedení do trv. provozu (oživení, nastavení, odzkoušení)</t>
  </si>
  <si>
    <t>Seznámení s obsluhou</t>
  </si>
  <si>
    <t>1x60</t>
  </si>
  <si>
    <t>38x10</t>
  </si>
  <si>
    <t xml:space="preserve">Uvedení do trv. provozu </t>
  </si>
  <si>
    <t>Akce</t>
  </si>
  <si>
    <t>Místo</t>
  </si>
  <si>
    <t>Investor</t>
  </si>
  <si>
    <t>Objednatel</t>
  </si>
  <si>
    <t>REKAPITULACE ROZPOČTŮ SLABOPROUDU</t>
  </si>
  <si>
    <t>SOUBOR</t>
  </si>
  <si>
    <t>CENA</t>
  </si>
  <si>
    <t>Průmyslová televize</t>
  </si>
  <si>
    <t>CELKEM DODÁVKA A MONTÁŽ</t>
  </si>
  <si>
    <t>PRŮMYSLOVÁ TELEVIZE</t>
  </si>
  <si>
    <t>SYSTÉM KONTROLY VSTUPU</t>
  </si>
  <si>
    <t xml:space="preserve">jednotková cena </t>
  </si>
  <si>
    <t>cena celkem</t>
  </si>
  <si>
    <t>Technologie</t>
  </si>
  <si>
    <t>Rozvody</t>
  </si>
  <si>
    <t>množství</t>
  </si>
  <si>
    <t>Dodávka celkem</t>
  </si>
  <si>
    <t>Dodávka a montáž celkem</t>
  </si>
  <si>
    <t>Celkem bez DPH</t>
  </si>
  <si>
    <t>m</t>
  </si>
  <si>
    <t>ks</t>
  </si>
  <si>
    <t>Název</t>
  </si>
  <si>
    <t>ks/m</t>
  </si>
  <si>
    <t>Montáž</t>
  </si>
  <si>
    <t>Mezisoučet</t>
  </si>
  <si>
    <t>Dodávka</t>
  </si>
  <si>
    <t>Systém kontroly vstupu</t>
  </si>
  <si>
    <t>hod</t>
  </si>
  <si>
    <t>Pomocné montážní práce: zednické výpomoci, bourací práce, koordinační práce</t>
  </si>
  <si>
    <t>1x1</t>
  </si>
  <si>
    <t>2x1</t>
  </si>
  <si>
    <t>12x1</t>
  </si>
  <si>
    <t>3x1</t>
  </si>
  <si>
    <t>p.č.</t>
  </si>
  <si>
    <t>Uvedené ceny jsou bez DPH</t>
  </si>
  <si>
    <t>Poznámka:</t>
  </si>
  <si>
    <t>- Součástí soupisu prací a jednotkových cen jsou dodávky zařízení a materiálu včetně dorbného a podružného matriálu potřebného pro monáže</t>
  </si>
  <si>
    <t>- Bližší popis zařízení a jejich znázornění je uvedeno v jednotlivých výkresech, jejichž čísla jou uvedena u popisu jednotlivých položek</t>
  </si>
  <si>
    <t>Požární ucpávky prostupů kabeláže, požární odolnost 45 minut (z protipožárního tmelu)</t>
  </si>
  <si>
    <t>Revize, koordinace, zkoušky</t>
  </si>
  <si>
    <t xml:space="preserve">Měření a kontrola met.vedení </t>
  </si>
  <si>
    <t>Výchozí revize</t>
  </si>
  <si>
    <t>42x10</t>
  </si>
  <si>
    <t>Licence pro kamerový bod</t>
  </si>
  <si>
    <t>DOMÁCÍ ROZHLAS S NUCENÝM POSLECHEM</t>
  </si>
  <si>
    <t>Pomocné práce: montážní výpomoci, přesun materiálu, koordinační práce</t>
  </si>
  <si>
    <t>Krabice odbočná pod omítku vč. víčka, kulatá, d=103mm, h=50mm, PVC samozhášivé: obočné krabice trubkových tras</t>
  </si>
  <si>
    <t>Krabice univerzální pod omítku vč. víčka, kulatá, d=73mm, h=42mm, PVC samozhášivé: přístrojové krabice, odbočné kraice pro trubkové rozvody., přístrojové krabice, odbočné kraice pro trubkové rozvody</t>
  </si>
  <si>
    <t>Krabice univerzální pod omítku vč. víčka, kulatá, d=73mm, h=42mm, PVC samozhášivé: přístrojové krabice, odbočné kraice pro trubkové rozvody</t>
  </si>
  <si>
    <t>Trubka PVC 16 pod omítku</t>
  </si>
  <si>
    <t>Trubka PVC 23 pod omítku</t>
  </si>
  <si>
    <t>R</t>
  </si>
  <si>
    <t>Krabice požární s keramickou svorkovnicí pro 10 párů - svorkování požárních kabelů</t>
  </si>
  <si>
    <t>14x1</t>
  </si>
  <si>
    <t>Trubka PVC 23 mm pod omítku</t>
  </si>
  <si>
    <t>Trubka PVC 16 mm pod omítku</t>
  </si>
  <si>
    <t>X</t>
  </si>
  <si>
    <t>Průraz zdivem, síla zdi do 300mm, otvor do 50x50mm, včetně odvozu a likvidace suti</t>
  </si>
  <si>
    <t>Průraz zdivem, síla zdi do 600mm, otvor do 50x50mm, včetně odvozu a likvidace suti</t>
  </si>
  <si>
    <t>Frézování drážky pro uložení kabeláže, hloubka 50mm šířka 50mm, včetně odvozu a likvidace suti</t>
  </si>
  <si>
    <t>Město Hodonín</t>
  </si>
  <si>
    <t>Vančurova 3423, 695 01 Hodonín</t>
  </si>
  <si>
    <t>Switch, 24port, Gigabit,WebManagement., 24x 10/100/1000</t>
  </si>
  <si>
    <t>Dodávka a montáž: Hodiny nástěnné, jednostranné, analogové, d=40cm, s funkcí samonastavení</t>
  </si>
  <si>
    <t>Drobný montážní materiál pro osazení hodin</t>
  </si>
  <si>
    <t>Držák pro oboustranou stropní montáž</t>
  </si>
  <si>
    <t>JEDNOTNÝ ČAS</t>
  </si>
  <si>
    <t>Jednotný čas</t>
  </si>
  <si>
    <t>8x1</t>
  </si>
  <si>
    <t>18x1</t>
  </si>
  <si>
    <t>24x10</t>
  </si>
  <si>
    <t>4x1</t>
  </si>
  <si>
    <t>30x1</t>
  </si>
  <si>
    <t>10x1</t>
  </si>
  <si>
    <t>8x10</t>
  </si>
  <si>
    <t>20x1</t>
  </si>
  <si>
    <t>7x1</t>
  </si>
  <si>
    <t>Čtečka ID karet: Intelignentní čtečka s podporou NFC a Bluetooth, čtečka s pkročilým řízením užživatelkých oprávnění, autnomní nebo on-line funkce, podpora medií MIFARE, DESfire, NFC, integrovaná funkce "otevírej mobilem"</t>
  </si>
  <si>
    <t>Řídící dveřní jednotka: Spínací modul pro centrální správu přes LAN, 2x bezpotenciálový přepínací kontakt relé, napájení 12VDC, komunikac epřes TCP/IP</t>
  </si>
  <si>
    <t>Napájecí zdroj zálohovaný, 230/12V, 10 A, akumulátor VDS 38 Ah, vč. Akumulátoru</t>
  </si>
  <si>
    <t>Kabel LiYCY 12x0,14 - propojení čtečky a spínacího modulu</t>
  </si>
  <si>
    <t>Integrace a synchronizace nově instalovaného systému se stávající databází ISIC, využívanou uživatelme pro spávu elektronické třídní knihy a evidenci docházky, konfigurace, uvedení do provozu</t>
  </si>
  <si>
    <t>Implementace, nastavení sytému, zprovoznění, zavedení čipů do systému</t>
  </si>
  <si>
    <r>
      <rPr>
        <b/>
        <sz val="10"/>
        <rFont val="Arial CE"/>
        <charset val="238"/>
      </rPr>
      <t>Stávající rušené rozvody:</t>
    </r>
    <r>
      <rPr>
        <sz val="10"/>
        <rFont val="Arial CE"/>
        <family val="2"/>
        <charset val="238"/>
      </rPr>
      <t xml:space="preserve"> Odborné odpojení rušených rozvodů, demontáže rušených reproduktorů a kabeláže, zajištění a proměření stávající průběžné kabeláže do neřešených částí budovy, zajištěnífunkčnosti stávajícího systému v prostorech neřešených v rámci 1. etapy</t>
    </r>
  </si>
  <si>
    <t>Propojení se systémem domácího rozhlasu pro realizaci školního zvonění pomocí rozhlasu (propojení, nastavení vazeb, konfigurace)</t>
  </si>
  <si>
    <t>DOMÁCÍ TELEFON</t>
  </si>
  <si>
    <t>Instalační krabice pod omítku pro venkovní jednotku</t>
  </si>
  <si>
    <t>Handsfree videomonitor, provedení černý plast, 7" barevný dotykový LCD displej s rozlišením 800x480, H264 komprese, TCP/IP komunikace, grafické menu, dotyková tlačítka, 4GB interní paměť pro automatický záznam snímků po zazvonění nebo videa při zanechání vzkazu, interkom v rámci více monitorů v bytě (max.6 monitorů)</t>
  </si>
  <si>
    <t>Instalační krabice pod omítku pro vnitřní jednotku</t>
  </si>
  <si>
    <t>PoE switch, 2x 10/100 Mbps + 6x10/100 Mbps PoE (24 V/max.45 W) pro připojení video monitorů, (nelze použít napájení standardním PoE switchem) napájení 24 V DC, napájecí adaptér 24 V DC / 2,5 A montáž na DIN lištu, rozměry 179 x 107 x 30 mm</t>
  </si>
  <si>
    <t>Napájecí adaptér 24 V DC / 2,5 A pro PoE switch</t>
  </si>
  <si>
    <t>Napájecí zdroj pro elektrické dveřní otvírače 12V/5A</t>
  </si>
  <si>
    <t>Drobný instalační materiál</t>
  </si>
  <si>
    <t>Nespecifikované pomocné montážní práce</t>
  </si>
  <si>
    <t>Trubka PVC 16mm p.o.</t>
  </si>
  <si>
    <t>Trubka PVC 23mm p.o.</t>
  </si>
  <si>
    <t>Průraz zdivem</t>
  </si>
  <si>
    <t>Drobný montážní materiál</t>
  </si>
  <si>
    <t>kpl</t>
  </si>
  <si>
    <t>Oživení, odzkoušení, nastavení zařízení, konfigurace</t>
  </si>
  <si>
    <t>Domovní videotelefon</t>
  </si>
  <si>
    <t>PŘÍPRAVA PRO MULTIMEDIA</t>
  </si>
  <si>
    <t>Příprava pro multimedia</t>
  </si>
  <si>
    <t>Panelový konektor USB, samice</t>
  </si>
  <si>
    <t>Panelový HDMI konektor, samice</t>
  </si>
  <si>
    <t>Panelový RCA Cinch konektor, samice, dvojtý (pro stereo)</t>
  </si>
  <si>
    <t xml:space="preserve">Propojovací kabel USB 2.0, 15m </t>
  </si>
  <si>
    <t>Propojovací kabel HDMI, 15m, vysokorychlostní</t>
  </si>
  <si>
    <t>Symetrický audio kabel, 2x1,5</t>
  </si>
  <si>
    <t>Kabelová chránička, korugovaná, vnitřní průměr d=50mm (propojení přípravy pro interaktivní tabuli)</t>
  </si>
  <si>
    <t>Proměření a odzkoušení kabelů</t>
  </si>
  <si>
    <t>16x1</t>
  </si>
  <si>
    <t>Kabelový žlab - lšita vkládací 40x20</t>
  </si>
  <si>
    <t>32x10</t>
  </si>
  <si>
    <t>Kabelový žlab - lšita vkládací 20x20</t>
  </si>
  <si>
    <t>26x1</t>
  </si>
  <si>
    <t>50x1</t>
  </si>
  <si>
    <t>6x1</t>
  </si>
  <si>
    <t>18x10</t>
  </si>
  <si>
    <t>11x10</t>
  </si>
  <si>
    <t>42x1</t>
  </si>
  <si>
    <t>Oživení, odzkoušení, nastavení zařízení, rekonfigurace</t>
  </si>
  <si>
    <r>
      <rPr>
        <b/>
        <sz val="10"/>
        <rFont val="Arial CE"/>
        <charset val="238"/>
      </rPr>
      <t xml:space="preserve">NVR záznamové zařízení stávající: </t>
    </r>
    <r>
      <rPr>
        <sz val="10"/>
        <rFont val="Arial CE"/>
        <charset val="238"/>
      </rPr>
      <t>úpravy ve stávajícím rozvodu, rekonfigurace stávajícího zařízení, načtení nových kamer, nastavení, uvedení do provozu</t>
    </r>
  </si>
  <si>
    <t>1x do každého RACK rozvaděče SK (1x do stávajícího v serverovně, 1x do nové v pavilonu A3)</t>
  </si>
  <si>
    <t>Řídící dveřní jednotka: Spínací modul pro centrální správu přes LAN, 2x bezpotenciálový přepínací kontakt relé, napájení 12VDC, komunikac epřes RS-485</t>
  </si>
  <si>
    <t>34x1</t>
  </si>
  <si>
    <r>
      <rPr>
        <b/>
        <sz val="10"/>
        <rFont val="Arial"/>
        <family val="2"/>
        <charset val="238"/>
      </rPr>
      <t xml:space="preserve">Pracovní stanice pro správu systému - stávající: </t>
    </r>
    <r>
      <rPr>
        <sz val="10"/>
        <rFont val="Arial"/>
        <family val="2"/>
        <charset val="238"/>
      </rPr>
      <t>Načtení doplněného rozvodu, rekonfigurace SW, oživení, odzkoušení, uvedení do provozu</t>
    </r>
  </si>
  <si>
    <r>
      <rPr>
        <b/>
        <sz val="10"/>
        <rFont val="Arial"/>
        <family val="2"/>
        <charset val="238"/>
      </rPr>
      <t xml:space="preserve">SW pro docházku a kontrolu vstupu stávající: </t>
    </r>
    <r>
      <rPr>
        <sz val="10"/>
        <rFont val="Arial"/>
        <family val="2"/>
        <charset val="238"/>
      </rPr>
      <t>rozšíření licence o doplněný rozvod do stávajícího systému</t>
    </r>
  </si>
  <si>
    <t>31x1</t>
  </si>
  <si>
    <t>Elektrický dveřní otvírač - BeFo, nízkoodběrové, reverzní</t>
  </si>
  <si>
    <t>29x10</t>
  </si>
  <si>
    <t>79x1</t>
  </si>
  <si>
    <t>38x1</t>
  </si>
  <si>
    <t>14x10</t>
  </si>
  <si>
    <t>12x10</t>
  </si>
  <si>
    <t>6x10</t>
  </si>
  <si>
    <t xml:space="preserve">Krabice KU68 pod omítku </t>
  </si>
  <si>
    <t>Krabice KO125 pod omítku</t>
  </si>
  <si>
    <t>28x1</t>
  </si>
  <si>
    <t>24x1</t>
  </si>
  <si>
    <t>STRUKTUROVANÁ KABELÁŽ</t>
  </si>
  <si>
    <t>Ventilační jednotka 4x ventilátor, automatický termostat</t>
  </si>
  <si>
    <t>Optické spojky SC-SC</t>
  </si>
  <si>
    <t>Patch panel 24xRJ45 Cat.6A, FTP, osazený včetně KeyStone</t>
  </si>
  <si>
    <t>Patch panel 25xRJ45 cat.3, osazený (vyvázání metalických přívodů od podružných patrových rozv.)</t>
  </si>
  <si>
    <t>Vyvazovací panel 1U</t>
  </si>
  <si>
    <t>Průchozí panel</t>
  </si>
  <si>
    <t>Patch kabel Cat.6A, FTP, 2m</t>
  </si>
  <si>
    <t>Rozvodný panel 5x230V</t>
  </si>
  <si>
    <t>Datová zásuvka 2xRJ45 Cat.6A, FTP - do stěny (komplet - krabička, keystone, rámeček, maska)</t>
  </si>
  <si>
    <t>Kabel SYKFY 25x2x0,5</t>
  </si>
  <si>
    <t>Kabel CYKY 3Cx2,5 - přívod napájení datových rozvaděčů</t>
  </si>
  <si>
    <t>Trubka PVC 16mm pod omítku</t>
  </si>
  <si>
    <t>Trubka PVC 23mm pod omítku</t>
  </si>
  <si>
    <t>Trubka PVC 29mm pod omítku</t>
  </si>
  <si>
    <t>Trubka PVC 36mm pod omítku</t>
  </si>
  <si>
    <t>Krabice odbočná pod omítku vč. víčka, hranatá, 150x150mm, h=77mm, PVC samozhášivé: obočné krabice trubkových tras</t>
  </si>
  <si>
    <r>
      <t xml:space="preserve">Práce spojené s úpravou a zachováním neřešených prostor: </t>
    </r>
    <r>
      <rPr>
        <sz val="10"/>
        <rFont val="Arial"/>
        <family val="2"/>
        <charset val="238"/>
      </rPr>
      <t>zachování a zabezpečení stávajících kabeláží a technologie z neřešených prostor objetku, následné přepojení k nové technologii</t>
    </r>
  </si>
  <si>
    <t>Měření a kontrola met.vedení včetně protokolu</t>
  </si>
  <si>
    <t>Svařování optických vláken v optických vanách (pro jedno vlákno)</t>
  </si>
  <si>
    <t>Uvedení zařízení do provozu a připojení</t>
  </si>
  <si>
    <t>Kontrola optického vedení (pro jedno vlákno)</t>
  </si>
  <si>
    <t>RACK 19" 18U, 600x600, nástěnný, včetně 2ks ukládacích polic</t>
  </si>
  <si>
    <r>
      <rPr>
        <b/>
        <sz val="10"/>
        <rFont val="Arial"/>
        <family val="2"/>
        <charset val="238"/>
      </rPr>
      <t>RACK orzvaděč stávající v serverovně:</t>
    </r>
    <r>
      <rPr>
        <sz val="10"/>
        <rFont val="Arial"/>
        <family val="2"/>
        <charset val="238"/>
      </rPr>
      <t xml:space="preserve"> Práce spojené s úpravou v rozvaděči, reorganizace stávajících rozvodů pro instalaci nových PATCH panelů a zakončení nových rozvodů, proměření, připojení a uvedení do provozu</t>
    </r>
  </si>
  <si>
    <t>Optická vana 12xSC komplet (optická vana, čelo vany, kazeta, pigtail)</t>
  </si>
  <si>
    <t>2x1 (1x pro nový rozvaděč v pavilonu A3, 1x do stávající RACK rozvaděče v serverovně)</t>
  </si>
  <si>
    <r>
      <rPr>
        <b/>
        <sz val="10"/>
        <rFont val="Arial"/>
        <family val="2"/>
        <charset val="238"/>
      </rPr>
      <t>Stávající rušené rozvody v rámci řešených prostor</t>
    </r>
    <r>
      <rPr>
        <sz val="10"/>
        <rFont val="Arial"/>
        <family val="2"/>
      </rPr>
      <t>: Odborné odpojení stávajících rozvodů, demontáž vzařízení</t>
    </r>
  </si>
  <si>
    <t>1x80</t>
  </si>
  <si>
    <t>Optický kabel SM 9/125, 12 vláken</t>
  </si>
  <si>
    <t>22x10</t>
  </si>
  <si>
    <t>Kabelový žlab plechový 125/50  - komplet (žlab, víko, závitové tyče, nosníky)</t>
  </si>
  <si>
    <t>Kabelový žlab plechový 62/50 - komplet (žlab, nosné závitové tyče, nosníky)</t>
  </si>
  <si>
    <t>Kabelový žlab plechový 40/20 - komplet (žlab, nosné závitové tyče, nosníky)</t>
  </si>
  <si>
    <t>10x10</t>
  </si>
  <si>
    <t>Strukturovaná kabeláž</t>
  </si>
  <si>
    <t>Město Hodonín, Masarykovo nám. 53/1, 695 35 Hodonín</t>
  </si>
  <si>
    <t>64x1</t>
  </si>
  <si>
    <t>Kabel STP 4p., Cat.6A, LSOHFR B2ca s1 d1 a1, oranžový plášť</t>
  </si>
  <si>
    <t>26x10</t>
  </si>
  <si>
    <t>23x10</t>
  </si>
  <si>
    <t>16x10</t>
  </si>
  <si>
    <t>98x1</t>
  </si>
  <si>
    <t>AKCE : ZŠ Vančurova Hodonín - rekonstrukce elektroinstalace  - III. Etapa</t>
  </si>
  <si>
    <t>ZŠ Vančurova Hodonín - rekonstrukce elektroinstalace  - III. etapa</t>
  </si>
  <si>
    <t>Kabel PH 120R 3x1,5, pro reproduktorové linky</t>
  </si>
  <si>
    <t>Kabelová žlab, plechový, 62x50, komplet (žlab, nosné závitnice, výložníky, víko)</t>
  </si>
  <si>
    <t>58x1</t>
  </si>
  <si>
    <t>44x1</t>
  </si>
  <si>
    <t>Reproduktor nástěnný, certifikovaný dle EN 54-24, 6W/100V, kov, bílý, EVAC svorkovnice - připojené ke stávajícím linkám reproduktorů</t>
  </si>
  <si>
    <t>40x1</t>
  </si>
  <si>
    <t>40x20 + 4x80</t>
  </si>
  <si>
    <t>Switch, 24port, switch 24x100TX PoE + 2x Uplink 1000M Combo port, 230W</t>
  </si>
  <si>
    <t>1x jako náhrada za stávající NVR s nedostatečnou kapacitou, 1x jako viewer pro připojení zobrazovacích monitorů</t>
  </si>
  <si>
    <t>2x1 připojené k NVR p.č. 7, které slouží jkao viewer</t>
  </si>
  <si>
    <t>Montážní konzole pro montáž monitoru na stěnu, polohovatelný, pro úhlopříčky 17" - 42", nosnost 20 Kg</t>
  </si>
  <si>
    <t>RACK 19" 12U, 600x600, nástěnný, včetně 2ks ukládacích polic</t>
  </si>
  <si>
    <t>Patch kabel Cat.6  2m</t>
  </si>
  <si>
    <t>Patch panel 24x RJ45, Cat.6 (plně osazený)</t>
  </si>
  <si>
    <t>89x10</t>
  </si>
  <si>
    <t>36x10</t>
  </si>
  <si>
    <t>Technologie pro III. etapu</t>
  </si>
  <si>
    <t>Technologie - doplnění vybavení pro přípravu provedenou v rámci I. Etapy</t>
  </si>
  <si>
    <t>Terminál DRUŽINA</t>
  </si>
  <si>
    <t>29x1</t>
  </si>
  <si>
    <t>13x1</t>
  </si>
  <si>
    <t>2x1 do stávajících RACK rozvaděčů v rámci 1. etapy</t>
  </si>
  <si>
    <t>Kabel UTP 4p., Cat.6, LSOHFR B2ca s1 d1 a1, oranžový plášť</t>
  </si>
  <si>
    <t>Kabel komunikační, oranžový 4x2x0,5 - B2ca s1d1a1</t>
  </si>
  <si>
    <t>Kabel oranžový 2x1,5 - B2ca s1d1a1: přívod napájení k el. Zámkům, pro spínací kontakt ovládání, rovod napájení ve sběrnici</t>
  </si>
  <si>
    <t>Stavovací systém</t>
  </si>
  <si>
    <t>Technologie - ZŠ Vančurova</t>
  </si>
  <si>
    <t>SW - Řídící modul ovládání terminálu</t>
  </si>
  <si>
    <t>3x1 pro jednotlivé terminály</t>
  </si>
  <si>
    <t>Licence k softwarovým modulům</t>
  </si>
  <si>
    <t>Indentifikátor EM USB</t>
  </si>
  <si>
    <t>Technologie - externí výdejní místo, Mírové náměstí 19</t>
  </si>
  <si>
    <t>Výdejní terminál LOGIC VESA, včetně čtečky a displeje</t>
  </si>
  <si>
    <t>Elektronická stravenkářka TIKI - objednávkový terminál</t>
  </si>
  <si>
    <t>Výdejní terminál VITO, EM, ethernet, včetně čtečky a displeje</t>
  </si>
  <si>
    <t>Objednávací terminál ARKA STAND</t>
  </si>
  <si>
    <t>Montáž a elektroinstalační práce</t>
  </si>
  <si>
    <t>5x80</t>
  </si>
  <si>
    <t>5x10</t>
  </si>
  <si>
    <t>Úvodní zaškolení ovládání programu</t>
  </si>
  <si>
    <t>Doškolení ovládání programu</t>
  </si>
  <si>
    <t>Instalace a konfigurace software, oživení</t>
  </si>
  <si>
    <r>
      <rPr>
        <b/>
        <sz val="10"/>
        <rFont val="Arial CE"/>
        <charset val="238"/>
      </rPr>
      <t>Hlavní hodiny jednotného času:</t>
    </r>
    <r>
      <rPr>
        <sz val="10"/>
        <rFont val="Arial CE"/>
        <charset val="238"/>
      </rPr>
      <t xml:space="preserve">  rozměry: 150 x 90 x 35 mm, dotykový LCD displej,  GPS anténa (5m), uživatelský konfigurační SW, přípojné vstupy pro: Ethernet (LAN), komunikační linka RS-485, teplotní čidlo, minutový impuls (24V), spínaný kontakt pro zvonění.
</t>
    </r>
    <r>
      <rPr>
        <b/>
        <i/>
        <sz val="10"/>
        <rFont val="Arial CE"/>
        <charset val="238"/>
      </rPr>
      <t>Hlavní hodiny slouží jako rozšíření staávjaících hlavního hodin KL350-GPS, které byly instalovány v I. etapě rkeonstrukce a jejich kapacita pro připojení nově řešené linky jednotného času je nedostatečná</t>
    </r>
  </si>
  <si>
    <t>Kabel oranžový 3x2,5 - B2ca s1d1a1 - přívod napájení 230V ke zdrojů u ethernetových kontrolérů</t>
  </si>
  <si>
    <t>Kabel oranžový 3x1,5 - B2ca s1d1a1</t>
  </si>
  <si>
    <t>21x50 + 100</t>
  </si>
  <si>
    <t>41x10</t>
  </si>
  <si>
    <r>
      <rPr>
        <b/>
        <sz val="10"/>
        <rFont val="Arial CE"/>
        <charset val="238"/>
      </rPr>
      <t xml:space="preserve">Řídící modul: </t>
    </r>
    <r>
      <rPr>
        <sz val="10"/>
        <rFont val="Arial CE"/>
        <charset val="238"/>
      </rPr>
      <t>ř</t>
    </r>
    <r>
      <rPr>
        <sz val="10"/>
        <rFont val="Arial CE"/>
        <family val="2"/>
        <charset val="238"/>
      </rPr>
      <t>ídící modul s kamerou a 1-tlačítkem; IP systém videotelefonů; tento modul tvoří základ pro připojení dalších až 8-mi modulů; kamera má funkci WDR a rozlišení 2Mpx (1920x1080); úhel záběru 180°; rozhraní LAN 10/100Mbps; RS485; 2x NO/NC kontakt pro dva zámky; trvalý napěťový výstup 12V/max. 1A pro libovolní použití; podpora standardního SIP protokolu; napájení 12 Vdc nebo standardní PoE, IEEE802.3af; pracovní prostředí -40°C až +60°C</t>
    </r>
  </si>
  <si>
    <r>
      <rPr>
        <b/>
        <sz val="10"/>
        <rFont val="Arial CE"/>
        <charset val="238"/>
      </rPr>
      <t xml:space="preserve">Tlačítkový modul: </t>
    </r>
    <r>
      <rPr>
        <sz val="10"/>
        <rFont val="Arial CE"/>
        <charset val="238"/>
      </rPr>
      <t>Modul se šesti zvonkovými tlačítky a prostornými jmenovkami; v nočním režimu jsou jmenovky podsvětleny; nevyužité tlačítko je možné zaslepit</t>
    </r>
  </si>
  <si>
    <r>
      <rPr>
        <b/>
        <sz val="10"/>
        <rFont val="Arial CE"/>
        <charset val="238"/>
      </rPr>
      <t xml:space="preserve">Krycí stříška - 1 modul: </t>
    </r>
    <r>
      <rPr>
        <sz val="10"/>
        <rFont val="Arial CE"/>
        <charset val="238"/>
      </rPr>
      <t>povrchová stříška proti dešti a slunci pro 1-modulový interkom, nerez, rozměry 116,4 x 122 x 58mm;</t>
    </r>
  </si>
  <si>
    <r>
      <rPr>
        <b/>
        <sz val="10"/>
        <rFont val="Arial CE"/>
        <charset val="238"/>
      </rPr>
      <t xml:space="preserve">Krycí stříška - 2 moduly: </t>
    </r>
    <r>
      <rPr>
        <sz val="10"/>
        <rFont val="Arial CE"/>
        <charset val="238"/>
      </rPr>
      <t xml:space="preserve">povrchová stříška proti dešti a slunci pro 2-modulový interkom, nerez, rozměry 116,4 x 224 x 58mm; </t>
    </r>
  </si>
  <si>
    <r>
      <rPr>
        <b/>
        <sz val="10"/>
        <rFont val="Arial CE"/>
        <charset val="238"/>
      </rPr>
      <t xml:space="preserve">Krycí stříška - 3moduly: </t>
    </r>
    <r>
      <rPr>
        <sz val="10"/>
        <rFont val="Arial CE"/>
        <charset val="238"/>
      </rPr>
      <t xml:space="preserve">povrchová stříška proti dešti a slunci pro 3-modulový interkom, nerez, rozměry 116,4 x 325 x 58mm; </t>
    </r>
  </si>
  <si>
    <t>11x1</t>
  </si>
  <si>
    <r>
      <rPr>
        <b/>
        <sz val="10"/>
        <rFont val="Arial CE"/>
        <charset val="238"/>
      </rPr>
      <t>Master Station:</t>
    </r>
    <r>
      <rPr>
        <sz val="10"/>
        <rFont val="Arial CE"/>
        <family val="2"/>
        <charset val="238"/>
      </rPr>
      <t xml:space="preserve"> Hlavní stanice Video Interkomu s funkcí řízení přístupu a systémem Android, k zařízení lze přidat až 128 síťových kamer, integrovaný soukromý server SIP - je možno přidat až 10 000 video zařízení interkomu, podporuje více než 2 reproduktory a mikrofony, video: 3P IR 2 Mpx kamera, zorné pole: Horizontal: 64.1°, Vertical: 48.1°, Diagonal: 80.2°, komprese H.264, displej: kapacitní dotykový 10,1" barevný TFT LCD displej, rozlišení 1280 x 800, menu v češtině, audio: vestavěný všesměrový mikrofon, zabudovaný reproduktor + externí reproduktor, externí sluchátko, externí mikrofon na husím krku, audio komprese G.711U, 64Kbps, zlepšení kvality zvuku díky omezení šumu a ozvěny, Síťové parametry: Ethernet 10/100/1000M, Síťové protokoly: TCP/IP, RTSP, rozhraní zařízení: 2x ALARM IN, 2x RJ45 - 10M/100M/1000M, 1x RS-485 Half-Duplex, 3x USB, 2x relé výstup, SD karta max 128Gb, napájení 12VDC/ PoE (LAN1), spotřeba ?12W, pracovní teplota -10°C +50°C, pracovní vlhkost: 10%-90%, rozměry: 292 x 166 x 31mm, montáž na stěnu nebo desktop.</t>
    </r>
  </si>
  <si>
    <t>Do jednotlivých podružných rozvaděčů pro připojení doplněných videotelefonů v rámci prostor  1. a 2. etapy</t>
  </si>
  <si>
    <t>18x80</t>
  </si>
  <si>
    <t>6x20</t>
  </si>
  <si>
    <t>22x1</t>
  </si>
  <si>
    <r>
      <rPr>
        <b/>
        <sz val="10"/>
        <rFont val="Arial CE"/>
        <charset val="238"/>
      </rPr>
      <t>Stávající dveřní komunikátory - rozšiřované:</t>
    </r>
    <r>
      <rPr>
        <sz val="10"/>
        <rFont val="Arial CE"/>
        <family val="2"/>
        <charset val="238"/>
      </rPr>
      <t xml:space="preserve"> odborné odpojení, demotáž, rozšíření instalační kapsy ve zdi, doplnění rozšiřujících modulů, zpětná instalace, rekonsfigurace, oživení, odzkoušení</t>
    </r>
  </si>
  <si>
    <t>2x4</t>
  </si>
  <si>
    <t>4x2</t>
  </si>
  <si>
    <t>20x6</t>
  </si>
  <si>
    <t>40x6</t>
  </si>
  <si>
    <t>ELEKTRICKÁ ZABEZPEČOVACÍ SIGNALIZACE</t>
  </si>
  <si>
    <t>Akumulátor  12 V / 17 Ah</t>
  </si>
  <si>
    <t>Box pro ústřednu a přídavný zdroj</t>
  </si>
  <si>
    <t>Montážní přístrojová krabice pro detektory 80x80, klávesnici - tamper kontakt</t>
  </si>
  <si>
    <t>Vnitřní poplachová siréna</t>
  </si>
  <si>
    <t>Klávesnice LCD, dva řádky</t>
  </si>
  <si>
    <t>Modul posilovacího zdroje 2,75A v krytu s plošným spojem a akumulátorem 17Ah</t>
  </si>
  <si>
    <t xml:space="preserve">Oživení, odzkoušení, nastavení zařízení </t>
  </si>
  <si>
    <r>
      <rPr>
        <b/>
        <sz val="10"/>
        <rFont val="Arial CE"/>
        <charset val="238"/>
      </rPr>
      <t>Ústředna EZS stávající:</t>
    </r>
    <r>
      <rPr>
        <sz val="10"/>
        <rFont val="Arial CE"/>
        <charset val="238"/>
      </rPr>
      <t xml:space="preserve"> vyhledání vhodného místa pro napojení sběrnice doplněných detektorů, úpravy ve stávajícím systému, rekonfigurace</t>
    </r>
  </si>
  <si>
    <t>PIR detektor pohybu, sběrnicový: 12x12 m</t>
  </si>
  <si>
    <t>83+6</t>
  </si>
  <si>
    <t>Externí akustický signalizační siréna pro účastnický videotelefon</t>
  </si>
  <si>
    <t>(83+6)x20 + 200</t>
  </si>
  <si>
    <t>Kabel CYKY 3Cx2,5 pro přívod napájení pomocných zdrojů</t>
  </si>
  <si>
    <t>3x40</t>
  </si>
  <si>
    <t>124x1</t>
  </si>
  <si>
    <t>88x1</t>
  </si>
  <si>
    <t>30x10</t>
  </si>
  <si>
    <t>Elektrická zabezpečovací signalizace</t>
  </si>
  <si>
    <r>
      <rPr>
        <b/>
        <sz val="10"/>
        <rFont val="Arial CE"/>
        <charset val="238"/>
      </rPr>
      <t>IP kamera DOME:</t>
    </r>
    <r>
      <rPr>
        <sz val="10"/>
        <rFont val="Arial CE"/>
        <family val="2"/>
        <charset val="238"/>
      </rPr>
      <t xml:space="preserve"> 5Mpx, Objektiv 2.8mm (97°), micro SDXC, AcuSense, alarm IO, audio IO, 1/2.7" progressive scan CMOS sensor, venkovní ultracitlivá minidome Den/Noc kamera s IR přísvitem, max. rozlišení 5Mpx/20fps, citlivost 0.003 Lux @(F1.4, AGC ZAP), komprese H.265+/H.265/H.264+/H.264/MJPEG, ICR, 3D DNR, 120dB WDR, BLC, HLC, AGC, ONVIF, Hik-connect, 4x streamy, slot na micro SDXC kartu (až 256GB), NAS, ANR, detekce pohybu, detekce zakrytí, překročení čáry, narušení zóny, vstup/výstup z oblasti, detekce zmizelého nebo ponechaného objektu, zachycení obličeje, 1x RJ-45 10/100M auto, provozní teploty -30°~60°, dosah IR 40m, napájení 12V DC/7.2W, PoE/8.5W, IP67, IK10, výstup 12VDC/100mA, Záruka 5 let</t>
    </r>
  </si>
  <si>
    <t>35x1</t>
  </si>
  <si>
    <t>Zadní kryt pro skrytou montáž kabelů pro kamery, materiál: hliník, barva: bílá,</t>
  </si>
  <si>
    <r>
      <rPr>
        <b/>
        <sz val="10"/>
        <rFont val="Arial CE"/>
        <charset val="238"/>
      </rPr>
      <t>IP Kamera box:</t>
    </r>
    <r>
      <rPr>
        <sz val="10"/>
        <rFont val="Arial CE"/>
        <family val="2"/>
        <charset val="238"/>
      </rPr>
      <t xml:space="preserve"> 5Mpx, Objektiv 4mm (78°), micro SDXC, AcuSense, alarm IO, audio IO
1/2.7" progressive scan CMOS sensor, venkovní ultracitlivá válečková Den/Noc kamera s IR přísvitem, max. rozlišení 5Mpx/20fps, citlivost 0.003 Lux @(F1.4, AGC ZAP), komprese H.265+/H.265/H.264+/H.264/MJPEG, ICR, 3D DNR, 120dB WDR, BLC, HLC, AGC, ONVIF, Hik-connect, 4x streamy, slot na micro SDXC kartu (až 256GB), NAS, ANR, detekce pohybu, detekce zakrytí, překročení čáry, narušení zóny, vstup/výstup z oblasti, detekce zmizelého nebo ponechaného objektu, zachycení obličeje, 1x RJ-45 10/100M auto, provozní teploty -30°~60°, dosah IR 90m, napájení 12V DC/13W, PoE/14W, IP67, výstup 12VDC/100mA, včetně mont. boxu, Záruka 5 let</t>
    </r>
  </si>
  <si>
    <t>61x1</t>
  </si>
  <si>
    <r>
      <rPr>
        <b/>
        <sz val="10"/>
        <rFont val="Arial CE"/>
        <charset val="238"/>
      </rPr>
      <t xml:space="preserve">Ultra NVR pro 128 IP kamer: </t>
    </r>
    <r>
      <rPr>
        <sz val="10"/>
        <rFont val="Arial CE"/>
        <charset val="238"/>
      </rPr>
      <t>128 kanálový síťový digitální videorekordér, záznam video&amp;audio, komprese H.265+/H.265/H.264+/H.264/MPEG4, vstupní/odchozí šířka pásma 576Mbps/512Mbps, až 12Mpx rozlišení záznamu kamer, 2x HDMI, 1x VGA, 4x USB, RS-485, RS-232, KB port, 4x Gigabit NIC, 16x SATA rozhraní, každý HDD až 10TB, podpora SOFT. RAID 0/1/5/6/10, podpora POS, ANR, 1x eSATA, obousměrné audio, výklopný přední panel pro snadnou instalaci HDD, poplachové I/O: 16/8, napájení: 100~240V AC 140W (bez HDD), 4U/19" - záruka 5 let</t>
    </r>
  </si>
  <si>
    <t>HDD bez šuplíku, 10TB, vhodný pro NVR, pro provoz 24/7, rozhraní SATA III</t>
  </si>
  <si>
    <t>Datová zásuvka 1x RJ45 Cat.6 - nad podhled pro kamery</t>
  </si>
  <si>
    <r>
      <rPr>
        <b/>
        <sz val="10"/>
        <rFont val="Arial"/>
        <family val="2"/>
        <charset val="238"/>
      </rPr>
      <t>Rozšiřující zesilovač:</t>
    </r>
    <r>
      <rPr>
        <sz val="10"/>
        <rFont val="Arial"/>
        <family val="2"/>
        <charset val="238"/>
      </rPr>
      <t xml:space="preserve"> EN54-16 certifikovaná systémová rozšiřující jednotka 360W, 6 zón s individuální regulací hlasitosti, lokální audio vstup pro možnost vlastního audio programu nezávislého na zbytku systému, provozní i evakuační logické vstupy a výstupy, permanentní monitorování 100V linek bez přerušení audiosignálu</t>
    </r>
  </si>
  <si>
    <r>
      <t xml:space="preserve">Mikrofonní stanice: Mikrofonní stanice pro informační hlášení, 10 programovatelných tlačítek pro volbu zón a spouštění provozních zpráv - kompatibilní se stávající ústřednou systému </t>
    </r>
    <r>
      <rPr>
        <b/>
        <sz val="10"/>
        <rFont val="Arial"/>
        <family val="2"/>
        <charset val="238"/>
      </rPr>
      <t>TOA VM3000</t>
    </r>
  </si>
  <si>
    <r>
      <rPr>
        <b/>
        <sz val="10"/>
        <rFont val="Arial"/>
        <family val="2"/>
        <charset val="238"/>
      </rPr>
      <t xml:space="preserve">Stávající ústředna rozhlasu TOA VM3000: </t>
    </r>
    <r>
      <rPr>
        <sz val="10"/>
        <rFont val="Arial"/>
        <family val="2"/>
        <charset val="238"/>
      </rPr>
      <t>reorganizace stávajícího rozvodu v serverovně, úpravy rozvodu pro připojení nově řešené instalace, připojení, proměření, rekonfigurace</t>
    </r>
  </si>
  <si>
    <r>
      <rPr>
        <b/>
        <sz val="10"/>
        <rFont val="Arial"/>
        <family val="2"/>
        <charset val="238"/>
      </rPr>
      <t xml:space="preserve">Mediální přehrávač: </t>
    </r>
    <r>
      <rPr>
        <sz val="10"/>
        <rFont val="Arial"/>
        <family val="2"/>
        <charset val="238"/>
      </rPr>
      <t>Podsvícený LCD displej, dodáváno s dálkovým ovládáním a 1m IR prodlužovacím kabelem, přehrávač disků CD, režimy náhodného a opakovaného přehrávání, 30 uložitelných kanálů FM, výstupní připojení: L R RCA a optické, napájení: 100-240 V stř., 50/60 Hz (IEC), frekvenční odezva: 20 Hz - 20 kHz (CD), 40 Hz - 16 kHz (USB / SD / FM), Frekvenční rozsah FM: 87,5 - 108 MHz, připojení antény: F konektor.</t>
    </r>
  </si>
  <si>
    <t>2x1 - 1x v ředitelně, 1x v serverovně pro připojení k ústředně</t>
  </si>
  <si>
    <t>Spínací tlačítko - pro aktivaci audio vstupu na ústředně z ředitelny</t>
  </si>
  <si>
    <t>2x80</t>
  </si>
  <si>
    <r>
      <rPr>
        <b/>
        <sz val="10"/>
        <rFont val="Arial CE"/>
        <charset val="238"/>
      </rPr>
      <t xml:space="preserve">Reprosoustava - aktivní: </t>
    </r>
    <r>
      <rPr>
        <sz val="10"/>
        <rFont val="Arial CE"/>
        <family val="2"/>
        <charset val="238"/>
      </rPr>
      <t>300 / 500 W, 121 dB SPL max., 40 – 20 000 Hz, 12″ bas. rep., 44 mm driver, aktivní</t>
    </r>
  </si>
  <si>
    <r>
      <rPr>
        <b/>
        <sz val="10"/>
        <rFont val="Arial CE"/>
        <charset val="238"/>
      </rPr>
      <t>Profesionální kloubový držák</t>
    </r>
    <r>
      <rPr>
        <sz val="10"/>
        <rFont val="Arial CE"/>
        <family val="2"/>
        <charset val="238"/>
      </rPr>
      <t>: celokovový, černý, pro BC 1000(A), 1200(A), 1500(A), příruba na zeď, 140 × 300 mm, nosnost 50 kg</t>
    </r>
  </si>
  <si>
    <t>Výkopové práce: Výkop v zemně tř. 3, šíře 300mm, hloubka 800mm, pískové lože, výstražná folie, podkladová vrstva, zához rýhy, provzorní úprava terénu</t>
  </si>
  <si>
    <t>Práce spojené s úpravami kolem stávající branky a závory - úprary pro protažení doplněné kabeláže pro hlásku a IP kameru</t>
  </si>
  <si>
    <t>Rozšiřující mudul 4x 10M/100M/1000M optické rozhraní integrované na mainboard NVR (1.25 Gbps SFP module), 8x RS-485 rozhraní, 32/16 alarm I/O.</t>
  </si>
  <si>
    <t>Optický PatchCord SC-LC 3m</t>
  </si>
  <si>
    <r>
      <rPr>
        <b/>
        <sz val="10"/>
        <rFont val="Arial"/>
        <family val="2"/>
        <charset val="238"/>
      </rPr>
      <t>Aktivní prvek SWITCH, 48 port, 100/1000BaseT, 4x SFP, včetně SFP modulu:</t>
    </r>
    <r>
      <rPr>
        <sz val="10"/>
        <rFont val="Arial"/>
        <family val="2"/>
      </rPr>
      <t xml:space="preserve"> aktivní prvek pro rozšíření stávající PC sítě objektu, nutno plně respektovat stávající technologii PC sítě pro zajištění plné kompatibility centrální správy sítě.
</t>
    </r>
    <r>
      <rPr>
        <b/>
        <i/>
        <sz val="10"/>
        <rFont val="Arial"/>
        <family val="2"/>
        <charset val="238"/>
      </rPr>
      <t>Nutno dodržet stávjaící technollogii PC sítě postavené na prvcích HP Aruba z důvodu jednotného řešení sítě v rámci celého objektu</t>
    </r>
  </si>
  <si>
    <r>
      <rPr>
        <b/>
        <sz val="10"/>
        <rFont val="Arial CE"/>
        <charset val="238"/>
      </rPr>
      <t xml:space="preserve">Monitor pro zobrazení kamer: </t>
    </r>
    <r>
      <rPr>
        <sz val="10"/>
        <rFont val="Arial CE"/>
        <charset val="238"/>
      </rPr>
      <t>úhlopříčka 60", rozlišení 3840 x 2160 (4K UHD), poměr stran 16:9, matný, odezva 4 ms, obnovovací frekvence 60 Hz, jas 250 cd/m2, rozhraní sluchátkový výstup, USB / DisplayPort, HDMI, mini DisplayPort.
Vybavení: Free-Sync, VESA, Rozměry (Š x V x H): 731 x 620 x 298 mm / 8.8 Kg / Černá</t>
    </r>
  </si>
  <si>
    <r>
      <rPr>
        <b/>
        <sz val="10"/>
        <rFont val="Arial CE"/>
        <charset val="238"/>
      </rPr>
      <t>SFP modul:</t>
    </r>
    <r>
      <rPr>
        <sz val="10"/>
        <rFont val="Arial CE"/>
        <family val="2"/>
        <charset val="238"/>
      </rPr>
      <t xml:space="preserve"> HK-SFP-1.25G-20-1310, Modul SFP, Tx: 1310 nm / 1.25G, Rx: 1550nm / 1.25G,konektor: LC, druh přenosu: Single Mode - jedno vlákno, 20 km, 0～70℃ </t>
    </r>
  </si>
  <si>
    <r>
      <rPr>
        <b/>
        <sz val="10"/>
        <rFont val="Arial CE"/>
        <charset val="238"/>
      </rPr>
      <t>SFP modul:</t>
    </r>
    <r>
      <rPr>
        <sz val="10"/>
        <rFont val="Arial CE"/>
        <family val="2"/>
        <charset val="238"/>
      </rPr>
      <t xml:space="preserve"> HK-SFP-1.25G-20-1550, Modul SFP, Tx: 1550 nm / 1.25G, Rx: 1310nm / 1.25G,konektor: LC, druh přenosu: Single Mode - jedno vlákno, 20 km, 0～70℃ </t>
    </r>
  </si>
  <si>
    <t>1x1 pro NVR pro 1ks NVR</t>
  </si>
  <si>
    <t>Práce spojené s úprvaou plastových a vstupních dveří pro osazení dveřního zámku instalace příslušenství pro osazení zámků</t>
  </si>
  <si>
    <t>Práce spojené s úprvavou stávajícího kování stávajících dveří a instatací příslušenství pro osazení dveřního zámku + úprava pantů a úprava dveří stolářem</t>
  </si>
  <si>
    <t>5x1</t>
  </si>
  <si>
    <t>8x80</t>
  </si>
  <si>
    <t>32x50</t>
  </si>
  <si>
    <t>32x10 + 42x10</t>
  </si>
  <si>
    <t>32x50 + (32+42)x10</t>
  </si>
  <si>
    <t>37x1</t>
  </si>
  <si>
    <t>63x1</t>
  </si>
  <si>
    <t>7x1 doplnění pro rozšíření kapacity stávajících rozvaděčů</t>
  </si>
  <si>
    <t>63x70</t>
  </si>
  <si>
    <r>
      <rPr>
        <b/>
        <sz val="10"/>
        <rFont val="Arial CE"/>
        <charset val="238"/>
      </rPr>
      <t xml:space="preserve">Zápustná krabice s rámečkem pro 3 moduly: </t>
    </r>
    <r>
      <rPr>
        <sz val="10"/>
        <rFont val="Arial CE"/>
        <charset val="238"/>
      </rPr>
      <t>Komplet plastové zápustné instalační krabičky pod omítku a nerezového rámečku pro 3 moduly, možnost instalace více krabiček vedle sebe, rozměry krycího nerezového rámečku 337.8 x 124 x 4 mm, rozměry plastové montážní krabičky 320.8 x 107 x 32.7 mm</t>
    </r>
  </si>
  <si>
    <r>
      <rPr>
        <b/>
        <sz val="10"/>
        <rFont val="Arial CE"/>
        <charset val="238"/>
      </rPr>
      <t>Zápustná krabice s rámečkem pro 2 moduly:</t>
    </r>
    <r>
      <rPr>
        <sz val="10"/>
        <rFont val="Arial CE"/>
        <charset val="238"/>
      </rPr>
      <t xml:space="preserve"> Komplet plastové zápustné instalační krabičky pod omítku a nerezového rámečku pro 2 moduly, možnost instalace více krabiček vedle sebe, rozměry krycího nerezového rámečku 236 x 124 x 4 mm, rozměry plastové montážní krabičky 219 x 107 x 45 mm</t>
    </r>
  </si>
  <si>
    <r>
      <rPr>
        <b/>
        <sz val="10"/>
        <rFont val="Arial CE"/>
        <charset val="238"/>
      </rPr>
      <t>Zápustná krabice s rámečkem pro 1 modul</t>
    </r>
    <r>
      <rPr>
        <sz val="10"/>
        <rFont val="Arial CE"/>
        <charset val="238"/>
      </rPr>
      <t>: Komplet plastové zápustné instalační krabičky pod omítku a nerezového rámečku pro 1 modul, možnost instalace více krabiček vedle sebe, rozměry krycího nerezového rámečku 134 x 124 x 4 mm, rozměry plastové montážní krabičky 117 x 107 x 45 mm</t>
    </r>
  </si>
  <si>
    <r>
      <rPr>
        <b/>
        <sz val="10"/>
        <rFont val="Arial CE"/>
        <charset val="238"/>
      </rPr>
      <t>Povrchový instalační rámeček - 2 moduly:</t>
    </r>
    <r>
      <rPr>
        <sz val="10"/>
        <rFont val="Arial CE"/>
        <charset val="238"/>
      </rPr>
      <t xml:space="preserve"> Povrchový instalační rámeček pro 2 moduly, nerez, možnost instalace více rámečků vedle sebe, rozměry 219 x 107 x 32,7 mm</t>
    </r>
  </si>
  <si>
    <t>Symetrický audio kabel pro XLR</t>
  </si>
  <si>
    <t>Panelový XLR konektor</t>
  </si>
  <si>
    <t>66x 70 + 3x80</t>
  </si>
  <si>
    <t>5x4</t>
  </si>
  <si>
    <t>(20+20)x5</t>
  </si>
  <si>
    <t>SOUPIS PRACÍ</t>
  </si>
  <si>
    <t>STRAVOVACÍ SYSTÉM</t>
  </si>
  <si>
    <t>Pokyny pro vyplnění</t>
  </si>
  <si>
    <t>Ve všech listech tohoto souboru můžete měnit pouze buňky s červeným pozadím. Jedná se o tyto údaje : 
- údaje o firmě
- jednotkové ceny položek zadané na maximálně dvě desetinná místa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</si>
</sst>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_)"/>
    <numFmt numFmtId="165" formatCode="#,##0&quot; Kč&quot;_);\(#,##0&quot; Kč&quot;\)"/>
    <numFmt numFmtId="166" formatCode="#,##0.00_);\(#,##0.00\)"/>
    <numFmt numFmtId="167" formatCode="#,##0\ &quot;Kč&quot;"/>
    <numFmt numFmtId="168" formatCode="#,##0.00\ &quot;Kč&quot;"/>
    <numFmt numFmtId="169" formatCode="#,##0\ &quot;DM&quot;"/>
  </numFmts>
  <fonts count="64">
    <font>
      <b/>
      <sz val="12"/>
      <name val="Arial CE"/>
      <family val="2"/>
      <charset val="238"/>
    </font>
    <font>
      <sz val="10"/>
      <name val="Arial CE"/>
      <family val="2"/>
      <charset val="238"/>
    </font>
    <font>
      <b/>
      <sz val="10"/>
      <name val="Arial CE"/>
      <family val="2"/>
      <charset val="238"/>
    </font>
    <font>
      <b/>
      <i/>
      <sz val="14"/>
      <name val="Arial CE"/>
      <family val="2"/>
      <charset val="238"/>
    </font>
    <font>
      <b/>
      <i/>
      <sz val="10"/>
      <name val="Arial CE"/>
      <charset val="238"/>
    </font>
    <font>
      <sz val="9"/>
      <name val="Arial CE"/>
      <family val="2"/>
      <charset val="238"/>
    </font>
    <font>
      <b/>
      <sz val="14"/>
      <name val="Arial CE"/>
      <family val="2"/>
      <charset val="238"/>
    </font>
    <font>
      <b/>
      <sz val="12"/>
      <name val="Arial CE"/>
      <family val="2"/>
      <charset val="238"/>
    </font>
    <font>
      <sz val="10"/>
      <name val="Arial CE"/>
      <charset val="238"/>
    </font>
    <font>
      <sz val="10"/>
      <name val="GaramondE"/>
      <charset val="238"/>
    </font>
    <font>
      <sz val="16"/>
      <name val="Arial CE"/>
      <family val="2"/>
      <charset val="238"/>
    </font>
    <font>
      <b/>
      <sz val="16"/>
      <name val="Arial CE"/>
      <family val="2"/>
      <charset val="238"/>
    </font>
    <font>
      <b/>
      <sz val="10"/>
      <name val="Arial CE"/>
      <charset val="238"/>
    </font>
    <font>
      <b/>
      <sz val="11"/>
      <name val="Arial CE"/>
      <family val="2"/>
      <charset val="238"/>
    </font>
    <font>
      <b/>
      <i/>
      <sz val="12"/>
      <name val="Arial CE"/>
      <family val="2"/>
      <charset val="238"/>
    </font>
    <font>
      <b/>
      <sz val="24"/>
      <name val="Tahoma"/>
      <family val="2"/>
      <charset val="238"/>
    </font>
    <font>
      <sz val="10"/>
      <name val="Garamond CE"/>
      <charset val="238"/>
    </font>
    <font>
      <b/>
      <i/>
      <sz val="10"/>
      <name val="Arial CE"/>
      <family val="2"/>
      <charset val="238"/>
    </font>
    <font>
      <b/>
      <i/>
      <sz val="16"/>
      <name val="Arial CE"/>
      <family val="2"/>
      <charset val="238"/>
    </font>
    <font>
      <b/>
      <sz val="10"/>
      <name val="Garamond CE"/>
      <charset val="238"/>
    </font>
    <font>
      <sz val="10"/>
      <name val="Arial"/>
      <family val="2"/>
    </font>
    <font>
      <sz val="10"/>
      <name val="Arial"/>
      <family val="2"/>
      <charset val="238"/>
    </font>
    <font>
      <sz val="10"/>
      <color indexed="8"/>
      <name val="Arial CE"/>
      <family val="2"/>
      <charset val="238"/>
    </font>
    <font>
      <sz val="10"/>
      <name val="Arial"/>
      <family val="2"/>
      <charset val="238"/>
    </font>
    <font>
      <b/>
      <sz val="11"/>
      <color indexed="10"/>
      <name val="Arial CE"/>
      <family val="2"/>
      <charset val="238"/>
    </font>
    <font>
      <b/>
      <sz val="8"/>
      <name val="Arial CE"/>
      <family val="2"/>
      <charset val="238"/>
    </font>
    <font>
      <b/>
      <u/>
      <sz val="18"/>
      <name val="Arial CE"/>
      <charset val="238"/>
    </font>
    <font>
      <b/>
      <sz val="12"/>
      <name val="Arial CE"/>
      <charset val="238"/>
    </font>
    <font>
      <i/>
      <sz val="16"/>
      <name val="Arial CE"/>
      <family val="2"/>
      <charset val="238"/>
    </font>
    <font>
      <b/>
      <sz val="10"/>
      <color indexed="11"/>
      <name val="Arial"/>
      <family val="2"/>
      <charset val="238"/>
    </font>
    <font>
      <b/>
      <u/>
      <sz val="10"/>
      <color indexed="17"/>
      <name val="Arial"/>
      <family val="2"/>
      <charset val="238"/>
    </font>
    <font>
      <b/>
      <sz val="16"/>
      <color indexed="57"/>
      <name val="Arial"/>
      <family val="2"/>
      <charset val="238"/>
    </font>
    <font>
      <b/>
      <sz val="28"/>
      <color indexed="17"/>
      <name val="Arial"/>
      <family val="2"/>
      <charset val="238"/>
    </font>
    <font>
      <sz val="11"/>
      <name val="Arial CE"/>
      <family val="2"/>
      <charset val="238"/>
    </font>
    <font>
      <b/>
      <sz val="12"/>
      <name val="Arial"/>
      <family val="2"/>
      <charset val="238"/>
    </font>
    <font>
      <b/>
      <sz val="18"/>
      <name val="Arial"/>
      <family val="2"/>
      <charset val="238"/>
    </font>
    <font>
      <b/>
      <u/>
      <sz val="18"/>
      <name val="Arial"/>
      <family val="2"/>
      <charset val="238"/>
    </font>
    <font>
      <b/>
      <sz val="14"/>
      <name val="Times New Roman"/>
      <family val="1"/>
      <charset val="238"/>
    </font>
    <font>
      <b/>
      <sz val="12"/>
      <name val="Times New Roman"/>
      <family val="1"/>
      <charset val="238"/>
    </font>
    <font>
      <b/>
      <sz val="14"/>
      <name val="Arial"/>
      <family val="2"/>
      <charset val="238"/>
    </font>
    <font>
      <b/>
      <sz val="11"/>
      <name val="Times New Roman"/>
      <family val="1"/>
      <charset val="238"/>
    </font>
    <font>
      <b/>
      <sz val="11"/>
      <name val="Arial CE"/>
      <charset val="238"/>
    </font>
    <font>
      <b/>
      <sz val="10"/>
      <name val="Arial"/>
      <family val="2"/>
      <charset val="238"/>
    </font>
    <font>
      <i/>
      <sz val="9"/>
      <name val="Arial"/>
      <family val="2"/>
      <charset val="238"/>
    </font>
    <font>
      <i/>
      <sz val="9"/>
      <color indexed="8"/>
      <name val="Arial CE"/>
      <family val="2"/>
      <charset val="238"/>
    </font>
    <font>
      <i/>
      <sz val="9"/>
      <name val="Arial"/>
      <family val="2"/>
    </font>
    <font>
      <i/>
      <sz val="9"/>
      <name val="Arial CE"/>
      <family val="2"/>
      <charset val="238"/>
    </font>
    <font>
      <i/>
      <sz val="9"/>
      <name val="Arial CE"/>
      <charset val="238"/>
    </font>
    <font>
      <b/>
      <i/>
      <sz val="9"/>
      <name val="Arial CE"/>
      <family val="2"/>
      <charset val="238"/>
    </font>
    <font>
      <b/>
      <i/>
      <sz val="9"/>
      <color indexed="10"/>
      <name val="Arial CE"/>
      <family val="2"/>
      <charset val="238"/>
    </font>
    <font>
      <i/>
      <sz val="10"/>
      <color indexed="8"/>
      <name val="Arial CE"/>
      <charset val="238"/>
    </font>
    <font>
      <b/>
      <sz val="9"/>
      <name val="Arial CE"/>
      <family val="2"/>
      <charset val="238"/>
    </font>
    <font>
      <b/>
      <i/>
      <sz val="9"/>
      <name val="Arial"/>
      <family val="2"/>
      <charset val="238"/>
    </font>
    <font>
      <b/>
      <sz val="10"/>
      <color indexed="8"/>
      <name val="Arial CE"/>
      <charset val="238"/>
    </font>
    <font>
      <sz val="9"/>
      <color indexed="8"/>
      <name val="Elfetex"/>
    </font>
    <font>
      <i/>
      <sz val="10"/>
      <name val="Arial CE"/>
      <charset val="238"/>
    </font>
    <font>
      <sz val="16"/>
      <name val="Arial CE"/>
      <charset val="238"/>
    </font>
    <font>
      <sz val="9"/>
      <name val="Arial CE"/>
      <charset val="238"/>
    </font>
    <font>
      <u/>
      <sz val="10"/>
      <color indexed="12"/>
      <name val="Arial CE"/>
      <family val="2"/>
    </font>
    <font>
      <b/>
      <i/>
      <sz val="10"/>
      <name val="Arial"/>
      <family val="2"/>
      <charset val="238"/>
    </font>
    <font>
      <sz val="11"/>
      <color rgb="FF2E3435"/>
      <name val="Arial"/>
      <family val="2"/>
      <charset val="238"/>
    </font>
    <font>
      <sz val="24"/>
      <color rgb="FFFF0000"/>
      <name val="Arial CE"/>
      <family val="2"/>
      <charset val="238"/>
    </font>
    <font>
      <sz val="16"/>
      <color rgb="FFFF0000"/>
      <name val="Arial CE"/>
      <family val="2"/>
      <charset val="238"/>
    </font>
    <font>
      <sz val="10"/>
      <name val="Arial"/>
      <charset val="238"/>
    </font>
  </fonts>
  <fills count="8">
    <fill>
      <patternFill patternType="none"/>
    </fill>
    <fill>
      <patternFill patternType="gray125"/>
    </fill>
    <fill>
      <patternFill patternType="lightGray">
        <fgColor indexed="22"/>
      </patternFill>
    </fill>
    <fill>
      <patternFill patternType="lightGray">
        <fgColor indexed="22"/>
        <bgColor indexed="9"/>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rgb="FFFFCCCC"/>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hair">
        <color indexed="64"/>
      </right>
      <top style="hair">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top/>
      <bottom style="medium">
        <color indexed="64"/>
      </bottom>
      <diagonal/>
    </border>
  </borders>
  <cellStyleXfs count="53">
    <xf numFmtId="0" fontId="0"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169" fontId="9" fillId="0" borderId="0" applyFont="0" applyFill="0" applyBorder="0" applyAlignment="0" applyProtection="0"/>
    <xf numFmtId="0" fontId="7" fillId="0" borderId="0"/>
    <xf numFmtId="0" fontId="15" fillId="0" borderId="0"/>
    <xf numFmtId="0" fontId="58" fillId="0" borderId="0" applyNumberFormat="0" applyFill="0" applyBorder="0" applyAlignment="0" applyProtection="0"/>
    <xf numFmtId="0" fontId="9" fillId="0" borderId="0" applyFont="0" applyFill="0" applyBorder="0" applyAlignment="0" applyProtection="0"/>
    <xf numFmtId="2" fontId="9" fillId="0" borderId="0"/>
    <xf numFmtId="0" fontId="8" fillId="0" borderId="0"/>
    <xf numFmtId="0" fontId="8" fillId="0" borderId="0" applyProtection="0"/>
    <xf numFmtId="164" fontId="7" fillId="0" borderId="0"/>
    <xf numFmtId="0" fontId="7" fillId="0" borderId="0" applyProtection="0"/>
    <xf numFmtId="0" fontId="7" fillId="0" borderId="0" applyProtection="0"/>
    <xf numFmtId="164" fontId="2" fillId="0" borderId="0"/>
    <xf numFmtId="0" fontId="7" fillId="0" borderId="0" applyProtection="0"/>
    <xf numFmtId="0" fontId="23" fillId="0" borderId="0"/>
    <xf numFmtId="0" fontId="21" fillId="0" borderId="0"/>
    <xf numFmtId="0" fontId="21" fillId="0" borderId="0"/>
    <xf numFmtId="0" fontId="7" fillId="0" borderId="0" applyProtection="0"/>
    <xf numFmtId="0" fontId="16" fillId="0" borderId="0"/>
    <xf numFmtId="0" fontId="2" fillId="2" borderId="0">
      <alignment horizontal="left"/>
    </xf>
    <xf numFmtId="0" fontId="6" fillId="3" borderId="0"/>
    <xf numFmtId="0" fontId="2" fillId="0" borderId="0"/>
    <xf numFmtId="0" fontId="8" fillId="0" borderId="0"/>
    <xf numFmtId="0" fontId="8" fillId="0" borderId="0"/>
    <xf numFmtId="0" fontId="63" fillId="0" borderId="0"/>
  </cellStyleXfs>
  <cellXfs count="628">
    <xf numFmtId="164" fontId="0" fillId="0" borderId="0" xfId="0" applyNumberFormat="1"/>
    <xf numFmtId="0" fontId="1" fillId="0" borderId="0" xfId="38" applyFont="1" applyAlignment="1">
      <alignment vertical="center"/>
    </xf>
    <xf numFmtId="164" fontId="0" fillId="0" borderId="0" xfId="0" applyNumberFormat="1" applyBorder="1"/>
    <xf numFmtId="0" fontId="27" fillId="0" borderId="1" xfId="38" applyFont="1" applyBorder="1" applyAlignment="1">
      <alignment vertical="center"/>
    </xf>
    <xf numFmtId="0" fontId="27" fillId="0" borderId="2" xfId="38" applyFont="1" applyBorder="1" applyAlignment="1">
      <alignment vertical="center"/>
    </xf>
    <xf numFmtId="0" fontId="27" fillId="0" borderId="3" xfId="38" applyFont="1" applyBorder="1" applyAlignment="1">
      <alignment vertical="center"/>
    </xf>
    <xf numFmtId="164" fontId="3" fillId="0" borderId="0" xfId="38" applyNumberFormat="1" applyFont="1" applyFill="1" applyBorder="1" applyAlignment="1" applyProtection="1">
      <alignment horizontal="left" vertical="center"/>
    </xf>
    <xf numFmtId="167" fontId="6" fillId="0" borderId="0" xfId="38" applyNumberFormat="1" applyFont="1" applyFill="1" applyBorder="1" applyAlignment="1">
      <alignment horizontal="center" vertical="center"/>
    </xf>
    <xf numFmtId="0" fontId="28" fillId="0" borderId="0" xfId="38" applyFont="1" applyAlignment="1">
      <alignment vertical="center"/>
    </xf>
    <xf numFmtId="0" fontId="1" fillId="0" borderId="0" xfId="38" applyFont="1" applyFill="1" applyAlignment="1">
      <alignment vertical="center"/>
    </xf>
    <xf numFmtId="164" fontId="29" fillId="0" borderId="0" xfId="0" applyNumberFormat="1" applyFont="1" applyAlignment="1">
      <alignment horizontal="justify"/>
    </xf>
    <xf numFmtId="164" fontId="30" fillId="0" borderId="0" xfId="0" applyNumberFormat="1" applyFont="1" applyAlignment="1">
      <alignment horizontal="justify"/>
    </xf>
    <xf numFmtId="164" fontId="31" fillId="0" borderId="0" xfId="0" applyNumberFormat="1" applyFont="1" applyAlignment="1">
      <alignment horizontal="center"/>
    </xf>
    <xf numFmtId="164" fontId="32" fillId="0" borderId="0" xfId="0" applyNumberFormat="1" applyFont="1" applyAlignment="1">
      <alignment horizontal="center"/>
    </xf>
    <xf numFmtId="164" fontId="34" fillId="0" borderId="0" xfId="0" applyNumberFormat="1" applyFont="1" applyAlignment="1">
      <alignment horizontal="center"/>
    </xf>
    <xf numFmtId="164" fontId="36" fillId="0" borderId="0" xfId="0" applyNumberFormat="1" applyFont="1" applyBorder="1" applyAlignment="1">
      <alignment horizontal="center"/>
    </xf>
    <xf numFmtId="164" fontId="37" fillId="0" borderId="0" xfId="0" applyNumberFormat="1" applyFont="1" applyBorder="1" applyAlignment="1">
      <alignment horizontal="justify" vertical="top" wrapText="1"/>
    </xf>
    <xf numFmtId="164" fontId="38" fillId="0" borderId="0" xfId="0" applyNumberFormat="1" applyFont="1" applyBorder="1" applyAlignment="1">
      <alignment horizontal="justify" vertical="top" wrapText="1"/>
    </xf>
    <xf numFmtId="164" fontId="39" fillId="0" borderId="0" xfId="0" applyNumberFormat="1" applyFont="1" applyBorder="1" applyAlignment="1">
      <alignment horizontal="justify"/>
    </xf>
    <xf numFmtId="164" fontId="37" fillId="0" borderId="0" xfId="0" applyNumberFormat="1" applyFont="1" applyBorder="1" applyAlignment="1">
      <alignment horizontal="right" vertical="top" wrapText="1"/>
    </xf>
    <xf numFmtId="164" fontId="40" fillId="0" borderId="0" xfId="0" applyNumberFormat="1" applyFont="1" applyBorder="1" applyAlignment="1">
      <alignment horizontal="justify" vertical="top" wrapText="1"/>
    </xf>
    <xf numFmtId="164" fontId="40" fillId="0" borderId="0" xfId="0" applyNumberFormat="1" applyFont="1" applyBorder="1" applyAlignment="1">
      <alignment horizontal="right" vertical="top" wrapText="1"/>
    </xf>
    <xf numFmtId="0" fontId="1" fillId="0" borderId="0" xfId="38" applyFont="1" applyBorder="1" applyAlignment="1">
      <alignment vertical="center"/>
    </xf>
    <xf numFmtId="164" fontId="30" fillId="0" borderId="0" xfId="0" applyNumberFormat="1" applyFont="1" applyBorder="1" applyAlignment="1">
      <alignment horizontal="justify"/>
    </xf>
    <xf numFmtId="164" fontId="31" fillId="0" borderId="0" xfId="0" applyNumberFormat="1" applyFont="1" applyBorder="1" applyAlignment="1">
      <alignment horizontal="center"/>
    </xf>
    <xf numFmtId="164" fontId="32" fillId="0" borderId="0" xfId="0" applyNumberFormat="1" applyFont="1" applyBorder="1" applyAlignment="1">
      <alignment horizontal="center"/>
    </xf>
    <xf numFmtId="164" fontId="34" fillId="0" borderId="0" xfId="0" applyNumberFormat="1" applyFont="1" applyBorder="1" applyAlignment="1">
      <alignment horizontal="center"/>
    </xf>
    <xf numFmtId="164" fontId="35" fillId="0" borderId="0" xfId="0" applyNumberFormat="1" applyFont="1" applyBorder="1" applyAlignment="1">
      <alignment horizontal="center"/>
    </xf>
    <xf numFmtId="164" fontId="0" fillId="0" borderId="0" xfId="0" applyNumberFormat="1" applyBorder="1" applyAlignment="1">
      <alignment vertical="top" wrapText="1"/>
    </xf>
    <xf numFmtId="164" fontId="22" fillId="0" borderId="4" xfId="0" applyNumberFormat="1" applyFont="1" applyBorder="1" applyAlignment="1" applyProtection="1">
      <alignment horizontal="left" vertical="center" wrapText="1"/>
    </xf>
    <xf numFmtId="164" fontId="1" fillId="0" borderId="5" xfId="39" applyNumberFormat="1" applyFont="1" applyBorder="1" applyAlignment="1" applyProtection="1">
      <alignment horizontal="left" vertical="center" wrapText="1"/>
    </xf>
    <xf numFmtId="0" fontId="21" fillId="0" borderId="4" xfId="42" applyFont="1" applyBorder="1" applyAlignment="1">
      <alignment horizontal="center" vertical="center" wrapText="1"/>
    </xf>
    <xf numFmtId="4" fontId="1" fillId="0" borderId="6" xfId="37" applyNumberFormat="1" applyFont="1" applyBorder="1" applyAlignment="1" applyProtection="1">
      <alignment vertical="center" wrapText="1"/>
    </xf>
    <xf numFmtId="4" fontId="1" fillId="0" borderId="7" xfId="37" applyNumberFormat="1" applyFont="1" applyBorder="1" applyAlignment="1" applyProtection="1">
      <alignment vertical="center" wrapText="1"/>
    </xf>
    <xf numFmtId="0" fontId="21" fillId="0" borderId="4" xfId="0" applyFont="1" applyBorder="1" applyAlignment="1">
      <alignment vertical="center" wrapText="1"/>
    </xf>
    <xf numFmtId="0" fontId="12" fillId="0" borderId="0" xfId="38" applyFont="1" applyAlignment="1">
      <alignment vertical="center"/>
    </xf>
    <xf numFmtId="0" fontId="21" fillId="0" borderId="4" xfId="0" applyFont="1" applyFill="1" applyBorder="1" applyAlignment="1">
      <alignment vertical="center" wrapText="1"/>
    </xf>
    <xf numFmtId="164" fontId="1" fillId="0" borderId="0" xfId="37" applyFont="1" applyFill="1" applyBorder="1" applyAlignment="1">
      <alignment vertical="center" wrapText="1"/>
    </xf>
    <xf numFmtId="164" fontId="1" fillId="0" borderId="0" xfId="37" applyFont="1" applyAlignment="1">
      <alignment vertical="center" wrapText="1"/>
    </xf>
    <xf numFmtId="4" fontId="1" fillId="0" borderId="6" xfId="37" applyNumberFormat="1" applyFont="1" applyFill="1" applyBorder="1" applyAlignment="1" applyProtection="1">
      <alignment vertical="center" wrapText="1"/>
    </xf>
    <xf numFmtId="4" fontId="1" fillId="0" borderId="7" xfId="37" applyNumberFormat="1" applyFont="1" applyFill="1" applyBorder="1" applyAlignment="1" applyProtection="1">
      <alignment vertical="center" wrapText="1"/>
    </xf>
    <xf numFmtId="0" fontId="20" fillId="0" borderId="4" xfId="0" applyFont="1" applyFill="1" applyBorder="1" applyAlignment="1">
      <alignment vertical="center" wrapText="1"/>
    </xf>
    <xf numFmtId="164" fontId="1" fillId="0" borderId="4" xfId="40" applyNumberFormat="1" applyFont="1" applyBorder="1" applyAlignment="1" applyProtection="1">
      <alignment horizontal="center" vertical="center" wrapText="1"/>
    </xf>
    <xf numFmtId="2" fontId="22" fillId="0" borderId="6" xfId="0" applyNumberFormat="1" applyFont="1" applyBorder="1" applyAlignment="1" applyProtection="1">
      <alignment horizontal="right" vertical="center" wrapText="1"/>
    </xf>
    <xf numFmtId="2" fontId="1" fillId="0" borderId="7" xfId="0" applyNumberFormat="1" applyFont="1" applyBorder="1" applyAlignment="1" applyProtection="1">
      <alignment horizontal="right" vertical="center" wrapText="1"/>
    </xf>
    <xf numFmtId="164" fontId="1" fillId="0" borderId="4" xfId="0" applyNumberFormat="1" applyFont="1" applyBorder="1" applyAlignment="1" applyProtection="1">
      <alignment horizontal="left" vertical="center" wrapText="1"/>
    </xf>
    <xf numFmtId="0" fontId="43" fillId="0" borderId="4" xfId="0" applyFont="1" applyFill="1" applyBorder="1" applyAlignment="1">
      <alignment vertical="center" wrapText="1"/>
    </xf>
    <xf numFmtId="0" fontId="43" fillId="0" borderId="4" xfId="0" applyFont="1" applyBorder="1" applyAlignment="1">
      <alignment vertical="center" wrapText="1"/>
    </xf>
    <xf numFmtId="164" fontId="44" fillId="0" borderId="4" xfId="0" applyNumberFormat="1" applyFont="1" applyBorder="1" applyAlignment="1" applyProtection="1">
      <alignment horizontal="left" vertical="center" wrapText="1"/>
    </xf>
    <xf numFmtId="0" fontId="43" fillId="0" borderId="4" xfId="42" applyFont="1" applyBorder="1" applyAlignment="1">
      <alignment horizontal="center" vertical="center" wrapText="1"/>
    </xf>
    <xf numFmtId="4" fontId="46" fillId="0" borderId="6" xfId="37" applyNumberFormat="1" applyFont="1" applyBorder="1" applyAlignment="1" applyProtection="1">
      <alignment vertical="center" wrapText="1"/>
    </xf>
    <xf numFmtId="4" fontId="46" fillId="0" borderId="7" xfId="37" applyNumberFormat="1" applyFont="1" applyBorder="1" applyAlignment="1" applyProtection="1">
      <alignment vertical="center" wrapText="1"/>
    </xf>
    <xf numFmtId="164" fontId="46" fillId="0" borderId="0" xfId="37" applyFont="1" applyFill="1" applyBorder="1" applyAlignment="1">
      <alignment vertical="center" wrapText="1"/>
    </xf>
    <xf numFmtId="164" fontId="46" fillId="0" borderId="0" xfId="37" applyFont="1" applyAlignment="1">
      <alignment vertical="center" wrapText="1"/>
    </xf>
    <xf numFmtId="0" fontId="45" fillId="0" borderId="4" xfId="0" applyFont="1" applyFill="1" applyBorder="1" applyAlignment="1">
      <alignment vertical="center" wrapText="1"/>
    </xf>
    <xf numFmtId="164" fontId="46" fillId="0" borderId="5" xfId="39" applyNumberFormat="1" applyFont="1" applyBorder="1" applyAlignment="1" applyProtection="1">
      <alignment horizontal="left" vertical="center" wrapText="1"/>
    </xf>
    <xf numFmtId="4" fontId="47" fillId="0" borderId="5" xfId="46" applyNumberFormat="1" applyFont="1" applyBorder="1" applyAlignment="1" applyProtection="1">
      <alignment vertical="center" wrapText="1"/>
      <protection locked="0"/>
    </xf>
    <xf numFmtId="1" fontId="42" fillId="0" borderId="8" xfId="0" applyNumberFormat="1" applyFont="1" applyBorder="1" applyAlignment="1">
      <alignment horizontal="center" vertical="center" wrapText="1"/>
    </xf>
    <xf numFmtId="164" fontId="2" fillId="0" borderId="0" xfId="37" applyFont="1" applyFill="1" applyBorder="1" applyAlignment="1">
      <alignment vertical="center" wrapText="1"/>
    </xf>
    <xf numFmtId="2" fontId="1" fillId="0" borderId="7" xfId="37" applyNumberFormat="1" applyFont="1" applyBorder="1" applyAlignment="1" applyProtection="1">
      <alignment vertical="center" wrapText="1"/>
    </xf>
    <xf numFmtId="4" fontId="1" fillId="0" borderId="9" xfId="37" applyNumberFormat="1" applyFont="1" applyBorder="1" applyAlignment="1" applyProtection="1">
      <alignment vertical="center" wrapText="1"/>
    </xf>
    <xf numFmtId="4" fontId="46" fillId="0" borderId="9" xfId="37" applyNumberFormat="1" applyFont="1" applyBorder="1" applyAlignment="1" applyProtection="1">
      <alignment vertical="center" wrapText="1"/>
    </xf>
    <xf numFmtId="0" fontId="43" fillId="0" borderId="4" xfId="42" applyFont="1" applyFill="1" applyBorder="1" applyAlignment="1">
      <alignment horizontal="center" vertical="center" wrapText="1"/>
    </xf>
    <xf numFmtId="4" fontId="46" fillId="0" borderId="6" xfId="37" applyNumberFormat="1" applyFont="1" applyFill="1" applyBorder="1" applyAlignment="1" applyProtection="1">
      <alignment vertical="center" wrapText="1"/>
    </xf>
    <xf numFmtId="4" fontId="47" fillId="0" borderId="5" xfId="46" applyNumberFormat="1" applyFont="1" applyFill="1" applyBorder="1" applyAlignment="1" applyProtection="1">
      <alignment vertical="center" wrapText="1"/>
      <protection locked="0"/>
    </xf>
    <xf numFmtId="2" fontId="22" fillId="0" borderId="9" xfId="0" applyNumberFormat="1" applyFont="1" applyBorder="1" applyAlignment="1" applyProtection="1">
      <alignment horizontal="right" vertical="center" wrapText="1"/>
    </xf>
    <xf numFmtId="164" fontId="47" fillId="0" borderId="5" xfId="39" applyNumberFormat="1" applyFont="1" applyBorder="1" applyAlignment="1" applyProtection="1">
      <alignment horizontal="left" vertical="center" wrapText="1"/>
    </xf>
    <xf numFmtId="164" fontId="8" fillId="0" borderId="5" xfId="39" applyNumberFormat="1" applyFont="1" applyBorder="1" applyAlignment="1" applyProtection="1">
      <alignment horizontal="left" vertical="center" wrapText="1"/>
    </xf>
    <xf numFmtId="164" fontId="43" fillId="0" borderId="5" xfId="0" applyNumberFormat="1" applyFont="1" applyBorder="1" applyAlignment="1">
      <alignment horizontal="left" vertical="center" wrapText="1"/>
    </xf>
    <xf numFmtId="1" fontId="42" fillId="0" borderId="8" xfId="0" applyNumberFormat="1" applyFont="1" applyFill="1" applyBorder="1" applyAlignment="1">
      <alignment horizontal="center" vertical="center" wrapText="1"/>
    </xf>
    <xf numFmtId="1" fontId="2" fillId="0" borderId="10" xfId="0" applyNumberFormat="1" applyFont="1" applyBorder="1" applyAlignment="1">
      <alignment horizontal="center" vertical="center" wrapText="1"/>
    </xf>
    <xf numFmtId="4" fontId="1" fillId="0" borderId="4" xfId="45" applyNumberFormat="1" applyFont="1" applyFill="1" applyBorder="1" applyAlignment="1">
      <alignment vertical="center" wrapText="1"/>
    </xf>
    <xf numFmtId="164" fontId="1" fillId="0" borderId="11" xfId="40" applyNumberFormat="1" applyFont="1" applyBorder="1" applyAlignment="1" applyProtection="1">
      <alignment horizontal="center" vertical="center" wrapText="1"/>
    </xf>
    <xf numFmtId="164" fontId="1" fillId="0" borderId="4" xfId="40" applyNumberFormat="1" applyFont="1" applyFill="1" applyBorder="1" applyAlignment="1" applyProtection="1">
      <alignment horizontal="center" vertical="center" wrapText="1"/>
    </xf>
    <xf numFmtId="0" fontId="21" fillId="0" borderId="4" xfId="42" applyFont="1" applyFill="1" applyBorder="1" applyAlignment="1">
      <alignment horizontal="center" vertical="center" wrapText="1"/>
    </xf>
    <xf numFmtId="0" fontId="1" fillId="0" borderId="0" xfId="38" applyFont="1" applyAlignment="1">
      <alignment vertical="center" wrapText="1"/>
    </xf>
    <xf numFmtId="164" fontId="12" fillId="0" borderId="0" xfId="37" applyFont="1" applyAlignment="1">
      <alignment horizontal="center" vertical="center" wrapText="1"/>
    </xf>
    <xf numFmtId="164" fontId="1" fillId="0" borderId="4" xfId="0" applyNumberFormat="1" applyFont="1" applyBorder="1" applyAlignment="1" applyProtection="1">
      <alignment horizontal="center" vertical="center" wrapText="1"/>
    </xf>
    <xf numFmtId="1" fontId="11" fillId="0" borderId="0" xfId="37" applyNumberFormat="1" applyFont="1" applyAlignment="1">
      <alignment horizontal="center" vertical="center" wrapText="1"/>
    </xf>
    <xf numFmtId="164" fontId="6" fillId="0" borderId="0" xfId="0" applyNumberFormat="1" applyFont="1" applyBorder="1" applyAlignment="1" applyProtection="1">
      <alignment horizontal="left" vertical="center" wrapText="1"/>
    </xf>
    <xf numFmtId="164" fontId="10" fillId="0" borderId="0" xfId="37" applyFont="1" applyBorder="1" applyAlignment="1">
      <alignment horizontal="center" vertical="center" wrapText="1"/>
    </xf>
    <xf numFmtId="164" fontId="10" fillId="0" borderId="0" xfId="37" applyFont="1" applyBorder="1" applyAlignment="1">
      <alignment horizontal="right" vertical="center" wrapText="1"/>
    </xf>
    <xf numFmtId="164" fontId="10" fillId="0" borderId="0" xfId="37" applyFont="1" applyAlignment="1">
      <alignment horizontal="right" vertical="center" wrapText="1"/>
    </xf>
    <xf numFmtId="164" fontId="10" fillId="0" borderId="0" xfId="37" applyFont="1" applyBorder="1" applyAlignment="1">
      <alignment vertical="center" wrapText="1"/>
    </xf>
    <xf numFmtId="164" fontId="10" fillId="0" borderId="0" xfId="37" applyFont="1" applyAlignment="1">
      <alignment vertical="center" wrapText="1"/>
    </xf>
    <xf numFmtId="164" fontId="11" fillId="0" borderId="12" xfId="37" applyNumberFormat="1" applyFont="1" applyBorder="1" applyAlignment="1" applyProtection="1">
      <alignment horizontal="center" vertical="center" wrapText="1"/>
    </xf>
    <xf numFmtId="164" fontId="1" fillId="0" borderId="12" xfId="37" applyFont="1" applyBorder="1" applyAlignment="1">
      <alignment horizontal="center" vertical="center" wrapText="1"/>
    </xf>
    <xf numFmtId="164" fontId="2" fillId="0" borderId="12" xfId="37" applyFont="1" applyBorder="1" applyAlignment="1">
      <alignment horizontal="center" vertical="center" wrapText="1"/>
    </xf>
    <xf numFmtId="164" fontId="2" fillId="0" borderId="13" xfId="37" applyFont="1" applyBorder="1" applyAlignment="1">
      <alignment horizontal="center" vertical="center" wrapText="1"/>
    </xf>
    <xf numFmtId="164" fontId="12" fillId="0" borderId="12" xfId="37" applyFont="1" applyBorder="1" applyAlignment="1">
      <alignment horizontal="center" vertical="center" wrapText="1"/>
    </xf>
    <xf numFmtId="164" fontId="12" fillId="0" borderId="13" xfId="37" applyFont="1" applyBorder="1" applyAlignment="1">
      <alignment horizontal="center" vertical="center" wrapText="1"/>
    </xf>
    <xf numFmtId="164" fontId="2" fillId="0" borderId="14" xfId="41" applyNumberFormat="1" applyFont="1" applyFill="1" applyBorder="1" applyAlignment="1" applyProtection="1">
      <alignment horizontal="left" vertical="center" wrapText="1"/>
    </xf>
    <xf numFmtId="164" fontId="2" fillId="0" borderId="14" xfId="41" applyNumberFormat="1" applyFont="1" applyFill="1" applyBorder="1" applyAlignment="1" applyProtection="1">
      <alignment horizontal="center" vertical="center" wrapText="1"/>
    </xf>
    <xf numFmtId="164" fontId="2" fillId="0" borderId="15" xfId="41" applyNumberFormat="1" applyFont="1" applyFill="1" applyBorder="1" applyAlignment="1" applyProtection="1">
      <alignment horizontal="center" vertical="center" wrapText="1"/>
    </xf>
    <xf numFmtId="164" fontId="2" fillId="0" borderId="0" xfId="37" applyFont="1" applyFill="1" applyAlignment="1">
      <alignment vertical="center" wrapText="1"/>
    </xf>
    <xf numFmtId="164" fontId="2" fillId="0" borderId="4" xfId="37" applyNumberFormat="1" applyFont="1" applyBorder="1" applyAlignment="1" applyProtection="1">
      <alignment horizontal="center" vertical="center" wrapText="1"/>
    </xf>
    <xf numFmtId="164" fontId="2" fillId="0" borderId="6" xfId="37" applyNumberFormat="1" applyFont="1" applyBorder="1" applyAlignment="1" applyProtection="1">
      <alignment horizontal="right" vertical="center" wrapText="1"/>
    </xf>
    <xf numFmtId="164" fontId="2" fillId="0" borderId="16" xfId="37" applyNumberFormat="1" applyFont="1" applyBorder="1" applyAlignment="1" applyProtection="1">
      <alignment horizontal="right" vertical="center" wrapText="1"/>
    </xf>
    <xf numFmtId="164" fontId="2" fillId="0" borderId="17" xfId="37" applyNumberFormat="1" applyFont="1" applyBorder="1" applyAlignment="1" applyProtection="1">
      <alignment horizontal="right" vertical="center" wrapText="1"/>
    </xf>
    <xf numFmtId="164" fontId="2" fillId="0" borderId="18" xfId="37" applyNumberFormat="1" applyFont="1" applyBorder="1" applyAlignment="1" applyProtection="1">
      <alignment horizontal="right" vertical="center" wrapText="1"/>
    </xf>
    <xf numFmtId="164" fontId="2" fillId="0" borderId="0" xfId="37" applyFont="1" applyAlignment="1">
      <alignment vertical="center" wrapText="1"/>
    </xf>
    <xf numFmtId="164" fontId="4" fillId="0" borderId="10" xfId="37" applyNumberFormat="1" applyFont="1" applyBorder="1" applyAlignment="1" applyProtection="1">
      <alignment horizontal="left" vertical="center" wrapText="1"/>
    </xf>
    <xf numFmtId="164" fontId="2" fillId="0" borderId="11" xfId="37" applyNumberFormat="1" applyFont="1" applyBorder="1" applyAlignment="1" applyProtection="1">
      <alignment horizontal="center" vertical="center" wrapText="1"/>
    </xf>
    <xf numFmtId="164" fontId="2" fillId="0" borderId="7" xfId="37" applyNumberFormat="1" applyFont="1" applyBorder="1" applyAlignment="1" applyProtection="1">
      <alignment horizontal="right" vertical="center" wrapText="1"/>
    </xf>
    <xf numFmtId="164" fontId="24" fillId="0" borderId="0" xfId="37" applyFont="1" applyFill="1" applyBorder="1" applyAlignment="1">
      <alignment horizontal="center" vertical="center" wrapText="1"/>
    </xf>
    <xf numFmtId="164" fontId="1" fillId="0" borderId="0" xfId="37" applyFont="1" applyFill="1" applyAlignment="1">
      <alignment vertical="center" wrapText="1"/>
    </xf>
    <xf numFmtId="164" fontId="2" fillId="0" borderId="0" xfId="0" applyNumberFormat="1" applyFont="1" applyFill="1" applyBorder="1" applyAlignment="1">
      <alignment vertical="center" wrapText="1"/>
    </xf>
    <xf numFmtId="164" fontId="2" fillId="0" borderId="0" xfId="0" applyNumberFormat="1" applyFont="1" applyAlignment="1">
      <alignment vertical="center" wrapText="1"/>
    </xf>
    <xf numFmtId="164" fontId="4" fillId="0" borderId="4" xfId="37" applyNumberFormat="1" applyFont="1" applyBorder="1" applyAlignment="1" applyProtection="1">
      <alignment horizontal="center" vertical="center" wrapText="1"/>
    </xf>
    <xf numFmtId="4" fontId="4" fillId="0" borderId="6" xfId="37" applyNumberFormat="1" applyFont="1" applyBorder="1" applyAlignment="1" applyProtection="1">
      <alignment vertical="center" wrapText="1"/>
    </xf>
    <xf numFmtId="4" fontId="4" fillId="0" borderId="7" xfId="37" applyNumberFormat="1" applyFont="1" applyBorder="1" applyAlignment="1" applyProtection="1">
      <alignment vertical="center" wrapText="1"/>
    </xf>
    <xf numFmtId="164" fontId="1" fillId="0" borderId="4" xfId="37" applyNumberFormat="1" applyFont="1" applyBorder="1" applyAlignment="1" applyProtection="1">
      <alignment horizontal="center" vertical="center" wrapText="1"/>
    </xf>
    <xf numFmtId="1" fontId="2" fillId="0" borderId="8" xfId="37" applyNumberFormat="1" applyFont="1" applyBorder="1" applyAlignment="1">
      <alignment horizontal="center" vertical="center" wrapText="1"/>
    </xf>
    <xf numFmtId="164" fontId="1" fillId="0" borderId="0" xfId="0" applyNumberFormat="1" applyFont="1" applyFill="1" applyBorder="1" applyAlignment="1">
      <alignment vertical="center" wrapText="1"/>
    </xf>
    <xf numFmtId="164" fontId="1" fillId="0" borderId="0" xfId="0" applyNumberFormat="1" applyFont="1" applyAlignment="1">
      <alignment vertical="center" wrapText="1"/>
    </xf>
    <xf numFmtId="164" fontId="1" fillId="0" borderId="4" xfId="0" applyNumberFormat="1" applyFont="1" applyFill="1" applyBorder="1" applyAlignment="1" applyProtection="1">
      <alignment horizontal="center" vertical="center" wrapText="1"/>
    </xf>
    <xf numFmtId="4" fontId="47" fillId="0" borderId="8" xfId="45" applyNumberFormat="1" applyFont="1" applyFill="1" applyBorder="1" applyAlignment="1">
      <alignment vertical="center" wrapText="1"/>
    </xf>
    <xf numFmtId="164" fontId="1" fillId="0" borderId="4" xfId="0" applyNumberFormat="1" applyFont="1" applyFill="1" applyBorder="1" applyAlignment="1" applyProtection="1">
      <alignment horizontal="left" vertical="center" wrapText="1"/>
    </xf>
    <xf numFmtId="164" fontId="47" fillId="0" borderId="4" xfId="0" applyNumberFormat="1" applyFont="1" applyFill="1" applyBorder="1" applyAlignment="1" applyProtection="1">
      <alignment horizontal="left" vertical="center" wrapText="1"/>
    </xf>
    <xf numFmtId="164" fontId="1" fillId="0" borderId="8" xfId="0" applyNumberFormat="1" applyFont="1" applyBorder="1" applyAlignment="1">
      <alignment vertical="center" wrapText="1"/>
    </xf>
    <xf numFmtId="164" fontId="17" fillId="0" borderId="4" xfId="37" applyNumberFormat="1" applyFont="1" applyFill="1" applyBorder="1" applyAlignment="1" applyProtection="1">
      <alignment horizontal="center" vertical="center" wrapText="1"/>
    </xf>
    <xf numFmtId="164" fontId="17" fillId="0" borderId="4" xfId="37" applyNumberFormat="1" applyFont="1" applyBorder="1" applyAlignment="1" applyProtection="1">
      <alignment horizontal="center" vertical="center" wrapText="1"/>
    </xf>
    <xf numFmtId="4" fontId="4" fillId="0" borderId="16" xfId="37" applyNumberFormat="1" applyFont="1" applyBorder="1" applyAlignment="1" applyProtection="1">
      <alignment vertical="center" wrapText="1"/>
    </xf>
    <xf numFmtId="4" fontId="4" fillId="0" borderId="9" xfId="37" applyNumberFormat="1" applyFont="1" applyBorder="1" applyAlignment="1" applyProtection="1">
      <alignment vertical="center" wrapText="1"/>
    </xf>
    <xf numFmtId="164" fontId="17" fillId="0" borderId="19" xfId="37" applyNumberFormat="1" applyFont="1" applyFill="1" applyBorder="1" applyAlignment="1" applyProtection="1">
      <alignment horizontal="center" vertical="center" wrapText="1"/>
    </xf>
    <xf numFmtId="164" fontId="17" fillId="0" borderId="19" xfId="37" applyNumberFormat="1" applyFont="1" applyBorder="1" applyAlignment="1" applyProtection="1">
      <alignment horizontal="center" vertical="center" wrapText="1"/>
    </xf>
    <xf numFmtId="4" fontId="4" fillId="0" borderId="20" xfId="37" applyNumberFormat="1" applyFont="1" applyBorder="1" applyAlignment="1" applyProtection="1">
      <alignment vertical="center" wrapText="1"/>
    </xf>
    <xf numFmtId="4" fontId="4" fillId="0" borderId="21" xfId="37" applyNumberFormat="1" applyFont="1" applyBorder="1" applyAlignment="1" applyProtection="1">
      <alignment vertical="center" wrapText="1"/>
    </xf>
    <xf numFmtId="4" fontId="4" fillId="0" borderId="22" xfId="37" applyNumberFormat="1" applyFont="1" applyBorder="1" applyAlignment="1" applyProtection="1">
      <alignment vertical="center" wrapText="1"/>
    </xf>
    <xf numFmtId="4" fontId="4" fillId="0" borderId="23" xfId="37" applyNumberFormat="1" applyFont="1" applyBorder="1" applyAlignment="1" applyProtection="1">
      <alignment vertical="center" wrapText="1"/>
    </xf>
    <xf numFmtId="164" fontId="1" fillId="0" borderId="4" xfId="37" applyFont="1" applyFill="1" applyBorder="1" applyAlignment="1">
      <alignment horizontal="center" vertical="center" wrapText="1"/>
    </xf>
    <xf numFmtId="164" fontId="1" fillId="0" borderId="4" xfId="37" applyFont="1" applyBorder="1" applyAlignment="1">
      <alignment horizontal="center" vertical="center" wrapText="1"/>
    </xf>
    <xf numFmtId="4" fontId="1" fillId="0" borderId="6" xfId="37" applyNumberFormat="1" applyFont="1" applyBorder="1" applyAlignment="1">
      <alignment horizontal="right" vertical="center" wrapText="1"/>
    </xf>
    <xf numFmtId="4" fontId="1" fillId="0" borderId="16" xfId="37" applyNumberFormat="1" applyFont="1" applyBorder="1" applyAlignment="1">
      <alignment horizontal="right" vertical="center" wrapText="1"/>
    </xf>
    <xf numFmtId="4" fontId="1" fillId="0" borderId="9" xfId="37" applyNumberFormat="1" applyFont="1" applyBorder="1" applyAlignment="1">
      <alignment horizontal="right" vertical="center" wrapText="1"/>
    </xf>
    <xf numFmtId="4" fontId="1" fillId="0" borderId="7" xfId="37" applyNumberFormat="1" applyFont="1" applyBorder="1" applyAlignment="1">
      <alignment horizontal="right" vertical="center" wrapText="1"/>
    </xf>
    <xf numFmtId="1" fontId="2" fillId="0" borderId="8" xfId="0" applyNumberFormat="1" applyFont="1" applyBorder="1" applyAlignment="1">
      <alignment horizontal="center" vertical="center" wrapText="1"/>
    </xf>
    <xf numFmtId="164" fontId="1" fillId="0" borderId="5" xfId="40" applyNumberFormat="1" applyFont="1" applyBorder="1" applyAlignment="1" applyProtection="1">
      <alignment horizontal="left" vertical="center" wrapText="1"/>
    </xf>
    <xf numFmtId="4" fontId="1" fillId="0" borderId="7" xfId="37" applyNumberFormat="1" applyFont="1" applyBorder="1" applyAlignment="1" applyProtection="1">
      <alignment horizontal="right" vertical="center" wrapText="1"/>
    </xf>
    <xf numFmtId="164" fontId="1" fillId="0" borderId="5" xfId="0" applyNumberFormat="1" applyFont="1" applyBorder="1" applyAlignment="1" applyProtection="1">
      <alignment horizontal="left" vertical="center" wrapText="1"/>
    </xf>
    <xf numFmtId="4" fontId="4" fillId="0" borderId="6" xfId="37" applyNumberFormat="1" applyFont="1" applyBorder="1" applyAlignment="1" applyProtection="1">
      <alignment horizontal="right" vertical="center" wrapText="1"/>
    </xf>
    <xf numFmtId="4" fontId="4" fillId="0" borderId="16" xfId="37" applyNumberFormat="1" applyFont="1" applyBorder="1" applyAlignment="1" applyProtection="1">
      <alignment horizontal="right" vertical="center" wrapText="1"/>
    </xf>
    <xf numFmtId="4" fontId="4" fillId="0" borderId="9" xfId="37" applyNumberFormat="1" applyFont="1" applyBorder="1" applyAlignment="1" applyProtection="1">
      <alignment horizontal="right" vertical="center" wrapText="1"/>
    </xf>
    <xf numFmtId="4" fontId="4" fillId="0" borderId="7" xfId="37" applyNumberFormat="1" applyFont="1" applyBorder="1" applyAlignment="1" applyProtection="1">
      <alignment horizontal="right" vertical="center" wrapText="1"/>
    </xf>
    <xf numFmtId="49" fontId="16" fillId="0" borderId="24" xfId="46" applyNumberFormat="1" applyBorder="1" applyAlignment="1">
      <alignment vertical="center" wrapText="1"/>
    </xf>
    <xf numFmtId="0" fontId="16" fillId="0" borderId="25" xfId="46" applyBorder="1" applyAlignment="1">
      <alignment vertical="center" wrapText="1"/>
    </xf>
    <xf numFmtId="0" fontId="16" fillId="0" borderId="26" xfId="46" applyBorder="1" applyAlignment="1">
      <alignment vertical="center" wrapText="1"/>
    </xf>
    <xf numFmtId="0" fontId="16" fillId="0" borderId="27" xfId="46" applyBorder="1" applyAlignment="1">
      <alignment vertical="center" wrapText="1"/>
    </xf>
    <xf numFmtId="4" fontId="16" fillId="0" borderId="28" xfId="46" applyNumberFormat="1" applyBorder="1" applyAlignment="1">
      <alignment vertical="center" wrapText="1"/>
    </xf>
    <xf numFmtId="165" fontId="2" fillId="0" borderId="29" xfId="41" applyNumberFormat="1" applyFont="1" applyBorder="1" applyAlignment="1">
      <alignment horizontal="center" vertical="center" wrapText="1"/>
    </xf>
    <xf numFmtId="0" fontId="7" fillId="0" borderId="30" xfId="41" applyBorder="1" applyAlignment="1">
      <alignment vertical="center" wrapText="1"/>
    </xf>
    <xf numFmtId="166" fontId="2" fillId="0" borderId="31" xfId="41" applyNumberFormat="1" applyFont="1" applyBorder="1" applyAlignment="1" applyProtection="1">
      <alignment horizontal="right" vertical="center" wrapText="1"/>
    </xf>
    <xf numFmtId="0" fontId="2" fillId="0" borderId="32" xfId="41" applyFont="1" applyBorder="1" applyAlignment="1">
      <alignment vertical="center" wrapText="1"/>
    </xf>
    <xf numFmtId="164" fontId="5" fillId="0" borderId="0" xfId="37" applyFont="1" applyFill="1" applyBorder="1" applyAlignment="1">
      <alignment vertical="center" wrapText="1"/>
    </xf>
    <xf numFmtId="164" fontId="5" fillId="0" borderId="0" xfId="37" applyFont="1" applyAlignment="1">
      <alignment vertical="center" wrapText="1"/>
    </xf>
    <xf numFmtId="165" fontId="2" fillId="0" borderId="33" xfId="41" applyNumberFormat="1" applyFont="1" applyBorder="1" applyAlignment="1">
      <alignment horizontal="center" vertical="center" wrapText="1"/>
    </xf>
    <xf numFmtId="165" fontId="2" fillId="0" borderId="6" xfId="41" applyNumberFormat="1" applyFont="1" applyBorder="1" applyAlignment="1" applyProtection="1">
      <alignment horizontal="center" vertical="center" wrapText="1"/>
    </xf>
    <xf numFmtId="0" fontId="2" fillId="0" borderId="6" xfId="41" applyFont="1" applyBorder="1" applyAlignment="1">
      <alignment horizontal="right" vertical="center" wrapText="1"/>
    </xf>
    <xf numFmtId="0" fontId="2" fillId="0" borderId="7" xfId="41" applyFont="1" applyBorder="1" applyAlignment="1">
      <alignment vertical="center" wrapText="1"/>
    </xf>
    <xf numFmtId="0" fontId="7" fillId="0" borderId="6" xfId="41" applyBorder="1" applyAlignment="1">
      <alignment vertical="center" wrapText="1"/>
    </xf>
    <xf numFmtId="165" fontId="1" fillId="0" borderId="34" xfId="41" applyNumberFormat="1" applyFont="1" applyBorder="1" applyAlignment="1" applyProtection="1">
      <alignment horizontal="center" vertical="center" wrapText="1"/>
    </xf>
    <xf numFmtId="0" fontId="1" fillId="0" borderId="20" xfId="41" applyFont="1" applyBorder="1" applyAlignment="1">
      <alignment horizontal="right" vertical="center" wrapText="1"/>
    </xf>
    <xf numFmtId="0" fontId="1" fillId="0" borderId="20" xfId="41" applyFont="1" applyBorder="1" applyAlignment="1">
      <alignment vertical="center" wrapText="1"/>
    </xf>
    <xf numFmtId="0" fontId="1" fillId="0" borderId="35" xfId="41" applyFont="1" applyBorder="1" applyAlignment="1">
      <alignment vertical="center" wrapText="1"/>
    </xf>
    <xf numFmtId="165" fontId="18" fillId="4" borderId="36" xfId="41" applyNumberFormat="1" applyFont="1" applyFill="1" applyBorder="1" applyAlignment="1" applyProtection="1">
      <alignment horizontal="center" vertical="center" wrapText="1"/>
    </xf>
    <xf numFmtId="165" fontId="18" fillId="4" borderId="37" xfId="41" applyNumberFormat="1" applyFont="1" applyFill="1" applyBorder="1" applyAlignment="1">
      <alignment horizontal="center" vertical="center" wrapText="1"/>
    </xf>
    <xf numFmtId="0" fontId="18" fillId="4" borderId="37" xfId="41" applyFont="1" applyFill="1" applyBorder="1" applyAlignment="1">
      <alignment horizontal="right" vertical="center" wrapText="1"/>
    </xf>
    <xf numFmtId="0" fontId="18" fillId="4" borderId="38" xfId="41" applyFont="1" applyFill="1" applyBorder="1" applyAlignment="1">
      <alignment vertical="center" wrapText="1"/>
    </xf>
    <xf numFmtId="164" fontId="0" fillId="0" borderId="0" xfId="0" applyNumberFormat="1" applyAlignment="1">
      <alignment vertical="center" wrapText="1"/>
    </xf>
    <xf numFmtId="164" fontId="2" fillId="0" borderId="0" xfId="37" applyFont="1" applyAlignment="1">
      <alignment horizontal="center" vertical="center" wrapText="1"/>
    </xf>
    <xf numFmtId="164" fontId="0" fillId="0" borderId="0" xfId="0" applyNumberFormat="1" applyFill="1" applyBorder="1" applyAlignment="1">
      <alignment vertical="center" wrapText="1"/>
    </xf>
    <xf numFmtId="164" fontId="0" fillId="0" borderId="0" xfId="0" applyNumberFormat="1" applyBorder="1" applyAlignment="1">
      <alignment vertical="center" wrapText="1"/>
    </xf>
    <xf numFmtId="1" fontId="2" fillId="0" borderId="0" xfId="37" applyNumberFormat="1" applyFont="1" applyAlignment="1">
      <alignment horizontal="center" vertical="center" wrapText="1"/>
    </xf>
    <xf numFmtId="164" fontId="7" fillId="0" borderId="0" xfId="37" applyFill="1" applyBorder="1" applyAlignment="1">
      <alignment vertical="center" wrapText="1"/>
    </xf>
    <xf numFmtId="164" fontId="3" fillId="0" borderId="0" xfId="37" applyNumberFormat="1" applyFont="1" applyFill="1" applyBorder="1" applyAlignment="1" applyProtection="1">
      <alignment horizontal="left" vertical="center" wrapText="1"/>
    </xf>
    <xf numFmtId="165" fontId="3" fillId="0" borderId="0" xfId="37" applyNumberFormat="1" applyFont="1" applyFill="1" applyBorder="1" applyAlignment="1" applyProtection="1">
      <alignment horizontal="center" vertical="center" wrapText="1"/>
    </xf>
    <xf numFmtId="164" fontId="14" fillId="0" borderId="0" xfId="37" applyFont="1" applyFill="1" applyBorder="1" applyAlignment="1">
      <alignment horizontal="right" vertical="center" wrapText="1"/>
    </xf>
    <xf numFmtId="39" fontId="14" fillId="0" borderId="0" xfId="37" applyNumberFormat="1" applyFont="1" applyFill="1" applyBorder="1" applyAlignment="1" applyProtection="1">
      <alignment horizontal="right" vertical="center" wrapText="1"/>
    </xf>
    <xf numFmtId="165" fontId="14" fillId="0" borderId="0" xfId="37" applyNumberFormat="1" applyFont="1" applyFill="1" applyBorder="1" applyAlignment="1" applyProtection="1">
      <alignment horizontal="center" vertical="center" wrapText="1"/>
    </xf>
    <xf numFmtId="164" fontId="1" fillId="0" borderId="0" xfId="37" applyNumberFormat="1" applyFont="1" applyFill="1" applyBorder="1" applyAlignment="1" applyProtection="1">
      <alignment horizontal="left" vertical="center" wrapText="1"/>
    </xf>
    <xf numFmtId="164" fontId="5" fillId="0" borderId="0" xfId="37" applyFont="1" applyFill="1" applyBorder="1" applyAlignment="1">
      <alignment horizontal="center" vertical="center" wrapText="1"/>
    </xf>
    <xf numFmtId="164" fontId="5" fillId="0" borderId="0" xfId="37" applyFont="1" applyFill="1" applyBorder="1" applyAlignment="1">
      <alignment horizontal="right" vertical="center" wrapText="1"/>
    </xf>
    <xf numFmtId="164" fontId="1" fillId="0" borderId="0" xfId="37" applyFont="1" applyFill="1" applyBorder="1" applyAlignment="1">
      <alignment horizontal="left" vertical="center" wrapText="1"/>
    </xf>
    <xf numFmtId="164" fontId="1" fillId="0" borderId="0" xfId="37" applyFont="1" applyFill="1" applyBorder="1" applyAlignment="1">
      <alignment horizontal="center" vertical="center" wrapText="1"/>
    </xf>
    <xf numFmtId="164" fontId="1" fillId="0" borderId="0" xfId="37" applyFont="1" applyFill="1" applyBorder="1" applyAlignment="1">
      <alignment horizontal="right" vertical="center" wrapText="1"/>
    </xf>
    <xf numFmtId="1" fontId="2" fillId="0" borderId="0" xfId="37" applyNumberFormat="1" applyFont="1" applyBorder="1" applyAlignment="1">
      <alignment horizontal="center" vertical="center" wrapText="1"/>
    </xf>
    <xf numFmtId="164" fontId="1" fillId="0" borderId="0" xfId="37" applyFont="1" applyBorder="1" applyAlignment="1">
      <alignment horizontal="left" vertical="center" wrapText="1"/>
    </xf>
    <xf numFmtId="164" fontId="1" fillId="0" borderId="0" xfId="37" applyFont="1" applyBorder="1" applyAlignment="1">
      <alignment horizontal="center" vertical="center" wrapText="1"/>
    </xf>
    <xf numFmtId="164" fontId="1" fillId="0" borderId="0" xfId="37" applyFont="1" applyBorder="1" applyAlignment="1">
      <alignment horizontal="right" vertical="center" wrapText="1"/>
    </xf>
    <xf numFmtId="164" fontId="1" fillId="0" borderId="0" xfId="37" applyFont="1" applyBorder="1" applyAlignment="1">
      <alignment vertical="center" wrapText="1"/>
    </xf>
    <xf numFmtId="164" fontId="1" fillId="0" borderId="10" xfId="37" applyFont="1" applyBorder="1" applyAlignment="1">
      <alignment horizontal="left" vertical="center" wrapText="1"/>
    </xf>
    <xf numFmtId="164" fontId="1" fillId="0" borderId="0" xfId="37" applyFont="1" applyAlignment="1">
      <alignment horizontal="center" vertical="center" wrapText="1"/>
    </xf>
    <xf numFmtId="164" fontId="1" fillId="0" borderId="0" xfId="37" applyFont="1" applyAlignment="1">
      <alignment horizontal="right" vertical="center" wrapText="1"/>
    </xf>
    <xf numFmtId="164" fontId="1" fillId="0" borderId="39" xfId="37" applyFont="1" applyBorder="1" applyAlignment="1">
      <alignment horizontal="right" vertical="center" wrapText="1"/>
    </xf>
    <xf numFmtId="1" fontId="2" fillId="0" borderId="40" xfId="37" applyNumberFormat="1" applyFont="1" applyBorder="1" applyAlignment="1">
      <alignment horizontal="center" vertical="center" wrapText="1"/>
    </xf>
    <xf numFmtId="1" fontId="2" fillId="0" borderId="41" xfId="37" applyNumberFormat="1" applyFont="1" applyFill="1" applyBorder="1" applyAlignment="1">
      <alignment horizontal="center" vertical="center" wrapText="1"/>
    </xf>
    <xf numFmtId="164" fontId="2" fillId="0" borderId="42" xfId="37" applyNumberFormat="1" applyFont="1" applyBorder="1" applyAlignment="1" applyProtection="1">
      <alignment horizontal="left" vertical="center" wrapText="1"/>
    </xf>
    <xf numFmtId="1" fontId="2" fillId="0" borderId="10" xfId="37" applyNumberFormat="1" applyFont="1" applyBorder="1" applyAlignment="1">
      <alignment horizontal="center" vertical="center" wrapText="1"/>
    </xf>
    <xf numFmtId="164" fontId="8" fillId="0" borderId="4" xfId="37" applyNumberFormat="1" applyFont="1" applyBorder="1" applyAlignment="1" applyProtection="1">
      <alignment horizontal="left" vertical="center" wrapText="1"/>
    </xf>
    <xf numFmtId="164" fontId="8" fillId="0" borderId="11" xfId="37" applyNumberFormat="1" applyFont="1" applyBorder="1" applyAlignment="1" applyProtection="1">
      <alignment horizontal="center" vertical="center" wrapText="1"/>
    </xf>
    <xf numFmtId="164" fontId="47" fillId="0" borderId="4" xfId="37" applyNumberFormat="1" applyFont="1" applyBorder="1" applyAlignment="1" applyProtection="1">
      <alignment horizontal="left" vertical="center" wrapText="1"/>
    </xf>
    <xf numFmtId="164" fontId="4" fillId="0" borderId="19" xfId="37" applyNumberFormat="1" applyFont="1" applyBorder="1" applyAlignment="1" applyProtection="1">
      <alignment horizontal="center" vertical="center" wrapText="1"/>
    </xf>
    <xf numFmtId="0" fontId="19" fillId="0" borderId="24" xfId="46" applyFont="1" applyBorder="1" applyAlignment="1">
      <alignment vertical="center" wrapText="1"/>
    </xf>
    <xf numFmtId="165" fontId="41" fillId="0" borderId="33" xfId="41" applyNumberFormat="1" applyFont="1" applyBorder="1" applyAlignment="1">
      <alignment horizontal="center" vertical="center" wrapText="1"/>
    </xf>
    <xf numFmtId="164" fontId="1" fillId="0" borderId="25" xfId="41" applyNumberFormat="1" applyFont="1" applyBorder="1" applyAlignment="1" applyProtection="1">
      <alignment horizontal="left" vertical="center" wrapText="1"/>
    </xf>
    <xf numFmtId="164" fontId="2" fillId="0" borderId="0" xfId="37" applyNumberFormat="1" applyFont="1" applyFill="1" applyBorder="1" applyAlignment="1" applyProtection="1">
      <alignment horizontal="left" vertical="center" wrapText="1"/>
    </xf>
    <xf numFmtId="165" fontId="13" fillId="0" borderId="0" xfId="37" applyNumberFormat="1" applyFont="1" applyFill="1" applyBorder="1" applyAlignment="1" applyProtection="1">
      <alignment horizontal="center" vertical="center" wrapText="1"/>
    </xf>
    <xf numFmtId="39" fontId="2" fillId="0" borderId="0" xfId="37" applyNumberFormat="1" applyFont="1" applyFill="1" applyBorder="1" applyAlignment="1" applyProtection="1">
      <alignment horizontal="right" vertical="center" wrapText="1"/>
    </xf>
    <xf numFmtId="164" fontId="2" fillId="0" borderId="0" xfId="37" applyFont="1" applyFill="1" applyBorder="1" applyAlignment="1">
      <alignment horizontal="right" vertical="center" wrapText="1"/>
    </xf>
    <xf numFmtId="164" fontId="2" fillId="0" borderId="4" xfId="37" applyNumberFormat="1" applyFont="1" applyBorder="1" applyAlignment="1" applyProtection="1">
      <alignment horizontal="left" vertical="center" wrapText="1"/>
    </xf>
    <xf numFmtId="1" fontId="2" fillId="0" borderId="8" xfId="37" applyNumberFormat="1" applyFont="1" applyFill="1" applyBorder="1" applyAlignment="1">
      <alignment horizontal="center" vertical="center" wrapText="1"/>
    </xf>
    <xf numFmtId="165" fontId="41" fillId="0" borderId="29" xfId="41" applyNumberFormat="1" applyFont="1" applyBorder="1" applyAlignment="1">
      <alignment horizontal="center" vertical="center" wrapText="1"/>
    </xf>
    <xf numFmtId="1" fontId="51" fillId="0" borderId="24" xfId="37" applyNumberFormat="1" applyFont="1" applyBorder="1" applyAlignment="1">
      <alignment horizontal="center" vertical="center" wrapText="1"/>
    </xf>
    <xf numFmtId="1" fontId="51" fillId="0" borderId="0" xfId="37" applyNumberFormat="1" applyFont="1" applyAlignment="1">
      <alignment horizontal="center" vertical="center" wrapText="1"/>
    </xf>
    <xf numFmtId="0" fontId="12" fillId="0" borderId="0" xfId="38" applyFont="1" applyAlignment="1">
      <alignment vertical="center" wrapText="1"/>
    </xf>
    <xf numFmtId="164" fontId="2" fillId="0" borderId="9" xfId="37" applyNumberFormat="1" applyFont="1" applyBorder="1" applyAlignment="1" applyProtection="1">
      <alignment horizontal="right" vertical="center" wrapText="1"/>
    </xf>
    <xf numFmtId="1" fontId="48" fillId="0" borderId="10" xfId="37" applyNumberFormat="1" applyFont="1" applyBorder="1" applyAlignment="1">
      <alignment horizontal="center" vertical="center" wrapText="1"/>
    </xf>
    <xf numFmtId="2" fontId="46" fillId="0" borderId="7" xfId="37" applyNumberFormat="1" applyFont="1" applyBorder="1" applyAlignment="1" applyProtection="1">
      <alignment vertical="center" wrapText="1"/>
    </xf>
    <xf numFmtId="164" fontId="48" fillId="0" borderId="0" xfId="37" applyFont="1" applyFill="1" applyBorder="1" applyAlignment="1">
      <alignment vertical="center" wrapText="1"/>
    </xf>
    <xf numFmtId="2" fontId="22" fillId="0" borderId="6" xfId="0" applyNumberFormat="1" applyFont="1" applyFill="1" applyBorder="1" applyAlignment="1" applyProtection="1">
      <alignment horizontal="right" vertical="center" wrapText="1"/>
    </xf>
    <xf numFmtId="2" fontId="22" fillId="0" borderId="9" xfId="0" applyNumberFormat="1" applyFont="1" applyFill="1" applyBorder="1" applyAlignment="1" applyProtection="1">
      <alignment horizontal="right" vertical="center" wrapText="1"/>
    </xf>
    <xf numFmtId="164" fontId="22" fillId="0" borderId="5" xfId="0" applyNumberFormat="1" applyFont="1" applyBorder="1" applyAlignment="1" applyProtection="1">
      <alignment horizontal="left" vertical="center" wrapText="1"/>
    </xf>
    <xf numFmtId="164" fontId="44" fillId="0" borderId="5" xfId="0" applyNumberFormat="1" applyFont="1" applyBorder="1" applyAlignment="1" applyProtection="1">
      <alignment horizontal="left" vertical="center" wrapText="1"/>
    </xf>
    <xf numFmtId="164" fontId="4" fillId="0" borderId="8" xfId="37" applyNumberFormat="1" applyFont="1" applyBorder="1" applyAlignment="1" applyProtection="1">
      <alignment horizontal="left" vertical="center" wrapText="1"/>
    </xf>
    <xf numFmtId="164" fontId="47" fillId="0" borderId="11" xfId="37" applyNumberFormat="1" applyFont="1" applyBorder="1" applyAlignment="1" applyProtection="1">
      <alignment horizontal="center" vertical="center" wrapText="1"/>
    </xf>
    <xf numFmtId="2" fontId="47" fillId="0" borderId="6" xfId="37" applyNumberFormat="1" applyFont="1" applyBorder="1" applyAlignment="1" applyProtection="1">
      <alignment horizontal="right" vertical="center" wrapText="1"/>
    </xf>
    <xf numFmtId="164" fontId="49" fillId="0" borderId="0" xfId="37" applyFont="1" applyFill="1" applyBorder="1" applyAlignment="1">
      <alignment horizontal="center" vertical="center" wrapText="1"/>
    </xf>
    <xf numFmtId="164" fontId="48" fillId="0" borderId="0" xfId="37" applyFont="1" applyAlignment="1">
      <alignment vertical="center" wrapText="1"/>
    </xf>
    <xf numFmtId="164" fontId="4" fillId="0" borderId="4" xfId="37" applyNumberFormat="1" applyFont="1" applyBorder="1" applyAlignment="1" applyProtection="1">
      <alignment horizontal="left" vertical="center" wrapText="1"/>
    </xf>
    <xf numFmtId="164" fontId="50" fillId="0" borderId="5" xfId="0" applyNumberFormat="1" applyFont="1" applyBorder="1" applyAlignment="1" applyProtection="1">
      <alignment horizontal="left" vertical="center" wrapText="1"/>
    </xf>
    <xf numFmtId="2" fontId="1" fillId="0" borderId="16" xfId="0" applyNumberFormat="1" applyFont="1" applyBorder="1" applyAlignment="1" applyProtection="1">
      <alignment horizontal="right" vertical="center" wrapText="1"/>
    </xf>
    <xf numFmtId="4" fontId="4" fillId="0" borderId="43" xfId="37" applyNumberFormat="1" applyFont="1" applyBorder="1" applyAlignment="1" applyProtection="1">
      <alignment vertical="center" wrapText="1"/>
    </xf>
    <xf numFmtId="4" fontId="4" fillId="0" borderId="35" xfId="37" applyNumberFormat="1" applyFont="1" applyBorder="1" applyAlignment="1" applyProtection="1">
      <alignment vertical="center" wrapText="1"/>
    </xf>
    <xf numFmtId="4" fontId="16" fillId="0" borderId="44" xfId="46" applyNumberFormat="1" applyBorder="1" applyAlignment="1">
      <alignment vertical="center" wrapText="1"/>
    </xf>
    <xf numFmtId="164" fontId="1" fillId="0" borderId="4" xfId="40" applyNumberFormat="1" applyFont="1" applyBorder="1" applyAlignment="1" applyProtection="1">
      <alignment horizontal="left" vertical="center" wrapText="1"/>
    </xf>
    <xf numFmtId="1" fontId="2" fillId="0" borderId="45" xfId="37" applyNumberFormat="1" applyFont="1" applyFill="1" applyBorder="1" applyAlignment="1">
      <alignment horizontal="center" vertical="center" wrapText="1"/>
    </xf>
    <xf numFmtId="166" fontId="2" fillId="0" borderId="30" xfId="41" applyNumberFormat="1" applyFont="1" applyBorder="1" applyAlignment="1" applyProtection="1">
      <alignment horizontal="right" vertical="center" wrapText="1"/>
    </xf>
    <xf numFmtId="0" fontId="2" fillId="0" borderId="18" xfId="41" applyFont="1" applyBorder="1" applyAlignment="1">
      <alignment vertical="center" wrapText="1"/>
    </xf>
    <xf numFmtId="165" fontId="1" fillId="0" borderId="46" xfId="41" applyNumberFormat="1" applyFont="1" applyBorder="1" applyAlignment="1" applyProtection="1">
      <alignment horizontal="center" vertical="center" wrapText="1"/>
    </xf>
    <xf numFmtId="0" fontId="1" fillId="0" borderId="47" xfId="41" applyFont="1" applyBorder="1" applyAlignment="1">
      <alignment horizontal="right" vertical="center" wrapText="1"/>
    </xf>
    <xf numFmtId="0" fontId="1" fillId="0" borderId="47" xfId="41" applyFont="1" applyBorder="1" applyAlignment="1">
      <alignment vertical="center" wrapText="1"/>
    </xf>
    <xf numFmtId="0" fontId="1" fillId="0" borderId="44" xfId="41" applyFont="1" applyBorder="1" applyAlignment="1">
      <alignment vertical="center" wrapText="1"/>
    </xf>
    <xf numFmtId="4" fontId="47" fillId="0" borderId="4" xfId="45" applyNumberFormat="1" applyFont="1" applyFill="1" applyBorder="1" applyAlignment="1">
      <alignment vertical="center" wrapText="1"/>
    </xf>
    <xf numFmtId="164" fontId="10" fillId="0" borderId="0" xfId="37" applyFont="1" applyFill="1" applyBorder="1" applyAlignment="1">
      <alignment horizontal="center" vertical="center" wrapText="1"/>
    </xf>
    <xf numFmtId="164" fontId="1" fillId="0" borderId="12" xfId="37" applyFont="1" applyFill="1" applyBorder="1" applyAlignment="1">
      <alignment horizontal="center" vertical="center" wrapText="1"/>
    </xf>
    <xf numFmtId="164" fontId="2" fillId="0" borderId="4" xfId="37" applyNumberFormat="1" applyFont="1" applyFill="1" applyBorder="1" applyAlignment="1" applyProtection="1">
      <alignment horizontal="center" vertical="center" wrapText="1"/>
    </xf>
    <xf numFmtId="164" fontId="4" fillId="0" borderId="4" xfId="37" applyNumberFormat="1" applyFont="1" applyFill="1" applyBorder="1" applyAlignment="1" applyProtection="1">
      <alignment horizontal="center" vertical="center" wrapText="1"/>
    </xf>
    <xf numFmtId="164" fontId="1" fillId="0" borderId="4" xfId="37" applyNumberFormat="1" applyFont="1" applyFill="1" applyBorder="1" applyAlignment="1" applyProtection="1">
      <alignment horizontal="center" vertical="center" wrapText="1"/>
    </xf>
    <xf numFmtId="49" fontId="16" fillId="0" borderId="24" xfId="46" applyNumberFormat="1" applyFill="1" applyBorder="1" applyAlignment="1">
      <alignment vertical="center" wrapText="1"/>
    </xf>
    <xf numFmtId="165" fontId="2" fillId="0" borderId="29" xfId="41" applyNumberFormat="1" applyFont="1" applyFill="1" applyBorder="1" applyAlignment="1">
      <alignment horizontal="center" vertical="center" wrapText="1"/>
    </xf>
    <xf numFmtId="165" fontId="2" fillId="0" borderId="33" xfId="41" applyNumberFormat="1" applyFont="1" applyFill="1" applyBorder="1" applyAlignment="1">
      <alignment horizontal="center" vertical="center" wrapText="1"/>
    </xf>
    <xf numFmtId="165" fontId="1" fillId="0" borderId="34" xfId="41" applyNumberFormat="1" applyFont="1" applyFill="1" applyBorder="1" applyAlignment="1" applyProtection="1">
      <alignment horizontal="center" vertical="center" wrapText="1"/>
    </xf>
    <xf numFmtId="164" fontId="0" fillId="0" borderId="0" xfId="0" applyNumberFormat="1" applyFill="1" applyAlignment="1">
      <alignment vertical="center" wrapText="1"/>
    </xf>
    <xf numFmtId="164" fontId="1" fillId="0" borderId="0" xfId="37" applyFont="1" applyFill="1" applyAlignment="1">
      <alignment horizontal="center" vertical="center" wrapText="1"/>
    </xf>
    <xf numFmtId="164" fontId="2" fillId="0" borderId="42" xfId="37" applyNumberFormat="1" applyFont="1" applyFill="1" applyBorder="1" applyAlignment="1" applyProtection="1">
      <alignment horizontal="center" vertical="center" wrapText="1"/>
    </xf>
    <xf numFmtId="164" fontId="4" fillId="0" borderId="11" xfId="37" applyNumberFormat="1" applyFont="1" applyBorder="1" applyAlignment="1" applyProtection="1">
      <alignment horizontal="center" vertical="center" wrapText="1"/>
    </xf>
    <xf numFmtId="164" fontId="1" fillId="0" borderId="11" xfId="37" applyNumberFormat="1" applyFont="1" applyBorder="1" applyAlignment="1" applyProtection="1">
      <alignment horizontal="center" vertical="center" wrapText="1"/>
    </xf>
    <xf numFmtId="164" fontId="17" fillId="0" borderId="11" xfId="37" applyNumberFormat="1" applyFont="1" applyBorder="1" applyAlignment="1" applyProtection="1">
      <alignment horizontal="center" vertical="center" wrapText="1"/>
    </xf>
    <xf numFmtId="164" fontId="17" fillId="0" borderId="48" xfId="37" applyNumberFormat="1" applyFont="1" applyBorder="1" applyAlignment="1" applyProtection="1">
      <alignment horizontal="center" vertical="center" wrapText="1"/>
    </xf>
    <xf numFmtId="164" fontId="1" fillId="0" borderId="11" xfId="37" applyFont="1" applyBorder="1" applyAlignment="1">
      <alignment horizontal="center" vertical="center" wrapText="1"/>
    </xf>
    <xf numFmtId="1" fontId="2" fillId="0" borderId="10" xfId="37" applyNumberFormat="1" applyFont="1" applyFill="1" applyBorder="1" applyAlignment="1">
      <alignment horizontal="center" vertical="center" wrapText="1"/>
    </xf>
    <xf numFmtId="49" fontId="16" fillId="0" borderId="49" xfId="46" applyNumberFormat="1" applyBorder="1" applyAlignment="1">
      <alignment vertical="center" wrapText="1"/>
    </xf>
    <xf numFmtId="4" fontId="12" fillId="0" borderId="6" xfId="37" applyNumberFormat="1" applyFont="1" applyBorder="1" applyAlignment="1" applyProtection="1">
      <alignment horizontal="center" vertical="center" wrapText="1"/>
    </xf>
    <xf numFmtId="4" fontId="12" fillId="0" borderId="7" xfId="37" applyNumberFormat="1" applyFont="1" applyBorder="1" applyAlignment="1" applyProtection="1">
      <alignment horizontal="center" vertical="center" wrapText="1"/>
    </xf>
    <xf numFmtId="2" fontId="53" fillId="0" borderId="6" xfId="0" applyNumberFormat="1" applyFont="1" applyBorder="1" applyAlignment="1" applyProtection="1">
      <alignment horizontal="center" vertical="center" wrapText="1"/>
    </xf>
    <xf numFmtId="2" fontId="12" fillId="0" borderId="7" xfId="0" applyNumberFormat="1" applyFont="1" applyBorder="1" applyAlignment="1" applyProtection="1">
      <alignment horizontal="center" vertical="center" wrapText="1"/>
    </xf>
    <xf numFmtId="4" fontId="12" fillId="0" borderId="16" xfId="37" applyNumberFormat="1" applyFont="1" applyBorder="1" applyAlignment="1" applyProtection="1">
      <alignment horizontal="center" vertical="center" wrapText="1"/>
    </xf>
    <xf numFmtId="2" fontId="53" fillId="0" borderId="9" xfId="0" applyNumberFormat="1" applyFont="1" applyBorder="1" applyAlignment="1" applyProtection="1">
      <alignment horizontal="center" vertical="center" wrapText="1"/>
    </xf>
    <xf numFmtId="164" fontId="0" fillId="0" borderId="4" xfId="0" applyNumberFormat="1" applyBorder="1" applyAlignment="1">
      <alignment vertical="center" wrapText="1"/>
    </xf>
    <xf numFmtId="164" fontId="8" fillId="0" borderId="4" xfId="37" applyNumberFormat="1" applyFont="1" applyFill="1" applyBorder="1" applyAlignment="1" applyProtection="1">
      <alignment horizontal="center" vertical="center" wrapText="1"/>
    </xf>
    <xf numFmtId="164" fontId="47" fillId="0" borderId="4" xfId="37" applyNumberFormat="1" applyFont="1" applyFill="1" applyBorder="1" applyAlignment="1" applyProtection="1">
      <alignment horizontal="center" vertical="center" wrapText="1"/>
    </xf>
    <xf numFmtId="2" fontId="12" fillId="0" borderId="16" xfId="0" applyNumberFormat="1" applyFont="1" applyBorder="1" applyAlignment="1" applyProtection="1">
      <alignment horizontal="center" vertical="center" wrapText="1"/>
    </xf>
    <xf numFmtId="164" fontId="21" fillId="0" borderId="4" xfId="0" applyNumberFormat="1" applyFont="1" applyBorder="1" applyAlignment="1">
      <alignment vertical="center" wrapText="1"/>
    </xf>
    <xf numFmtId="164" fontId="43" fillId="0" borderId="4" xfId="0" applyNumberFormat="1" applyFont="1" applyBorder="1" applyAlignment="1">
      <alignment horizontal="left" vertical="center" wrapText="1"/>
    </xf>
    <xf numFmtId="164" fontId="21" fillId="0" borderId="4" xfId="0" applyNumberFormat="1" applyFont="1" applyBorder="1" applyAlignment="1">
      <alignment horizontal="left" vertical="center" wrapText="1"/>
    </xf>
    <xf numFmtId="164" fontId="8" fillId="0" borderId="4" xfId="37" applyNumberFormat="1" applyFont="1" applyFill="1" applyBorder="1" applyAlignment="1" applyProtection="1">
      <alignment horizontal="left" vertical="center" wrapText="1"/>
    </xf>
    <xf numFmtId="164" fontId="8" fillId="0" borderId="11" xfId="37" applyNumberFormat="1" applyFont="1" applyFill="1" applyBorder="1" applyAlignment="1" applyProtection="1">
      <alignment horizontal="center" vertical="center" wrapText="1"/>
    </xf>
    <xf numFmtId="2" fontId="1" fillId="0" borderId="7" xfId="37" applyNumberFormat="1" applyFont="1" applyFill="1" applyBorder="1" applyAlignment="1" applyProtection="1">
      <alignment vertical="center" wrapText="1"/>
    </xf>
    <xf numFmtId="164" fontId="47" fillId="0" borderId="4" xfId="37" applyNumberFormat="1" applyFont="1" applyFill="1" applyBorder="1" applyAlignment="1" applyProtection="1">
      <alignment horizontal="left" vertical="center" wrapText="1"/>
    </xf>
    <xf numFmtId="164" fontId="47" fillId="0" borderId="11" xfId="37" applyNumberFormat="1" applyFont="1" applyFill="1" applyBorder="1" applyAlignment="1" applyProtection="1">
      <alignment horizontal="center" vertical="center" wrapText="1"/>
    </xf>
    <xf numFmtId="2" fontId="47" fillId="0" borderId="6" xfId="37" applyNumberFormat="1" applyFont="1" applyFill="1" applyBorder="1" applyAlignment="1" applyProtection="1">
      <alignment horizontal="right" vertical="center" wrapText="1"/>
    </xf>
    <xf numFmtId="2" fontId="46" fillId="0" borderId="7" xfId="37" applyNumberFormat="1" applyFont="1" applyFill="1" applyBorder="1" applyAlignment="1" applyProtection="1">
      <alignment vertical="center" wrapText="1"/>
    </xf>
    <xf numFmtId="164" fontId="1" fillId="0" borderId="5" xfId="39" applyNumberFormat="1" applyFont="1" applyFill="1" applyBorder="1" applyAlignment="1" applyProtection="1">
      <alignment horizontal="left" vertical="center" wrapText="1"/>
    </xf>
    <xf numFmtId="164" fontId="47" fillId="0" borderId="5" xfId="39" applyNumberFormat="1" applyFont="1" applyFill="1" applyBorder="1" applyAlignment="1" applyProtection="1">
      <alignment horizontal="left" vertical="center" wrapText="1"/>
    </xf>
    <xf numFmtId="4" fontId="12" fillId="0" borderId="6" xfId="37" applyNumberFormat="1" applyFont="1" applyFill="1" applyBorder="1" applyAlignment="1" applyProtection="1">
      <alignment horizontal="center" vertical="center" wrapText="1"/>
    </xf>
    <xf numFmtId="4" fontId="12" fillId="0" borderId="7" xfId="37" applyNumberFormat="1" applyFont="1" applyFill="1" applyBorder="1" applyAlignment="1" applyProtection="1">
      <alignment horizontal="center" vertical="center" wrapText="1"/>
    </xf>
    <xf numFmtId="4" fontId="8" fillId="0" borderId="4" xfId="45" applyNumberFormat="1" applyFont="1" applyFill="1" applyBorder="1" applyAlignment="1">
      <alignment vertical="center" wrapText="1"/>
    </xf>
    <xf numFmtId="164" fontId="11" fillId="0" borderId="0" xfId="37" applyFont="1" applyAlignment="1">
      <alignment horizontal="center" vertical="center"/>
    </xf>
    <xf numFmtId="164" fontId="6" fillId="0" borderId="0" xfId="0" applyNumberFormat="1" applyFont="1" applyAlignment="1" applyProtection="1">
      <alignment horizontal="left" vertical="center"/>
    </xf>
    <xf numFmtId="164" fontId="10" fillId="0" borderId="0" xfId="37" applyFont="1" applyAlignment="1">
      <alignment horizontal="center" vertical="center"/>
    </xf>
    <xf numFmtId="164" fontId="10" fillId="0" borderId="0" xfId="37" applyFont="1" applyAlignment="1">
      <alignment horizontal="right" vertical="center"/>
    </xf>
    <xf numFmtId="164" fontId="10" fillId="0" borderId="0" xfId="37" applyFont="1" applyAlignment="1">
      <alignment vertical="center"/>
    </xf>
    <xf numFmtId="164" fontId="10" fillId="0" borderId="0" xfId="37" applyFont="1"/>
    <xf numFmtId="164" fontId="12" fillId="0" borderId="12" xfId="37" applyFont="1" applyBorder="1" applyAlignment="1">
      <alignment horizontal="center" vertical="center"/>
    </xf>
    <xf numFmtId="164" fontId="11" fillId="0" borderId="12" xfId="37" applyFont="1" applyBorder="1" applyAlignment="1">
      <alignment horizontal="center" vertical="center"/>
    </xf>
    <xf numFmtId="164" fontId="1" fillId="0" borderId="12" xfId="37" applyFont="1" applyBorder="1" applyAlignment="1">
      <alignment horizontal="center" vertical="center"/>
    </xf>
    <xf numFmtId="164" fontId="2" fillId="0" borderId="12" xfId="37" applyFont="1" applyBorder="1" applyAlignment="1">
      <alignment horizontal="center"/>
    </xf>
    <xf numFmtId="164" fontId="2" fillId="0" borderId="13" xfId="37" applyFont="1" applyBorder="1" applyAlignment="1">
      <alignment horizontal="center" vertical="center"/>
    </xf>
    <xf numFmtId="164" fontId="12" fillId="0" borderId="13" xfId="37" applyFont="1" applyBorder="1" applyAlignment="1">
      <alignment horizontal="center" vertical="center"/>
    </xf>
    <xf numFmtId="164" fontId="1" fillId="0" borderId="0" xfId="37" applyFont="1"/>
    <xf numFmtId="164" fontId="2" fillId="0" borderId="14" xfId="41" applyNumberFormat="1" applyFont="1" applyBorder="1" applyAlignment="1" applyProtection="1">
      <alignment horizontal="left" vertical="center"/>
    </xf>
    <xf numFmtId="164" fontId="2" fillId="0" borderId="14" xfId="41" applyNumberFormat="1" applyFont="1" applyBorder="1" applyAlignment="1" applyProtection="1">
      <alignment horizontal="center" vertical="center"/>
    </xf>
    <xf numFmtId="164" fontId="2" fillId="0" borderId="15" xfId="41" applyNumberFormat="1" applyFont="1" applyBorder="1" applyAlignment="1" applyProtection="1">
      <alignment horizontal="center" vertical="center"/>
    </xf>
    <xf numFmtId="164" fontId="2" fillId="0" borderId="0" xfId="37" applyFont="1"/>
    <xf numFmtId="164" fontId="2" fillId="0" borderId="8" xfId="37" applyFont="1" applyBorder="1" applyAlignment="1">
      <alignment horizontal="center" vertical="center"/>
    </xf>
    <xf numFmtId="164" fontId="2" fillId="0" borderId="42" xfId="37" applyFont="1" applyBorder="1" applyAlignment="1">
      <alignment horizontal="left" vertical="center"/>
    </xf>
    <xf numFmtId="164" fontId="2" fillId="0" borderId="42" xfId="37" applyFont="1" applyBorder="1" applyAlignment="1">
      <alignment horizontal="center" vertical="center"/>
    </xf>
    <xf numFmtId="164" fontId="2" fillId="0" borderId="17" xfId="37" applyFont="1" applyBorder="1" applyAlignment="1">
      <alignment horizontal="right" vertical="center"/>
    </xf>
    <xf numFmtId="164" fontId="2" fillId="0" borderId="18" xfId="37" applyFont="1" applyBorder="1" applyAlignment="1">
      <alignment horizontal="right" vertical="center"/>
    </xf>
    <xf numFmtId="164" fontId="4" fillId="0" borderId="4" xfId="37" applyFont="1" applyBorder="1" applyAlignment="1">
      <alignment horizontal="left" vertical="center"/>
    </xf>
    <xf numFmtId="164" fontId="2" fillId="0" borderId="4" xfId="37" applyFont="1" applyBorder="1" applyAlignment="1">
      <alignment horizontal="center" vertical="center"/>
    </xf>
    <xf numFmtId="164" fontId="2" fillId="0" borderId="9" xfId="37" applyFont="1" applyBorder="1" applyAlignment="1">
      <alignment horizontal="right" vertical="center"/>
    </xf>
    <xf numFmtId="164" fontId="2" fillId="0" borderId="7" xfId="37" applyFont="1" applyBorder="1" applyAlignment="1">
      <alignment horizontal="right" vertical="center"/>
    </xf>
    <xf numFmtId="164" fontId="24" fillId="0" borderId="0" xfId="37" applyFont="1" applyAlignment="1">
      <alignment horizontal="center"/>
    </xf>
    <xf numFmtId="1" fontId="42" fillId="0" borderId="8" xfId="0" applyNumberFormat="1" applyFont="1" applyBorder="1" applyAlignment="1">
      <alignment horizontal="center" vertical="center"/>
    </xf>
    <xf numFmtId="0" fontId="1" fillId="0" borderId="4" xfId="0" applyFont="1" applyBorder="1" applyAlignment="1">
      <alignment vertical="center" wrapText="1"/>
    </xf>
    <xf numFmtId="0" fontId="21" fillId="0" borderId="4" xfId="44" applyBorder="1" applyAlignment="1">
      <alignment horizontal="center" vertical="center" wrapText="1"/>
    </xf>
    <xf numFmtId="49" fontId="1" fillId="0" borderId="4" xfId="36" applyNumberFormat="1" applyFont="1" applyBorder="1" applyAlignment="1">
      <alignment vertical="center" wrapText="1"/>
    </xf>
    <xf numFmtId="4" fontId="1" fillId="0" borderId="9" xfId="37" applyNumberFormat="1" applyFont="1" applyBorder="1" applyAlignment="1">
      <alignment vertical="center" wrapText="1"/>
    </xf>
    <xf numFmtId="1" fontId="52" fillId="0" borderId="8" xfId="0" applyNumberFormat="1" applyFont="1" applyBorder="1" applyAlignment="1">
      <alignment horizontal="center" vertical="center"/>
    </xf>
    <xf numFmtId="0" fontId="46" fillId="0" borderId="4" xfId="0" applyFont="1" applyBorder="1" applyAlignment="1">
      <alignment vertical="center" wrapText="1"/>
    </xf>
    <xf numFmtId="0" fontId="43" fillId="0" borderId="4" xfId="44" applyFont="1" applyBorder="1" applyAlignment="1">
      <alignment horizontal="center" vertical="center" wrapText="1"/>
    </xf>
    <xf numFmtId="49" fontId="46" fillId="0" borderId="4" xfId="36" applyNumberFormat="1" applyFont="1" applyBorder="1" applyAlignment="1">
      <alignment vertical="center" wrapText="1"/>
    </xf>
    <xf numFmtId="4" fontId="46" fillId="0" borderId="9" xfId="37" applyNumberFormat="1" applyFont="1" applyBorder="1" applyAlignment="1">
      <alignment vertical="center" wrapText="1"/>
    </xf>
    <xf numFmtId="168" fontId="46" fillId="0" borderId="7" xfId="36" applyNumberFormat="1" applyFont="1" applyBorder="1" applyAlignment="1">
      <alignment vertical="center" wrapText="1"/>
    </xf>
    <xf numFmtId="164" fontId="48" fillId="0" borderId="0" xfId="37" applyFont="1"/>
    <xf numFmtId="164" fontId="49" fillId="0" borderId="0" xfId="37" applyFont="1" applyAlignment="1">
      <alignment horizontal="center"/>
    </xf>
    <xf numFmtId="164" fontId="54" fillId="0" borderId="0" xfId="0" applyNumberFormat="1" applyFont="1"/>
    <xf numFmtId="164" fontId="22" fillId="0" borderId="4" xfId="0" applyNumberFormat="1" applyFont="1" applyBorder="1" applyAlignment="1" applyProtection="1">
      <alignment horizontal="left" vertical="center"/>
    </xf>
    <xf numFmtId="164" fontId="1" fillId="0" borderId="4" xfId="40" applyFont="1" applyBorder="1" applyAlignment="1">
      <alignment horizontal="center" vertical="center"/>
    </xf>
    <xf numFmtId="4" fontId="1" fillId="0" borderId="7" xfId="37" applyNumberFormat="1" applyFont="1" applyBorder="1" applyAlignment="1">
      <alignment vertical="center"/>
    </xf>
    <xf numFmtId="164" fontId="2" fillId="0" borderId="0" xfId="0" applyNumberFormat="1" applyFont="1"/>
    <xf numFmtId="164" fontId="44" fillId="0" borderId="4" xfId="0" applyNumberFormat="1" applyFont="1" applyBorder="1" applyAlignment="1" applyProtection="1">
      <alignment horizontal="left" vertical="center"/>
    </xf>
    <xf numFmtId="164" fontId="46" fillId="0" borderId="4" xfId="40" applyFont="1" applyBorder="1" applyAlignment="1">
      <alignment horizontal="center" vertical="center"/>
    </xf>
    <xf numFmtId="2" fontId="44" fillId="0" borderId="6" xfId="0" applyNumberFormat="1" applyFont="1" applyBorder="1" applyAlignment="1" applyProtection="1">
      <alignment horizontal="right" vertical="center"/>
    </xf>
    <xf numFmtId="4" fontId="46" fillId="0" borderId="7" xfId="37" applyNumberFormat="1" applyFont="1" applyBorder="1" applyAlignment="1">
      <alignment vertical="center"/>
    </xf>
    <xf numFmtId="2" fontId="44" fillId="0" borderId="9" xfId="0" applyNumberFormat="1" applyFont="1" applyBorder="1" applyAlignment="1" applyProtection="1">
      <alignment horizontal="right" vertical="center"/>
    </xf>
    <xf numFmtId="164" fontId="46" fillId="0" borderId="0" xfId="0" applyNumberFormat="1" applyFont="1"/>
    <xf numFmtId="164" fontId="4" fillId="0" borderId="4" xfId="37" applyFont="1" applyBorder="1" applyAlignment="1">
      <alignment horizontal="center" vertical="center"/>
    </xf>
    <xf numFmtId="4" fontId="4" fillId="0" borderId="9" xfId="37" applyNumberFormat="1" applyFont="1" applyBorder="1" applyAlignment="1">
      <alignment vertical="center"/>
    </xf>
    <xf numFmtId="4" fontId="4" fillId="0" borderId="7" xfId="37" applyNumberFormat="1" applyFont="1" applyBorder="1" applyAlignment="1">
      <alignment vertical="center"/>
    </xf>
    <xf numFmtId="164" fontId="1" fillId="0" borderId="4" xfId="37" applyFont="1" applyBorder="1" applyAlignment="1">
      <alignment horizontal="center" vertical="center"/>
    </xf>
    <xf numFmtId="4" fontId="1" fillId="0" borderId="9" xfId="37" applyNumberFormat="1" applyFont="1" applyBorder="1" applyAlignment="1">
      <alignment vertical="center"/>
    </xf>
    <xf numFmtId="0" fontId="1" fillId="0" borderId="5" xfId="46" applyFont="1" applyBorder="1" applyAlignment="1">
      <alignment vertical="center" wrapText="1"/>
    </xf>
    <xf numFmtId="2" fontId="1" fillId="0" borderId="7" xfId="0" applyNumberFormat="1" applyFont="1" applyBorder="1" applyAlignment="1" applyProtection="1">
      <alignment horizontal="right" vertical="center"/>
    </xf>
    <xf numFmtId="164" fontId="46" fillId="0" borderId="0" xfId="37" applyFont="1"/>
    <xf numFmtId="1" fontId="2" fillId="0" borderId="8" xfId="37" applyNumberFormat="1" applyFont="1" applyBorder="1" applyAlignment="1">
      <alignment horizontal="center" vertical="center"/>
    </xf>
    <xf numFmtId="0" fontId="46" fillId="0" borderId="5" xfId="46" applyFont="1" applyBorder="1" applyAlignment="1">
      <alignment vertical="center" wrapText="1"/>
    </xf>
    <xf numFmtId="2" fontId="46" fillId="0" borderId="7" xfId="0" applyNumberFormat="1" applyFont="1" applyBorder="1" applyAlignment="1" applyProtection="1">
      <alignment horizontal="right" vertical="center"/>
    </xf>
    <xf numFmtId="164" fontId="44" fillId="0" borderId="5" xfId="0" applyNumberFormat="1" applyFont="1" applyBorder="1" applyAlignment="1" applyProtection="1">
      <alignment horizontal="left" vertical="center"/>
    </xf>
    <xf numFmtId="164" fontId="1" fillId="0" borderId="5" xfId="0" applyNumberFormat="1" applyFont="1" applyBorder="1" applyAlignment="1" applyProtection="1">
      <alignment horizontal="left" vertical="center"/>
    </xf>
    <xf numFmtId="0" fontId="1" fillId="0" borderId="5" xfId="45" applyFont="1" applyBorder="1"/>
    <xf numFmtId="0" fontId="46" fillId="0" borderId="5" xfId="45" applyFont="1" applyBorder="1"/>
    <xf numFmtId="164" fontId="1" fillId="0" borderId="5" xfId="39" applyNumberFormat="1" applyFont="1" applyBorder="1" applyAlignment="1" applyProtection="1">
      <alignment horizontal="left" vertical="center"/>
    </xf>
    <xf numFmtId="164" fontId="46" fillId="0" borderId="5" xfId="39" applyNumberFormat="1" applyFont="1" applyBorder="1" applyAlignment="1" applyProtection="1">
      <alignment horizontal="left" vertical="center"/>
    </xf>
    <xf numFmtId="2" fontId="46" fillId="0" borderId="16" xfId="0" applyNumberFormat="1" applyFont="1" applyBorder="1" applyAlignment="1" applyProtection="1">
      <alignment horizontal="right" vertical="center"/>
    </xf>
    <xf numFmtId="164" fontId="17" fillId="0" borderId="4" xfId="37" applyFont="1" applyBorder="1" applyAlignment="1">
      <alignment horizontal="center" vertical="center"/>
    </xf>
    <xf numFmtId="4" fontId="4" fillId="0" borderId="6" xfId="37" applyNumberFormat="1" applyFont="1" applyBorder="1" applyAlignment="1">
      <alignment vertical="center"/>
    </xf>
    <xf numFmtId="4" fontId="4" fillId="0" borderId="16" xfId="37" applyNumberFormat="1" applyFont="1" applyBorder="1" applyAlignment="1">
      <alignment vertical="center"/>
    </xf>
    <xf numFmtId="4" fontId="4" fillId="0" borderId="43" xfId="37" applyNumberFormat="1" applyFont="1" applyBorder="1" applyAlignment="1">
      <alignment vertical="center"/>
    </xf>
    <xf numFmtId="4" fontId="4" fillId="0" borderId="35" xfId="37" applyNumberFormat="1" applyFont="1" applyBorder="1" applyAlignment="1">
      <alignment vertical="center"/>
    </xf>
    <xf numFmtId="164" fontId="4" fillId="0" borderId="4" xfId="0" applyNumberFormat="1" applyFont="1" applyBorder="1" applyAlignment="1" applyProtection="1">
      <alignment horizontal="left" vertical="center"/>
    </xf>
    <xf numFmtId="4" fontId="1" fillId="0" borderId="6" xfId="37" applyNumberFormat="1" applyFont="1" applyBorder="1" applyAlignment="1">
      <alignment horizontal="right" vertical="center"/>
    </xf>
    <xf numFmtId="4" fontId="1" fillId="0" borderId="16" xfId="37" applyNumberFormat="1" applyFont="1" applyBorder="1" applyAlignment="1">
      <alignment horizontal="right" vertical="center"/>
    </xf>
    <xf numFmtId="4" fontId="1" fillId="0" borderId="9" xfId="37" applyNumberFormat="1" applyFont="1" applyBorder="1" applyAlignment="1">
      <alignment horizontal="right" vertical="center"/>
    </xf>
    <xf numFmtId="4" fontId="1" fillId="0" borderId="7" xfId="37" applyNumberFormat="1" applyFont="1" applyBorder="1" applyAlignment="1">
      <alignment horizontal="right" vertical="center"/>
    </xf>
    <xf numFmtId="4" fontId="1" fillId="0" borderId="5" xfId="45" applyNumberFormat="1" applyFont="1" applyBorder="1" applyAlignment="1">
      <alignment vertical="center"/>
    </xf>
    <xf numFmtId="164" fontId="4" fillId="0" borderId="50" xfId="0" applyNumberFormat="1" applyFont="1" applyBorder="1" applyAlignment="1" applyProtection="1">
      <alignment horizontal="left" vertical="center"/>
    </xf>
    <xf numFmtId="164" fontId="4" fillId="0" borderId="19" xfId="37" applyFont="1" applyBorder="1" applyAlignment="1">
      <alignment horizontal="center" vertical="center"/>
    </xf>
    <xf numFmtId="4" fontId="4" fillId="0" borderId="20" xfId="37" applyNumberFormat="1" applyFont="1" applyBorder="1" applyAlignment="1">
      <alignment horizontal="right" vertical="center"/>
    </xf>
    <xf numFmtId="4" fontId="4" fillId="0" borderId="16" xfId="37" applyNumberFormat="1" applyFont="1" applyBorder="1" applyAlignment="1">
      <alignment horizontal="right" vertical="center"/>
    </xf>
    <xf numFmtId="4" fontId="4" fillId="0" borderId="22" xfId="37" applyNumberFormat="1" applyFont="1" applyBorder="1" applyAlignment="1">
      <alignment horizontal="right" vertical="center"/>
    </xf>
    <xf numFmtId="4" fontId="4" fillId="0" borderId="7" xfId="37" applyNumberFormat="1" applyFont="1" applyBorder="1" applyAlignment="1">
      <alignment horizontal="right" vertical="center"/>
    </xf>
    <xf numFmtId="164" fontId="2" fillId="0" borderId="8" xfId="0" applyNumberFormat="1" applyFont="1" applyBorder="1" applyAlignment="1">
      <alignment horizontal="center" vertical="center"/>
    </xf>
    <xf numFmtId="4" fontId="1" fillId="0" borderId="6" xfId="37" applyNumberFormat="1" applyFont="1" applyBorder="1" applyAlignment="1">
      <alignment vertical="center"/>
    </xf>
    <xf numFmtId="4" fontId="1" fillId="0" borderId="25" xfId="37" applyNumberFormat="1" applyFont="1" applyBorder="1" applyAlignment="1">
      <alignment vertical="center"/>
    </xf>
    <xf numFmtId="4" fontId="1" fillId="0" borderId="44" xfId="37" applyNumberFormat="1" applyFont="1" applyBorder="1" applyAlignment="1">
      <alignment vertical="center"/>
    </xf>
    <xf numFmtId="164" fontId="2" fillId="0" borderId="17" xfId="41" applyNumberFormat="1" applyFont="1" applyBorder="1" applyAlignment="1" applyProtection="1">
      <alignment horizontal="left" vertical="center"/>
    </xf>
    <xf numFmtId="165" fontId="2" fillId="0" borderId="29" xfId="41" applyNumberFormat="1" applyFont="1" applyBorder="1" applyAlignment="1">
      <alignment horizontal="center"/>
    </xf>
    <xf numFmtId="165" fontId="41" fillId="0" borderId="29" xfId="41" applyNumberFormat="1" applyFont="1" applyBorder="1" applyAlignment="1">
      <alignment horizontal="center"/>
    </xf>
    <xf numFmtId="0" fontId="7" fillId="0" borderId="30" xfId="41" applyBorder="1" applyAlignment="1">
      <alignment vertical="center"/>
    </xf>
    <xf numFmtId="166" fontId="2" fillId="0" borderId="31" xfId="41" applyNumberFormat="1" applyFont="1" applyBorder="1" applyAlignment="1" applyProtection="1">
      <alignment horizontal="right" vertical="center"/>
    </xf>
    <xf numFmtId="0" fontId="2" fillId="0" borderId="32" xfId="41" applyFont="1" applyBorder="1"/>
    <xf numFmtId="164" fontId="5" fillId="0" borderId="0" xfId="37" applyFont="1"/>
    <xf numFmtId="1" fontId="2" fillId="0" borderId="51" xfId="0" applyNumberFormat="1" applyFont="1" applyBorder="1" applyAlignment="1">
      <alignment horizontal="center" vertical="center"/>
    </xf>
    <xf numFmtId="164" fontId="2" fillId="0" borderId="9" xfId="41" applyNumberFormat="1" applyFont="1" applyBorder="1" applyAlignment="1" applyProtection="1">
      <alignment horizontal="left" vertical="center"/>
    </xf>
    <xf numFmtId="165" fontId="2" fillId="0" borderId="33" xfId="41" applyNumberFormat="1" applyFont="1" applyBorder="1" applyAlignment="1">
      <alignment horizontal="center"/>
    </xf>
    <xf numFmtId="165" fontId="41" fillId="0" borderId="33" xfId="41" applyNumberFormat="1" applyFont="1" applyBorder="1" applyAlignment="1">
      <alignment horizontal="center"/>
    </xf>
    <xf numFmtId="165" fontId="2" fillId="0" borderId="6" xfId="41" applyNumberFormat="1" applyFont="1" applyBorder="1" applyAlignment="1" applyProtection="1">
      <alignment horizontal="center" vertical="center"/>
    </xf>
    <xf numFmtId="0" fontId="2" fillId="0" borderId="6" xfId="41" applyFont="1" applyBorder="1" applyAlignment="1">
      <alignment horizontal="right" vertical="center"/>
    </xf>
    <xf numFmtId="0" fontId="2" fillId="0" borderId="7" xfId="41" applyFont="1" applyBorder="1"/>
    <xf numFmtId="1" fontId="2" fillId="0" borderId="4" xfId="0" applyNumberFormat="1" applyFont="1" applyBorder="1" applyAlignment="1">
      <alignment horizontal="center" vertical="center"/>
    </xf>
    <xf numFmtId="0" fontId="7" fillId="0" borderId="6" xfId="41" applyBorder="1" applyAlignment="1">
      <alignment vertical="center"/>
    </xf>
    <xf numFmtId="164" fontId="1" fillId="0" borderId="43" xfId="41" applyNumberFormat="1" applyFont="1" applyBorder="1" applyAlignment="1" applyProtection="1">
      <alignment horizontal="left" vertical="center"/>
    </xf>
    <xf numFmtId="165" fontId="1" fillId="0" borderId="34" xfId="41" applyNumberFormat="1" applyFont="1" applyBorder="1" applyAlignment="1" applyProtection="1">
      <alignment horizontal="center" vertical="center"/>
    </xf>
    <xf numFmtId="0" fontId="1" fillId="0" borderId="20" xfId="41" applyFont="1" applyBorder="1" applyAlignment="1">
      <alignment horizontal="right" vertical="center"/>
    </xf>
    <xf numFmtId="0" fontId="1" fillId="0" borderId="20" xfId="41" applyFont="1" applyBorder="1"/>
    <xf numFmtId="0" fontId="1" fillId="0" borderId="35" xfId="41" applyFont="1" applyBorder="1"/>
    <xf numFmtId="1" fontId="2" fillId="0" borderId="24" xfId="0" applyNumberFormat="1" applyFont="1" applyBorder="1" applyAlignment="1">
      <alignment horizontal="center" vertical="center"/>
    </xf>
    <xf numFmtId="164" fontId="3" fillId="4" borderId="52" xfId="41" applyNumberFormat="1" applyFont="1" applyFill="1" applyBorder="1" applyAlignment="1" applyProtection="1">
      <alignment horizontal="left" vertical="center"/>
    </xf>
    <xf numFmtId="165" fontId="18" fillId="4" borderId="36" xfId="41" applyNumberFormat="1" applyFont="1" applyFill="1" applyBorder="1" applyAlignment="1" applyProtection="1">
      <alignment horizontal="center" vertical="center"/>
    </xf>
    <xf numFmtId="165" fontId="18" fillId="4" borderId="37" xfId="41" applyNumberFormat="1" applyFont="1" applyFill="1" applyBorder="1" applyAlignment="1">
      <alignment horizontal="center" vertical="center"/>
    </xf>
    <xf numFmtId="0" fontId="18" fillId="4" borderId="37" xfId="41" applyFont="1" applyFill="1" applyBorder="1" applyAlignment="1">
      <alignment horizontal="right" vertical="center"/>
    </xf>
    <xf numFmtId="0" fontId="18" fillId="4" borderId="38" xfId="41" applyFont="1" applyFill="1" applyBorder="1"/>
    <xf numFmtId="1" fontId="2" fillId="0" borderId="0" xfId="37" applyNumberFormat="1" applyFont="1" applyAlignment="1">
      <alignment horizontal="center" vertical="center"/>
    </xf>
    <xf numFmtId="164" fontId="2" fillId="0" borderId="0" xfId="0" applyNumberFormat="1" applyFont="1" applyAlignment="1">
      <alignment horizontal="center" vertical="center"/>
    </xf>
    <xf numFmtId="164" fontId="1" fillId="0" borderId="0" xfId="37" applyFont="1" applyAlignment="1">
      <alignment horizontal="left" vertical="center"/>
    </xf>
    <xf numFmtId="164" fontId="1" fillId="0" borderId="0" xfId="37" applyFont="1" applyAlignment="1">
      <alignment horizontal="center" vertical="center"/>
    </xf>
    <xf numFmtId="164" fontId="1" fillId="0" borderId="0" xfId="37" applyFont="1" applyAlignment="1">
      <alignment horizontal="right" vertical="center"/>
    </xf>
    <xf numFmtId="164" fontId="51" fillId="0" borderId="0" xfId="37" applyFont="1" applyAlignment="1">
      <alignment horizontal="center" vertical="center"/>
    </xf>
    <xf numFmtId="164" fontId="2" fillId="0" borderId="0" xfId="37" applyFont="1" applyAlignment="1">
      <alignment horizontal="center" vertical="center"/>
    </xf>
    <xf numFmtId="164" fontId="1" fillId="0" borderId="10" xfId="37" applyFont="1" applyBorder="1" applyAlignment="1">
      <alignment horizontal="left" vertical="center"/>
    </xf>
    <xf numFmtId="164" fontId="1" fillId="0" borderId="39" xfId="37" applyFont="1" applyBorder="1" applyAlignment="1">
      <alignment horizontal="right" vertical="center"/>
    </xf>
    <xf numFmtId="164" fontId="2" fillId="0" borderId="53" xfId="41" applyNumberFormat="1" applyFont="1" applyFill="1" applyBorder="1" applyAlignment="1" applyProtection="1">
      <alignment horizontal="center" vertical="center" wrapText="1"/>
    </xf>
    <xf numFmtId="4" fontId="1" fillId="0" borderId="16" xfId="37" applyNumberFormat="1" applyFont="1" applyBorder="1" applyAlignment="1" applyProtection="1">
      <alignment vertical="center" wrapText="1"/>
    </xf>
    <xf numFmtId="4" fontId="55" fillId="0" borderId="6" xfId="37" applyNumberFormat="1" applyFont="1" applyBorder="1" applyAlignment="1" applyProtection="1">
      <alignment vertical="center" wrapText="1"/>
    </xf>
    <xf numFmtId="4" fontId="8" fillId="0" borderId="6" xfId="37" applyNumberFormat="1" applyFont="1" applyBorder="1" applyAlignment="1" applyProtection="1">
      <alignment horizontal="right" vertical="center" wrapText="1"/>
    </xf>
    <xf numFmtId="0" fontId="20" fillId="0" borderId="4" xfId="0" applyFont="1" applyBorder="1" applyAlignment="1">
      <alignment vertical="center" wrapText="1"/>
    </xf>
    <xf numFmtId="164" fontId="1" fillId="0" borderId="4" xfId="40" applyFont="1" applyBorder="1" applyAlignment="1">
      <alignment horizontal="center" vertical="center" wrapText="1"/>
    </xf>
    <xf numFmtId="0" fontId="45" fillId="0" borderId="4" xfId="0" applyFont="1" applyBorder="1" applyAlignment="1">
      <alignment vertical="center" wrapText="1"/>
    </xf>
    <xf numFmtId="164" fontId="60" fillId="0" borderId="0" xfId="0" applyNumberFormat="1" applyFont="1"/>
    <xf numFmtId="164" fontId="6" fillId="0" borderId="0" xfId="0" applyNumberFormat="1" applyFont="1" applyAlignment="1" applyProtection="1">
      <alignment horizontal="left" vertical="center" wrapText="1"/>
    </xf>
    <xf numFmtId="164" fontId="10" fillId="0" borderId="0" xfId="37" applyFont="1" applyAlignment="1">
      <alignment horizontal="center" vertical="center" wrapText="1"/>
    </xf>
    <xf numFmtId="164" fontId="11" fillId="0" borderId="12" xfId="37" applyFont="1" applyBorder="1" applyAlignment="1">
      <alignment horizontal="center" vertical="center" wrapText="1"/>
    </xf>
    <xf numFmtId="1" fontId="2" fillId="0" borderId="41" xfId="37" applyNumberFormat="1" applyFont="1" applyBorder="1" applyAlignment="1">
      <alignment horizontal="center" vertical="center" wrapText="1"/>
    </xf>
    <xf numFmtId="164" fontId="2" fillId="0" borderId="14" xfId="41" applyNumberFormat="1" applyFont="1" applyBorder="1" applyAlignment="1" applyProtection="1">
      <alignment horizontal="left" vertical="center" wrapText="1"/>
    </xf>
    <xf numFmtId="164" fontId="2" fillId="0" borderId="14" xfId="41" applyNumberFormat="1" applyFont="1" applyBorder="1" applyAlignment="1" applyProtection="1">
      <alignment horizontal="center" vertical="center" wrapText="1"/>
    </xf>
    <xf numFmtId="164" fontId="2" fillId="0" borderId="15" xfId="41" applyNumberFormat="1" applyFont="1" applyBorder="1" applyAlignment="1" applyProtection="1">
      <alignment horizontal="center" vertical="center" wrapText="1"/>
    </xf>
    <xf numFmtId="164" fontId="2" fillId="0" borderId="51" xfId="37" applyFont="1" applyBorder="1" applyAlignment="1">
      <alignment horizontal="left" vertical="center" wrapText="1"/>
    </xf>
    <xf numFmtId="164" fontId="2" fillId="0" borderId="4" xfId="37" applyFont="1" applyBorder="1" applyAlignment="1">
      <alignment horizontal="center" vertical="center" wrapText="1"/>
    </xf>
    <xf numFmtId="164" fontId="2" fillId="0" borderId="6" xfId="37" applyFont="1" applyBorder="1" applyAlignment="1">
      <alignment horizontal="right" vertical="center" wrapText="1"/>
    </xf>
    <xf numFmtId="164" fontId="2" fillId="0" borderId="16" xfId="37" applyFont="1" applyBorder="1" applyAlignment="1">
      <alignment horizontal="right" vertical="center" wrapText="1"/>
    </xf>
    <xf numFmtId="164" fontId="2" fillId="0" borderId="17" xfId="37" applyFont="1" applyBorder="1" applyAlignment="1">
      <alignment horizontal="right" vertical="center" wrapText="1"/>
    </xf>
    <xf numFmtId="164" fontId="2" fillId="0" borderId="18" xfId="37" applyFont="1" applyBorder="1" applyAlignment="1">
      <alignment horizontal="right" vertical="center" wrapText="1"/>
    </xf>
    <xf numFmtId="164" fontId="2" fillId="0" borderId="11" xfId="37" applyFont="1" applyBorder="1" applyAlignment="1">
      <alignment horizontal="center" vertical="center" wrapText="1"/>
    </xf>
    <xf numFmtId="164" fontId="2" fillId="0" borderId="7" xfId="37" applyFont="1" applyBorder="1" applyAlignment="1">
      <alignment horizontal="right" vertical="center" wrapText="1"/>
    </xf>
    <xf numFmtId="164" fontId="2" fillId="0" borderId="9" xfId="37" applyFont="1" applyBorder="1" applyAlignment="1">
      <alignment horizontal="right" vertical="center" wrapText="1"/>
    </xf>
    <xf numFmtId="0" fontId="21" fillId="0" borderId="4" xfId="43" applyBorder="1" applyAlignment="1">
      <alignment horizontal="center" vertical="center" wrapText="1"/>
    </xf>
    <xf numFmtId="4" fontId="1" fillId="0" borderId="6" xfId="37" applyNumberFormat="1" applyFont="1" applyBorder="1" applyAlignment="1">
      <alignment vertical="center" wrapText="1"/>
    </xf>
    <xf numFmtId="4" fontId="1" fillId="0" borderId="7" xfId="37" applyNumberFormat="1" applyFont="1" applyBorder="1" applyAlignment="1">
      <alignment vertical="center" wrapText="1"/>
    </xf>
    <xf numFmtId="1" fontId="52" fillId="0" borderId="8" xfId="0" applyNumberFormat="1" applyFont="1" applyBorder="1" applyAlignment="1">
      <alignment horizontal="center" vertical="center" wrapText="1"/>
    </xf>
    <xf numFmtId="0" fontId="43" fillId="0" borderId="4" xfId="43" applyFont="1" applyBorder="1" applyAlignment="1">
      <alignment horizontal="center" vertical="center" wrapText="1"/>
    </xf>
    <xf numFmtId="4" fontId="46" fillId="0" borderId="6" xfId="37" applyNumberFormat="1" applyFont="1" applyBorder="1" applyAlignment="1">
      <alignment vertical="center" wrapText="1"/>
    </xf>
    <xf numFmtId="4" fontId="46" fillId="0" borderId="7" xfId="37" applyNumberFormat="1" applyFont="1" applyBorder="1" applyAlignment="1">
      <alignment vertical="center" wrapText="1"/>
    </xf>
    <xf numFmtId="164" fontId="8" fillId="0" borderId="4" xfId="0" applyNumberFormat="1" applyFont="1" applyBorder="1" applyAlignment="1" applyProtection="1">
      <alignment horizontal="left" vertical="center" wrapText="1"/>
    </xf>
    <xf numFmtId="164" fontId="47" fillId="0" borderId="4" xfId="0" applyNumberFormat="1" applyFont="1" applyBorder="1" applyAlignment="1" applyProtection="1">
      <alignment horizontal="left" vertical="center" wrapText="1"/>
    </xf>
    <xf numFmtId="164" fontId="4" fillId="0" borderId="4" xfId="37" applyFont="1" applyBorder="1" applyAlignment="1">
      <alignment horizontal="center" vertical="center" wrapText="1"/>
    </xf>
    <xf numFmtId="4" fontId="4" fillId="0" borderId="6" xfId="37" applyNumberFormat="1" applyFont="1" applyBorder="1" applyAlignment="1">
      <alignment vertical="center" wrapText="1"/>
    </xf>
    <xf numFmtId="4" fontId="4" fillId="0" borderId="7" xfId="37" applyNumberFormat="1" applyFont="1" applyBorder="1" applyAlignment="1">
      <alignment vertical="center" wrapText="1"/>
    </xf>
    <xf numFmtId="4" fontId="4" fillId="0" borderId="9" xfId="37" applyNumberFormat="1" applyFont="1" applyBorder="1" applyAlignment="1">
      <alignment vertical="center" wrapText="1"/>
    </xf>
    <xf numFmtId="164" fontId="48" fillId="0" borderId="0" xfId="0" applyNumberFormat="1" applyFont="1" applyAlignment="1">
      <alignment vertical="center" wrapText="1"/>
    </xf>
    <xf numFmtId="164" fontId="46" fillId="0" borderId="4" xfId="40" applyFont="1" applyBorder="1" applyAlignment="1">
      <alignment horizontal="center" vertical="center" wrapText="1"/>
    </xf>
    <xf numFmtId="2" fontId="44" fillId="0" borderId="6" xfId="0" applyNumberFormat="1" applyFont="1" applyBorder="1" applyAlignment="1" applyProtection="1">
      <alignment horizontal="right" vertical="center" wrapText="1"/>
    </xf>
    <xf numFmtId="2" fontId="46" fillId="0" borderId="7" xfId="0" applyNumberFormat="1" applyFont="1" applyBorder="1" applyAlignment="1" applyProtection="1">
      <alignment horizontal="right" vertical="center" wrapText="1"/>
    </xf>
    <xf numFmtId="2" fontId="44" fillId="0" borderId="9" xfId="0" applyNumberFormat="1" applyFont="1" applyBorder="1" applyAlignment="1" applyProtection="1">
      <alignment horizontal="right" vertical="center" wrapText="1"/>
    </xf>
    <xf numFmtId="164" fontId="46" fillId="0" borderId="4" xfId="0" applyNumberFormat="1" applyFont="1" applyBorder="1" applyAlignment="1" applyProtection="1">
      <alignment horizontal="left" vertical="center" wrapText="1"/>
    </xf>
    <xf numFmtId="164" fontId="1" fillId="0" borderId="4" xfId="0" applyNumberFormat="1" applyFont="1" applyBorder="1" applyAlignment="1">
      <alignment vertical="center" wrapText="1"/>
    </xf>
    <xf numFmtId="164" fontId="4" fillId="0" borderId="4" xfId="37" applyFont="1" applyBorder="1" applyAlignment="1">
      <alignment horizontal="left" vertical="center" wrapText="1"/>
    </xf>
    <xf numFmtId="0" fontId="42" fillId="0" borderId="4" xfId="0" applyFont="1" applyBorder="1" applyAlignment="1">
      <alignment vertical="center" wrapText="1"/>
    </xf>
    <xf numFmtId="4" fontId="1" fillId="0" borderId="4" xfId="45" applyNumberFormat="1" applyFont="1" applyBorder="1" applyAlignment="1">
      <alignment vertical="center" wrapText="1"/>
    </xf>
    <xf numFmtId="4" fontId="47" fillId="0" borderId="4" xfId="45" applyNumberFormat="1" applyFont="1" applyBorder="1" applyAlignment="1">
      <alignment vertical="center" wrapText="1"/>
    </xf>
    <xf numFmtId="4" fontId="47" fillId="0" borderId="8" xfId="45" applyNumberFormat="1" applyFont="1" applyBorder="1" applyAlignment="1">
      <alignment vertical="center" wrapText="1"/>
    </xf>
    <xf numFmtId="164" fontId="17" fillId="0" borderId="4" xfId="37" applyFont="1" applyBorder="1" applyAlignment="1">
      <alignment horizontal="center" vertical="center" wrapText="1"/>
    </xf>
    <xf numFmtId="4" fontId="4" fillId="0" borderId="16" xfId="37" applyNumberFormat="1" applyFont="1" applyBorder="1" applyAlignment="1">
      <alignment vertical="center" wrapText="1"/>
    </xf>
    <xf numFmtId="164" fontId="4" fillId="0" borderId="8" xfId="37" applyFont="1" applyBorder="1" applyAlignment="1">
      <alignment horizontal="left" vertical="center" wrapText="1"/>
    </xf>
    <xf numFmtId="4" fontId="4" fillId="0" borderId="43" xfId="37" applyNumberFormat="1" applyFont="1" applyBorder="1" applyAlignment="1">
      <alignment vertical="center" wrapText="1"/>
    </xf>
    <xf numFmtId="4" fontId="4" fillId="0" borderId="35" xfId="37" applyNumberFormat="1" applyFont="1" applyBorder="1" applyAlignment="1">
      <alignment vertical="center" wrapText="1"/>
    </xf>
    <xf numFmtId="49" fontId="1" fillId="0" borderId="4" xfId="0" applyNumberFormat="1" applyFont="1" applyBorder="1" applyAlignment="1" applyProtection="1">
      <alignment horizontal="left" vertical="center" wrapText="1"/>
    </xf>
    <xf numFmtId="4" fontId="4" fillId="0" borderId="6" xfId="37" applyNumberFormat="1" applyFont="1" applyBorder="1" applyAlignment="1">
      <alignment horizontal="right" vertical="center" wrapText="1"/>
    </xf>
    <xf numFmtId="4" fontId="4" fillId="0" borderId="16" xfId="37" applyNumberFormat="1" applyFont="1" applyBorder="1" applyAlignment="1">
      <alignment horizontal="right" vertical="center" wrapText="1"/>
    </xf>
    <xf numFmtId="4" fontId="4" fillId="0" borderId="9" xfId="37" applyNumberFormat="1" applyFont="1" applyBorder="1" applyAlignment="1">
      <alignment horizontal="right" vertical="center" wrapText="1"/>
    </xf>
    <xf numFmtId="4" fontId="4" fillId="0" borderId="7" xfId="37" applyNumberFormat="1" applyFont="1" applyBorder="1" applyAlignment="1">
      <alignment horizontal="right" vertical="center" wrapText="1"/>
    </xf>
    <xf numFmtId="1" fontId="2" fillId="0" borderId="45" xfId="37" applyNumberFormat="1" applyFont="1" applyBorder="1" applyAlignment="1">
      <alignment horizontal="center" vertical="center" wrapText="1"/>
    </xf>
    <xf numFmtId="164" fontId="2" fillId="0" borderId="0" xfId="37" applyFont="1" applyAlignment="1">
      <alignment horizontal="left" vertical="center" wrapText="1"/>
    </xf>
    <xf numFmtId="165" fontId="13" fillId="0" borderId="0" xfId="37" applyNumberFormat="1" applyFont="1" applyAlignment="1">
      <alignment horizontal="center" vertical="center" wrapText="1"/>
    </xf>
    <xf numFmtId="164" fontId="7" fillId="0" borderId="0" xfId="37" applyAlignment="1">
      <alignment vertical="center" wrapText="1"/>
    </xf>
    <xf numFmtId="39" fontId="2" fillId="0" borderId="0" xfId="37" applyNumberFormat="1" applyFont="1" applyAlignment="1">
      <alignment horizontal="right" vertical="center" wrapText="1"/>
    </xf>
    <xf numFmtId="164" fontId="2" fillId="0" borderId="0" xfId="37" applyFont="1" applyAlignment="1">
      <alignment horizontal="right" vertical="center" wrapText="1"/>
    </xf>
    <xf numFmtId="164" fontId="3" fillId="0" borderId="0" xfId="37" applyFont="1" applyAlignment="1">
      <alignment horizontal="left" vertical="center" wrapText="1"/>
    </xf>
    <xf numFmtId="165" fontId="3" fillId="0" borderId="0" xfId="37" applyNumberFormat="1" applyFont="1" applyAlignment="1">
      <alignment horizontal="center" vertical="center" wrapText="1"/>
    </xf>
    <xf numFmtId="164" fontId="14" fillId="0" borderId="0" xfId="37" applyFont="1" applyAlignment="1">
      <alignment horizontal="right" vertical="center" wrapText="1"/>
    </xf>
    <xf numFmtId="39" fontId="14" fillId="0" borderId="0" xfId="37" applyNumberFormat="1" applyFont="1" applyAlignment="1">
      <alignment horizontal="right" vertical="center" wrapText="1"/>
    </xf>
    <xf numFmtId="165" fontId="14" fillId="0" borderId="0" xfId="37" applyNumberFormat="1" applyFont="1" applyAlignment="1">
      <alignment horizontal="center" vertical="center" wrapText="1"/>
    </xf>
    <xf numFmtId="164" fontId="1" fillId="0" borderId="0" xfId="37" applyFont="1" applyAlignment="1">
      <alignment horizontal="left" vertical="center" wrapText="1"/>
    </xf>
    <xf numFmtId="164" fontId="5" fillId="0" borderId="0" xfId="37" applyFont="1" applyAlignment="1">
      <alignment horizontal="center" vertical="center" wrapText="1"/>
    </xf>
    <xf numFmtId="164" fontId="5" fillId="0" borderId="0" xfId="37" applyFont="1" applyAlignment="1">
      <alignment horizontal="right" vertical="center" wrapText="1"/>
    </xf>
    <xf numFmtId="0" fontId="21" fillId="0" borderId="4" xfId="43" applyFill="1" applyBorder="1" applyAlignment="1">
      <alignment horizontal="center" vertical="center" wrapText="1"/>
    </xf>
    <xf numFmtId="4" fontId="1" fillId="0" borderId="6" xfId="37" applyNumberFormat="1" applyFont="1" applyFill="1" applyBorder="1" applyAlignment="1">
      <alignment vertical="center" wrapText="1"/>
    </xf>
    <xf numFmtId="4" fontId="1" fillId="0" borderId="7" xfId="37" applyNumberFormat="1" applyFont="1" applyFill="1" applyBorder="1" applyAlignment="1">
      <alignment vertical="center" wrapText="1"/>
    </xf>
    <xf numFmtId="4" fontId="1" fillId="0" borderId="9" xfId="37" applyNumberFormat="1" applyFont="1" applyFill="1" applyBorder="1" applyAlignment="1">
      <alignment vertical="center" wrapText="1"/>
    </xf>
    <xf numFmtId="0" fontId="43" fillId="0" borderId="4" xfId="43" applyFont="1" applyFill="1" applyBorder="1" applyAlignment="1">
      <alignment horizontal="center" vertical="center" wrapText="1"/>
    </xf>
    <xf numFmtId="4" fontId="46" fillId="0" borderId="6" xfId="37" applyNumberFormat="1" applyFont="1" applyFill="1" applyBorder="1" applyAlignment="1">
      <alignment vertical="center" wrapText="1"/>
    </xf>
    <xf numFmtId="4" fontId="46" fillId="0" borderId="7" xfId="37" applyNumberFormat="1" applyFont="1" applyFill="1" applyBorder="1" applyAlignment="1">
      <alignment vertical="center" wrapText="1"/>
    </xf>
    <xf numFmtId="4" fontId="46" fillId="0" borderId="9" xfId="37" applyNumberFormat="1" applyFont="1" applyFill="1" applyBorder="1" applyAlignment="1">
      <alignment vertical="center" wrapText="1"/>
    </xf>
    <xf numFmtId="164" fontId="1" fillId="0" borderId="11" xfId="40" applyNumberFormat="1" applyFont="1" applyFill="1" applyBorder="1" applyAlignment="1" applyProtection="1">
      <alignment horizontal="center" vertical="center" wrapText="1"/>
    </xf>
    <xf numFmtId="2" fontId="1" fillId="0" borderId="7" xfId="0" applyNumberFormat="1" applyFont="1" applyFill="1" applyBorder="1" applyAlignment="1" applyProtection="1">
      <alignment horizontal="right" vertical="center" wrapText="1"/>
    </xf>
    <xf numFmtId="164" fontId="1" fillId="0" borderId="4" xfId="40" applyFont="1" applyFill="1" applyBorder="1" applyAlignment="1">
      <alignment horizontal="center" vertical="center" wrapText="1"/>
    </xf>
    <xf numFmtId="164" fontId="61" fillId="0" borderId="0" xfId="37" applyFont="1" applyAlignment="1">
      <alignment vertical="center" wrapText="1"/>
    </xf>
    <xf numFmtId="164" fontId="12" fillId="0" borderId="0" xfId="37" applyFont="1" applyFill="1" applyAlignment="1">
      <alignment horizontal="center" vertical="center" wrapText="1"/>
    </xf>
    <xf numFmtId="164" fontId="8" fillId="0" borderId="5" xfId="39" applyNumberFormat="1" applyFont="1" applyFill="1" applyBorder="1" applyAlignment="1" applyProtection="1">
      <alignment horizontal="left" vertical="center" wrapText="1"/>
    </xf>
    <xf numFmtId="164" fontId="46" fillId="0" borderId="5" xfId="39" applyNumberFormat="1" applyFont="1" applyFill="1" applyBorder="1" applyAlignment="1" applyProtection="1">
      <alignment horizontal="left" vertical="center" wrapText="1"/>
    </xf>
    <xf numFmtId="0" fontId="8" fillId="0" borderId="4" xfId="0" applyFont="1" applyBorder="1" applyAlignment="1">
      <alignment vertical="center" wrapText="1"/>
    </xf>
    <xf numFmtId="164" fontId="2" fillId="0" borderId="4" xfId="37" applyFont="1" applyBorder="1" applyAlignment="1">
      <alignment horizontal="left" vertical="center" wrapText="1"/>
    </xf>
    <xf numFmtId="164" fontId="2" fillId="0" borderId="30" xfId="37" applyFont="1" applyBorder="1" applyAlignment="1">
      <alignment horizontal="right" vertical="center" wrapText="1"/>
    </xf>
    <xf numFmtId="164" fontId="24" fillId="0" borderId="0" xfId="37" applyFont="1" applyAlignment="1">
      <alignment horizontal="center" vertical="center" wrapText="1"/>
    </xf>
    <xf numFmtId="4" fontId="8" fillId="0" borderId="4" xfId="46" applyNumberFormat="1" applyFont="1" applyBorder="1" applyAlignment="1">
      <alignment vertical="center" wrapText="1"/>
    </xf>
    <xf numFmtId="4" fontId="47" fillId="0" borderId="54" xfId="46" applyNumberFormat="1" applyFont="1" applyBorder="1" applyAlignment="1">
      <alignment vertical="center" wrapText="1"/>
    </xf>
    <xf numFmtId="4" fontId="1" fillId="0" borderId="5" xfId="46" applyNumberFormat="1" applyFont="1" applyBorder="1" applyAlignment="1" applyProtection="1">
      <alignment vertical="center" wrapText="1"/>
      <protection locked="0"/>
    </xf>
    <xf numFmtId="4" fontId="8" fillId="0" borderId="5" xfId="46" applyNumberFormat="1" applyFont="1" applyBorder="1" applyAlignment="1" applyProtection="1">
      <alignment vertical="center" wrapText="1"/>
      <protection locked="0"/>
    </xf>
    <xf numFmtId="4" fontId="12" fillId="0" borderId="6" xfId="37" applyNumberFormat="1" applyFont="1" applyBorder="1" applyAlignment="1">
      <alignment horizontal="center" vertical="center" wrapText="1"/>
    </xf>
    <xf numFmtId="4" fontId="12" fillId="0" borderId="7" xfId="37" applyNumberFormat="1" applyFont="1" applyBorder="1" applyAlignment="1">
      <alignment horizontal="center" vertical="center" wrapText="1"/>
    </xf>
    <xf numFmtId="164" fontId="17" fillId="0" borderId="19" xfId="37" applyFont="1" applyBorder="1" applyAlignment="1">
      <alignment horizontal="center" vertical="center" wrapText="1"/>
    </xf>
    <xf numFmtId="4" fontId="1" fillId="0" borderId="5" xfId="45" applyNumberFormat="1" applyFont="1" applyBorder="1" applyAlignment="1">
      <alignment vertical="center" wrapText="1"/>
    </xf>
    <xf numFmtId="4" fontId="12" fillId="0" borderId="9" xfId="37" applyNumberFormat="1" applyFont="1" applyBorder="1" applyAlignment="1">
      <alignment horizontal="center" vertical="center" wrapText="1"/>
    </xf>
    <xf numFmtId="164" fontId="1" fillId="0" borderId="5" xfId="40" applyFont="1" applyBorder="1" applyAlignment="1">
      <alignment horizontal="left" vertical="center" wrapText="1"/>
    </xf>
    <xf numFmtId="164" fontId="4" fillId="0" borderId="19" xfId="37" applyFont="1" applyBorder="1" applyAlignment="1">
      <alignment horizontal="center" vertical="center" wrapText="1"/>
    </xf>
    <xf numFmtId="4" fontId="4" fillId="0" borderId="43" xfId="37" applyNumberFormat="1" applyFont="1" applyBorder="1" applyAlignment="1">
      <alignment horizontal="right" vertical="center" wrapText="1"/>
    </xf>
    <xf numFmtId="0" fontId="16" fillId="0" borderId="44" xfId="46" applyBorder="1" applyAlignment="1">
      <alignment vertical="center" wrapText="1"/>
    </xf>
    <xf numFmtId="164" fontId="56" fillId="0" borderId="0" xfId="37" applyFont="1" applyAlignment="1">
      <alignment vertical="center" wrapText="1"/>
    </xf>
    <xf numFmtId="164" fontId="8" fillId="0" borderId="0" xfId="37" applyFont="1" applyAlignment="1">
      <alignment vertical="center" wrapText="1"/>
    </xf>
    <xf numFmtId="164" fontId="47" fillId="0" borderId="0" xfId="37" applyFont="1" applyAlignment="1">
      <alignment vertical="center" wrapText="1"/>
    </xf>
    <xf numFmtId="164" fontId="8" fillId="0" borderId="0" xfId="0" applyNumberFormat="1" applyFont="1" applyAlignment="1">
      <alignment vertical="center" wrapText="1"/>
    </xf>
    <xf numFmtId="164" fontId="47" fillId="0" borderId="0" xfId="0" applyNumberFormat="1" applyFont="1" applyAlignment="1">
      <alignment vertical="center" wrapText="1"/>
    </xf>
    <xf numFmtId="164" fontId="57" fillId="0" borderId="0" xfId="37" applyFont="1" applyAlignment="1">
      <alignment vertical="center" wrapText="1"/>
    </xf>
    <xf numFmtId="164" fontId="8" fillId="0" borderId="4" xfId="0" applyNumberFormat="1" applyFont="1" applyFill="1" applyBorder="1" applyAlignment="1" applyProtection="1">
      <alignment horizontal="left" vertical="center" wrapText="1"/>
    </xf>
    <xf numFmtId="164" fontId="8" fillId="0" borderId="0" xfId="37" applyFont="1" applyFill="1" applyAlignment="1">
      <alignment vertical="center" wrapText="1"/>
    </xf>
    <xf numFmtId="164" fontId="2" fillId="0" borderId="0" xfId="0" applyNumberFormat="1" applyFont="1" applyFill="1" applyAlignment="1">
      <alignment vertical="center" wrapText="1"/>
    </xf>
    <xf numFmtId="164" fontId="8" fillId="0" borderId="0" xfId="0" applyNumberFormat="1" applyFont="1" applyFill="1" applyAlignment="1">
      <alignment vertical="center" wrapText="1"/>
    </xf>
    <xf numFmtId="2" fontId="53" fillId="0" borderId="6" xfId="0" applyNumberFormat="1" applyFont="1" applyFill="1" applyBorder="1" applyAlignment="1" applyProtection="1">
      <alignment horizontal="center" vertical="center" wrapText="1"/>
    </xf>
    <xf numFmtId="2" fontId="12" fillId="0" borderId="7" xfId="0" applyNumberFormat="1" applyFont="1" applyFill="1" applyBorder="1" applyAlignment="1" applyProtection="1">
      <alignment horizontal="center" vertical="center" wrapText="1"/>
    </xf>
    <xf numFmtId="4" fontId="1" fillId="0" borderId="7" xfId="37" applyNumberFormat="1" applyFont="1" applyFill="1" applyBorder="1" applyAlignment="1">
      <alignment horizontal="right" vertical="center" wrapText="1"/>
    </xf>
    <xf numFmtId="164" fontId="1" fillId="0" borderId="0" xfId="0" applyNumberFormat="1" applyFont="1" applyFill="1" applyAlignment="1">
      <alignment vertical="center" wrapText="1"/>
    </xf>
    <xf numFmtId="0" fontId="8" fillId="0" borderId="4" xfId="0" applyFont="1" applyFill="1" applyBorder="1" applyAlignment="1">
      <alignment vertical="center" wrapText="1"/>
    </xf>
    <xf numFmtId="0" fontId="21" fillId="0" borderId="4" xfId="44" applyFill="1" applyBorder="1" applyAlignment="1">
      <alignment horizontal="center" vertical="center" wrapText="1"/>
    </xf>
    <xf numFmtId="49" fontId="1" fillId="0" borderId="4" xfId="36" applyNumberFormat="1" applyFont="1" applyFill="1" applyBorder="1" applyAlignment="1">
      <alignment vertical="center" wrapText="1"/>
    </xf>
    <xf numFmtId="0" fontId="46" fillId="0" borderId="4" xfId="0" applyFont="1" applyFill="1" applyBorder="1" applyAlignment="1">
      <alignment vertical="center" wrapText="1"/>
    </xf>
    <xf numFmtId="0" fontId="43" fillId="0" borderId="4" xfId="44" applyFont="1" applyFill="1" applyBorder="1" applyAlignment="1">
      <alignment horizontal="center" vertical="center" wrapText="1"/>
    </xf>
    <xf numFmtId="49" fontId="46" fillId="0" borderId="4" xfId="36" applyNumberFormat="1" applyFont="1" applyFill="1" applyBorder="1" applyAlignment="1">
      <alignment vertical="center" wrapText="1"/>
    </xf>
    <xf numFmtId="4" fontId="8" fillId="0" borderId="6" xfId="37" applyNumberFormat="1" applyFont="1" applyFill="1" applyBorder="1" applyAlignment="1" applyProtection="1">
      <alignment horizontal="right" vertical="center" wrapText="1"/>
    </xf>
    <xf numFmtId="4" fontId="1" fillId="0" borderId="16" xfId="37" applyNumberFormat="1" applyFont="1" applyFill="1" applyBorder="1" applyAlignment="1" applyProtection="1">
      <alignment vertical="center" wrapText="1"/>
    </xf>
    <xf numFmtId="4" fontId="1" fillId="0" borderId="9" xfId="37" applyNumberFormat="1" applyFont="1" applyFill="1" applyBorder="1" applyAlignment="1" applyProtection="1">
      <alignment vertical="center" wrapText="1"/>
    </xf>
    <xf numFmtId="0" fontId="12" fillId="0" borderId="0" xfId="51" applyFont="1"/>
    <xf numFmtId="0" fontId="8" fillId="0" borderId="0" xfId="51"/>
    <xf numFmtId="0" fontId="63" fillId="0" borderId="0" xfId="52"/>
    <xf numFmtId="4" fontId="1" fillId="7" borderId="9" xfId="37" applyNumberFormat="1" applyFont="1" applyFill="1" applyBorder="1" applyAlignment="1">
      <alignment vertical="center" wrapText="1"/>
    </xf>
    <xf numFmtId="4" fontId="1" fillId="7" borderId="6" xfId="37" applyNumberFormat="1" applyFont="1" applyFill="1" applyBorder="1" applyAlignment="1">
      <alignment vertical="center" wrapText="1"/>
    </xf>
    <xf numFmtId="2" fontId="22" fillId="7" borderId="6" xfId="0" applyNumberFormat="1" applyFont="1" applyFill="1" applyBorder="1" applyAlignment="1" applyProtection="1">
      <alignment horizontal="right" vertical="center" wrapText="1"/>
    </xf>
    <xf numFmtId="2" fontId="22" fillId="7" borderId="9" xfId="0" applyNumberFormat="1" applyFont="1" applyFill="1" applyBorder="1" applyAlignment="1" applyProtection="1">
      <alignment horizontal="right" vertical="center" wrapText="1"/>
    </xf>
    <xf numFmtId="4" fontId="1" fillId="7" borderId="9" xfId="40" applyNumberFormat="1" applyFont="1" applyFill="1" applyBorder="1" applyAlignment="1">
      <alignment horizontal="right" vertical="center" wrapText="1"/>
    </xf>
    <xf numFmtId="4" fontId="1" fillId="7" borderId="9" xfId="37" applyNumberFormat="1" applyFont="1" applyFill="1" applyBorder="1" applyAlignment="1" applyProtection="1">
      <alignment vertical="center" wrapText="1"/>
    </xf>
    <xf numFmtId="4" fontId="1" fillId="7" borderId="6" xfId="37" applyNumberFormat="1" applyFont="1" applyFill="1" applyBorder="1" applyAlignment="1" applyProtection="1">
      <alignment vertical="center" wrapText="1"/>
    </xf>
    <xf numFmtId="4" fontId="8" fillId="7" borderId="6" xfId="37" applyNumberFormat="1" applyFont="1" applyFill="1" applyBorder="1" applyAlignment="1" applyProtection="1">
      <alignment horizontal="right" vertical="center" wrapText="1"/>
    </xf>
    <xf numFmtId="4" fontId="1" fillId="7" borderId="9" xfId="40" applyNumberFormat="1" applyFont="1" applyFill="1" applyBorder="1" applyAlignment="1" applyProtection="1">
      <alignment horizontal="right" vertical="center" wrapText="1"/>
    </xf>
    <xf numFmtId="2" fontId="8" fillId="7" borderId="6" xfId="37" applyNumberFormat="1" applyFont="1" applyFill="1" applyBorder="1" applyAlignment="1" applyProtection="1">
      <alignment horizontal="right" vertical="center" wrapText="1"/>
    </xf>
    <xf numFmtId="2" fontId="22" fillId="7" borderId="9" xfId="0" applyNumberFormat="1" applyFont="1" applyFill="1" applyBorder="1" applyAlignment="1" applyProtection="1">
      <alignment horizontal="right" vertical="center"/>
    </xf>
    <xf numFmtId="2" fontId="22" fillId="7" borderId="6" xfId="0" applyNumberFormat="1" applyFont="1" applyFill="1" applyBorder="1" applyAlignment="1" applyProtection="1">
      <alignment horizontal="right" vertical="center"/>
    </xf>
    <xf numFmtId="4" fontId="1" fillId="7" borderId="9" xfId="40" applyNumberFormat="1" applyFont="1" applyFill="1" applyBorder="1" applyAlignment="1">
      <alignment horizontal="right" vertical="center"/>
    </xf>
    <xf numFmtId="0" fontId="5" fillId="6" borderId="0" xfId="51" applyFont="1" applyFill="1" applyAlignment="1">
      <alignment horizontal="left" wrapText="1"/>
    </xf>
    <xf numFmtId="0" fontId="1" fillId="0" borderId="55" xfId="38" applyFont="1" applyBorder="1" applyAlignment="1">
      <alignment vertical="center"/>
    </xf>
    <xf numFmtId="164" fontId="0" fillId="0" borderId="56" xfId="0" applyNumberFormat="1" applyBorder="1" applyAlignment="1">
      <alignment vertical="center"/>
    </xf>
    <xf numFmtId="49" fontId="1" fillId="0" borderId="0" xfId="38" applyNumberFormat="1" applyFont="1" applyAlignment="1">
      <alignment vertical="center" wrapText="1"/>
    </xf>
    <xf numFmtId="0" fontId="1" fillId="0" borderId="0" xfId="38" applyFont="1" applyAlignment="1">
      <alignment vertical="center"/>
    </xf>
    <xf numFmtId="0" fontId="33" fillId="0" borderId="2" xfId="38" applyFont="1" applyBorder="1" applyAlignment="1">
      <alignment vertical="center"/>
    </xf>
    <xf numFmtId="164" fontId="0" fillId="0" borderId="55" xfId="0" applyNumberFormat="1" applyBorder="1" applyAlignment="1">
      <alignment vertical="center"/>
    </xf>
    <xf numFmtId="0" fontId="26" fillId="0" borderId="0" xfId="38" applyFont="1" applyAlignment="1">
      <alignment horizontal="center" vertical="center"/>
    </xf>
    <xf numFmtId="164" fontId="0" fillId="0" borderId="0" xfId="0" applyNumberFormat="1" applyAlignment="1">
      <alignment vertical="center"/>
    </xf>
    <xf numFmtId="0" fontId="1" fillId="0" borderId="57" xfId="38" applyFont="1" applyBorder="1" applyAlignment="1">
      <alignment vertical="center"/>
    </xf>
    <xf numFmtId="164" fontId="0" fillId="0" borderId="58" xfId="0" applyNumberFormat="1" applyBorder="1" applyAlignment="1">
      <alignment vertical="center"/>
    </xf>
    <xf numFmtId="164" fontId="0" fillId="0" borderId="59" xfId="0" applyNumberFormat="1" applyBorder="1" applyAlignment="1">
      <alignment vertical="center"/>
    </xf>
    <xf numFmtId="164" fontId="6" fillId="0" borderId="0" xfId="38" applyNumberFormat="1" applyFont="1" applyBorder="1" applyAlignment="1" applyProtection="1">
      <alignment horizontal="center" vertical="center"/>
    </xf>
    <xf numFmtId="164" fontId="0" fillId="0" borderId="0" xfId="0" applyNumberFormat="1" applyAlignment="1">
      <alignment horizontal="center" vertical="center"/>
    </xf>
    <xf numFmtId="167" fontId="33" fillId="0" borderId="55" xfId="38" applyNumberFormat="1" applyFont="1" applyBorder="1" applyAlignment="1">
      <alignment horizontal="center" vertical="center"/>
    </xf>
    <xf numFmtId="0" fontId="1" fillId="0" borderId="55" xfId="38" applyFont="1" applyBorder="1" applyAlignment="1">
      <alignment horizontal="center" vertical="center"/>
    </xf>
    <xf numFmtId="0" fontId="3" fillId="5" borderId="60" xfId="38" applyFont="1" applyFill="1" applyBorder="1" applyAlignment="1">
      <alignment horizontal="center" vertical="center"/>
    </xf>
    <xf numFmtId="164" fontId="0" fillId="0" borderId="61" xfId="0" applyNumberFormat="1" applyBorder="1" applyAlignment="1">
      <alignment vertical="center"/>
    </xf>
    <xf numFmtId="0" fontId="1" fillId="0" borderId="62" xfId="38" applyFont="1" applyBorder="1" applyAlignment="1">
      <alignment vertical="center"/>
    </xf>
    <xf numFmtId="164" fontId="0" fillId="0" borderId="63" xfId="0" applyNumberFormat="1" applyBorder="1" applyAlignment="1">
      <alignment vertical="center"/>
    </xf>
    <xf numFmtId="164" fontId="0" fillId="0" borderId="64" xfId="0" applyNumberFormat="1" applyBorder="1" applyAlignment="1">
      <alignment vertical="center"/>
    </xf>
    <xf numFmtId="0" fontId="33" fillId="0" borderId="65" xfId="38" applyFont="1" applyBorder="1" applyAlignment="1">
      <alignment vertical="center"/>
    </xf>
    <xf numFmtId="164" fontId="0" fillId="0" borderId="66" xfId="0" applyNumberFormat="1" applyBorder="1" applyAlignment="1">
      <alignment vertical="center"/>
    </xf>
    <xf numFmtId="0" fontId="33" fillId="0" borderId="55" xfId="38" applyFont="1" applyBorder="1" applyAlignment="1">
      <alignment vertical="center"/>
    </xf>
    <xf numFmtId="164" fontId="6" fillId="0" borderId="0" xfId="0" applyNumberFormat="1" applyFont="1" applyBorder="1" applyAlignment="1" applyProtection="1">
      <alignment horizontal="left" vertical="center"/>
    </xf>
    <xf numFmtId="164" fontId="37" fillId="0" borderId="0" xfId="0" applyNumberFormat="1" applyFont="1" applyBorder="1" applyAlignment="1">
      <alignment horizontal="justify" vertical="top" wrapText="1"/>
    </xf>
    <xf numFmtId="164" fontId="37" fillId="0" borderId="0" xfId="0" applyNumberFormat="1" applyFont="1" applyBorder="1" applyAlignment="1">
      <alignment horizontal="right" vertical="top" wrapText="1"/>
    </xf>
    <xf numFmtId="0" fontId="1" fillId="0" borderId="0" xfId="38" applyFont="1" applyAlignment="1">
      <alignment vertical="center" wrapText="1"/>
    </xf>
    <xf numFmtId="167" fontId="18" fillId="5" borderId="67" xfId="38" applyNumberFormat="1" applyFont="1" applyFill="1" applyBorder="1" applyAlignment="1">
      <alignment horizontal="center" vertical="center"/>
    </xf>
    <xf numFmtId="164" fontId="0" fillId="0" borderId="68" xfId="0" applyNumberFormat="1" applyBorder="1" applyAlignment="1">
      <alignment vertical="center"/>
    </xf>
    <xf numFmtId="164" fontId="18" fillId="5" borderId="3" xfId="38" applyNumberFormat="1" applyFont="1" applyFill="1" applyBorder="1" applyAlignment="1" applyProtection="1">
      <alignment horizontal="left" vertical="center"/>
    </xf>
    <xf numFmtId="164" fontId="18" fillId="5" borderId="67" xfId="38" applyNumberFormat="1" applyFont="1" applyFill="1" applyBorder="1" applyAlignment="1" applyProtection="1">
      <alignment horizontal="left" vertical="center"/>
    </xf>
    <xf numFmtId="167" fontId="33" fillId="0" borderId="62" xfId="38" applyNumberFormat="1" applyFont="1" applyBorder="1" applyAlignment="1">
      <alignment horizontal="center" vertical="center"/>
    </xf>
    <xf numFmtId="0" fontId="1" fillId="0" borderId="69" xfId="38" applyFont="1" applyBorder="1" applyAlignment="1">
      <alignment vertical="center"/>
    </xf>
    <xf numFmtId="164" fontId="0" fillId="0" borderId="70" xfId="0" applyNumberFormat="1" applyBorder="1" applyAlignment="1">
      <alignment vertical="center"/>
    </xf>
    <xf numFmtId="164" fontId="0" fillId="0" borderId="71" xfId="0" applyNumberFormat="1" applyBorder="1" applyAlignment="1">
      <alignment vertical="center"/>
    </xf>
    <xf numFmtId="0" fontId="3" fillId="5" borderId="1" xfId="38" applyFont="1" applyFill="1" applyBorder="1" applyAlignment="1">
      <alignment vertical="center"/>
    </xf>
    <xf numFmtId="164" fontId="0" fillId="5" borderId="60" xfId="0" applyNumberFormat="1" applyFill="1" applyBorder="1" applyAlignment="1">
      <alignment vertical="center"/>
    </xf>
    <xf numFmtId="0" fontId="1" fillId="0" borderId="2" xfId="38" applyFont="1" applyBorder="1" applyAlignment="1">
      <alignment vertical="center"/>
    </xf>
    <xf numFmtId="164" fontId="6" fillId="0" borderId="76" xfId="0" applyNumberFormat="1" applyFont="1" applyBorder="1" applyAlignment="1" applyProtection="1">
      <alignment horizontal="left" vertical="center" wrapText="1"/>
    </xf>
    <xf numFmtId="164" fontId="0" fillId="0" borderId="76" xfId="0" applyNumberFormat="1" applyBorder="1" applyAlignment="1">
      <alignment vertical="center" wrapText="1"/>
    </xf>
    <xf numFmtId="164" fontId="4" fillId="0" borderId="10" xfId="37" applyFont="1" applyBorder="1" applyAlignment="1">
      <alignment horizontal="left" vertical="center" wrapText="1"/>
    </xf>
    <xf numFmtId="164" fontId="0" fillId="0" borderId="39" xfId="0" applyNumberFormat="1" applyBorder="1" applyAlignment="1">
      <alignment vertical="center" wrapText="1"/>
    </xf>
    <xf numFmtId="164" fontId="2" fillId="0" borderId="5" xfId="41" applyNumberFormat="1" applyFont="1" applyBorder="1" applyAlignment="1" applyProtection="1">
      <alignment horizontal="left" vertical="center" wrapText="1"/>
    </xf>
    <xf numFmtId="164" fontId="0" fillId="0" borderId="6" xfId="0" applyNumberFormat="1" applyBorder="1" applyAlignment="1">
      <alignment vertical="center" wrapText="1"/>
    </xf>
    <xf numFmtId="1" fontId="51" fillId="0" borderId="72" xfId="37" applyNumberFormat="1" applyFont="1" applyBorder="1" applyAlignment="1">
      <alignment horizontal="center" vertical="center" wrapText="1"/>
    </xf>
    <xf numFmtId="164" fontId="0" fillId="0" borderId="47" xfId="0" applyNumberFormat="1" applyBorder="1" applyAlignment="1">
      <alignment vertical="center" wrapText="1"/>
    </xf>
    <xf numFmtId="164" fontId="3" fillId="4" borderId="73" xfId="41" applyNumberFormat="1" applyFont="1" applyFill="1" applyBorder="1" applyAlignment="1" applyProtection="1">
      <alignment horizontal="left" vertical="center" wrapText="1"/>
    </xf>
    <xf numFmtId="164" fontId="0" fillId="0" borderId="37" xfId="0" applyNumberFormat="1" applyBorder="1" applyAlignment="1">
      <alignment vertical="center" wrapText="1"/>
    </xf>
    <xf numFmtId="164" fontId="4" fillId="0" borderId="10" xfId="0" applyNumberFormat="1" applyFont="1" applyBorder="1" applyAlignment="1" applyProtection="1">
      <alignment horizontal="left" vertical="center" wrapText="1"/>
    </xf>
    <xf numFmtId="164" fontId="0" fillId="0" borderId="74" xfId="0" applyNumberFormat="1" applyBorder="1" applyAlignment="1">
      <alignment vertical="center" wrapText="1"/>
    </xf>
    <xf numFmtId="164" fontId="2" fillId="0" borderId="75" xfId="41" applyNumberFormat="1" applyFont="1" applyBorder="1" applyAlignment="1" applyProtection="1">
      <alignment horizontal="left" vertical="center" wrapText="1"/>
    </xf>
    <xf numFmtId="164" fontId="0" fillId="0" borderId="30" xfId="0" applyNumberFormat="1" applyBorder="1" applyAlignment="1">
      <alignment vertical="center" wrapText="1"/>
    </xf>
    <xf numFmtId="164" fontId="4" fillId="0" borderId="10" xfId="37" applyNumberFormat="1" applyFont="1" applyBorder="1" applyAlignment="1" applyProtection="1">
      <alignment horizontal="left" vertical="center" wrapText="1"/>
    </xf>
    <xf numFmtId="164" fontId="4" fillId="0" borderId="39" xfId="37" applyNumberFormat="1" applyFont="1" applyBorder="1" applyAlignment="1" applyProtection="1">
      <alignment horizontal="left" vertical="center" wrapText="1"/>
    </xf>
    <xf numFmtId="164" fontId="2" fillId="0" borderId="54" xfId="41" applyNumberFormat="1" applyFont="1" applyBorder="1" applyAlignment="1" applyProtection="1">
      <alignment horizontal="left" vertical="center" wrapText="1"/>
    </xf>
    <xf numFmtId="164" fontId="0" fillId="0" borderId="31" xfId="0" applyNumberFormat="1" applyBorder="1" applyAlignment="1">
      <alignment vertical="center" wrapText="1"/>
    </xf>
    <xf numFmtId="164" fontId="10" fillId="0" borderId="0" xfId="37" applyFont="1" applyFill="1" applyBorder="1" applyAlignment="1">
      <alignment horizontal="center" vertical="center" wrapText="1"/>
    </xf>
    <xf numFmtId="164" fontId="1" fillId="0" borderId="0" xfId="37" applyFont="1" applyFill="1" applyBorder="1" applyAlignment="1">
      <alignment horizontal="center" vertical="center" wrapText="1"/>
    </xf>
    <xf numFmtId="164" fontId="6" fillId="0" borderId="0" xfId="0" applyNumberFormat="1" applyFont="1" applyBorder="1" applyAlignment="1" applyProtection="1">
      <alignment horizontal="left" vertical="center" wrapText="1"/>
    </xf>
    <xf numFmtId="164" fontId="0" fillId="0" borderId="0" xfId="0" applyNumberFormat="1" applyAlignment="1">
      <alignment vertical="center" wrapText="1"/>
    </xf>
    <xf numFmtId="164" fontId="62" fillId="0" borderId="0" xfId="37" applyFont="1" applyFill="1" applyBorder="1" applyAlignment="1">
      <alignment horizontal="center" vertical="center" wrapText="1"/>
    </xf>
    <xf numFmtId="164" fontId="10" fillId="0" borderId="0" xfId="37" applyFont="1" applyFill="1" applyAlignment="1">
      <alignment horizontal="center" vertical="center" wrapText="1"/>
    </xf>
    <xf numFmtId="164" fontId="48" fillId="0" borderId="0" xfId="37" applyFont="1" applyFill="1" applyBorder="1" applyAlignment="1">
      <alignment horizontal="center" vertical="center" wrapText="1"/>
    </xf>
    <xf numFmtId="164" fontId="12" fillId="0" borderId="12" xfId="37" applyFont="1" applyBorder="1" applyAlignment="1">
      <alignment horizontal="center" vertical="center"/>
    </xf>
    <xf numFmtId="164" fontId="27" fillId="0" borderId="45" xfId="0" applyNumberFormat="1" applyFont="1" applyBorder="1" applyAlignment="1">
      <alignment horizontal="center" vertical="center"/>
    </xf>
    <xf numFmtId="1" fontId="2" fillId="0" borderId="0" xfId="37" applyNumberFormat="1" applyFont="1" applyAlignment="1">
      <alignment horizontal="left"/>
    </xf>
    <xf numFmtId="164" fontId="0" fillId="0" borderId="0" xfId="0" applyNumberFormat="1" applyAlignment="1">
      <alignment horizontal="left"/>
    </xf>
    <xf numFmtId="164" fontId="2" fillId="0" borderId="31" xfId="41" applyNumberFormat="1" applyFont="1" applyBorder="1" applyAlignment="1" applyProtection="1">
      <alignment horizontal="left" vertical="center" wrapText="1"/>
    </xf>
    <xf numFmtId="164" fontId="2" fillId="0" borderId="6" xfId="41" applyNumberFormat="1" applyFont="1" applyBorder="1" applyAlignment="1" applyProtection="1">
      <alignment horizontal="left" vertical="center" wrapText="1"/>
    </xf>
    <xf numFmtId="164" fontId="6" fillId="0" borderId="0" xfId="0" applyNumberFormat="1" applyFont="1" applyAlignment="1" applyProtection="1">
      <alignment horizontal="left" vertical="center" wrapText="1"/>
    </xf>
  </cellXfs>
  <cellStyles count="53">
    <cellStyle name="_07_slp_rp" xfId="1" xr:uid="{00000000-0005-0000-0000-000000000000}"/>
    <cellStyle name="_Autosalon SEAT Praha Podbabská 12_2_02_do_smlouvy" xfId="2" xr:uid="{00000000-0005-0000-0000-000001000000}"/>
    <cellStyle name="_AVX-Uherské Hradiště" xfId="3" xr:uid="{00000000-0005-0000-0000-000002000000}"/>
    <cellStyle name="_BD Brno Líšen" xfId="4" xr:uid="{00000000-0005-0000-0000-000003000000}"/>
    <cellStyle name="_CK Natur Prostření ulice UH" xfId="5" xr:uid="{00000000-0005-0000-0000-000004000000}"/>
    <cellStyle name="_DCHB Podolí" xfId="6" xr:uid="{00000000-0005-0000-0000-000005000000}"/>
    <cellStyle name="_DPS Uhersky Brod" xfId="7" xr:uid="{00000000-0005-0000-0000-000006000000}"/>
    <cellStyle name="_Dům s chr byty Uh Ostroh rp" xfId="8" xr:uid="{00000000-0005-0000-0000-000007000000}"/>
    <cellStyle name="_Gastro Hroch Praha letiste" xfId="9" xr:uid="{00000000-0005-0000-0000-000008000000}"/>
    <cellStyle name="_Hame Babice SLP" xfId="10" xr:uid="{00000000-0005-0000-0000-000009000000}"/>
    <cellStyle name="_Krajska sprava Zlin 21_9_2000 ELMO" xfId="11" xr:uid="{00000000-0005-0000-0000-00000A000000}"/>
    <cellStyle name="_Lázeňský dům Albatros Karlovy Vary" xfId="12" xr:uid="{00000000-0005-0000-0000-00000B000000}"/>
    <cellStyle name="_Logistické centrum, Praha - Hostivice" xfId="13" xr:uid="{00000000-0005-0000-0000-00000C000000}"/>
    <cellStyle name="_Mrazírny Kunovice" xfId="14" xr:uid="{00000000-0005-0000-0000-00000D000000}"/>
    <cellStyle name="_MÚ Veseli nad Moravou_pripojka_specifikace" xfId="15" xr:uid="{00000000-0005-0000-0000-00000E000000}"/>
    <cellStyle name="_MÚ Veseli nad Moravou_specifikace" xfId="16" xr:uid="{00000000-0005-0000-0000-00000F000000}"/>
    <cellStyle name="_MÚ Veseli nad Moravou_specifikace 2003 UPR" xfId="17" xr:uid="{00000000-0005-0000-0000-000010000000}"/>
    <cellStyle name="_Plastics Building Velká Bíteš" xfId="18" xr:uid="{00000000-0005-0000-0000-000011000000}"/>
    <cellStyle name="_Polyfunkční dům Mařatice 150705Security_PaPP" xfId="19" xr:uid="{00000000-0005-0000-0000-000012000000}"/>
    <cellStyle name="_Polyfunkční dům Mařatice 150705Security_PaPP SoD" xfId="20" xr:uid="{00000000-0005-0000-0000-000013000000}"/>
    <cellStyle name="_Rekonstrukce nemocnice KRNOV _PS 05" xfId="21" xr:uid="{00000000-0005-0000-0000-000014000000}"/>
    <cellStyle name="_Rekonstrukce nemocnice KRNOV SO 02, PS 05" xfId="22" xr:uid="{00000000-0005-0000-0000-000015000000}"/>
    <cellStyle name="_Relax centrum Valtice" xfId="23" xr:uid="{00000000-0005-0000-0000-000016000000}"/>
    <cellStyle name="_Rozpočet EPS Esser ostrý 250" xfId="24" xr:uid="{00000000-0005-0000-0000-000017000000}"/>
    <cellStyle name="_Sešit1" xfId="25" xr:uid="{00000000-0005-0000-0000-000018000000}"/>
    <cellStyle name="_Tescoma Zlín" xfId="26" xr:uid="{00000000-0005-0000-0000-000019000000}"/>
    <cellStyle name="_Trachea Holešov 2002_5_4_02" xfId="27" xr:uid="{00000000-0005-0000-0000-00001A000000}"/>
    <cellStyle name="_Urologie Suchdol" xfId="28" xr:uid="{00000000-0005-0000-0000-00001B000000}"/>
    <cellStyle name="dm" xfId="29" xr:uid="{00000000-0005-0000-0000-00001C000000}"/>
    <cellStyle name="Firma" xfId="30" xr:uid="{00000000-0005-0000-0000-00001D000000}"/>
    <cellStyle name="Hlavní nadpis" xfId="31" xr:uid="{00000000-0005-0000-0000-00001E000000}"/>
    <cellStyle name="Hypertextový odkaz 4" xfId="32" xr:uid="{00000000-0005-0000-0000-00001F000000}"/>
    <cellStyle name="m" xfId="33" xr:uid="{00000000-0005-0000-0000-000020000000}"/>
    <cellStyle name="m1" xfId="34" xr:uid="{00000000-0005-0000-0000-000021000000}"/>
    <cellStyle name="Normal_uvod01" xfId="35" xr:uid="{00000000-0005-0000-0000-000022000000}"/>
    <cellStyle name="Normální" xfId="0" builtinId="0"/>
    <cellStyle name="Normální 15" xfId="36" xr:uid="{00000000-0005-0000-0000-000024000000}"/>
    <cellStyle name="Normální 2" xfId="51" xr:uid="{00000000-0005-0000-0000-000025000000}"/>
    <cellStyle name="Normální 3" xfId="52" xr:uid="{00000000-0005-0000-0000-000026000000}"/>
    <cellStyle name="normální_AVX-Uherské Hradiště" xfId="37" xr:uid="{00000000-0005-0000-0000-000027000000}"/>
    <cellStyle name="normální_DCHB Podolí" xfId="38" xr:uid="{00000000-0005-0000-0000-000028000000}"/>
    <cellStyle name="normální_Panelárna Staré Město 180105" xfId="39" xr:uid="{00000000-0005-0000-0000-000029000000}"/>
    <cellStyle name="normální_Plastics Building Velká Bíteš" xfId="40" xr:uid="{00000000-0005-0000-0000-00002A000000}"/>
    <cellStyle name="normální_Polyfunkční dům Mařatice 150705Security_PaPP SoD" xfId="41" xr:uid="{00000000-0005-0000-0000-00002B000000}"/>
    <cellStyle name="normální_Sešit1" xfId="42" xr:uid="{00000000-0005-0000-0000-00002C000000}"/>
    <cellStyle name="normální_Sešit1 2" xfId="43" xr:uid="{00000000-0005-0000-0000-00002D000000}"/>
    <cellStyle name="normální_Sešit1_Rozpocet" xfId="44" xr:uid="{00000000-0005-0000-0000-00002E000000}"/>
    <cellStyle name="normální_Seveza Bílovice" xfId="45" xr:uid="{00000000-0005-0000-0000-00002F000000}"/>
    <cellStyle name="normální_Specifikace" xfId="46" xr:uid="{00000000-0005-0000-0000-000030000000}"/>
    <cellStyle name="Stín+tučně" xfId="47" xr:uid="{00000000-0005-0000-0000-000031000000}"/>
    <cellStyle name="Stín+tučně+velké písmo" xfId="48" xr:uid="{00000000-0005-0000-0000-000032000000}"/>
    <cellStyle name="Tučně" xfId="49" xr:uid="{00000000-0005-0000-0000-000033000000}"/>
    <cellStyle name="základní" xfId="50" xr:uid="{00000000-0005-0000-0000-00003400000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0</xdr:rowOff>
    </xdr:from>
    <xdr:to>
      <xdr:col>1</xdr:col>
      <xdr:colOff>123825</xdr:colOff>
      <xdr:row>1</xdr:row>
      <xdr:rowOff>0</xdr:rowOff>
    </xdr:to>
    <xdr:pic>
      <xdr:nvPicPr>
        <xdr:cNvPr id="10928" name="Picture 1">
          <a:extLst>
            <a:ext uri="{FF2B5EF4-FFF2-40B4-BE49-F238E27FC236}">
              <a16:creationId xmlns:a16="http://schemas.microsoft.com/office/drawing/2014/main" id="{00000000-0008-0000-0100-0000B0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7150" y="190500"/>
          <a:ext cx="7334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
  <sheetViews>
    <sheetView tabSelected="1" workbookViewId="0"/>
  </sheetViews>
  <sheetFormatPr defaultRowHeight="12.75"/>
  <cols>
    <col min="1" max="16384" width="8.88671875" style="543"/>
  </cols>
  <sheetData>
    <row r="1" spans="1:7">
      <c r="A1" s="541" t="s">
        <v>324</v>
      </c>
      <c r="B1" s="542"/>
      <c r="C1" s="542"/>
      <c r="D1" s="542"/>
      <c r="E1" s="542"/>
      <c r="F1" s="542"/>
      <c r="G1" s="542"/>
    </row>
    <row r="2" spans="1:7" ht="67.5" customHeight="1">
      <c r="A2" s="557" t="s">
        <v>325</v>
      </c>
      <c r="B2" s="557"/>
      <c r="C2" s="557"/>
      <c r="D2" s="557"/>
      <c r="E2" s="557"/>
      <c r="F2" s="557"/>
      <c r="G2" s="557"/>
    </row>
  </sheetData>
  <sheetProtection password="CB91" sheet="1" objects="1" scenarios="1"/>
  <mergeCells count="1">
    <mergeCell ref="A2:G2"/>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pageSetUpPr fitToPage="1"/>
  </sheetPr>
  <dimension ref="B1:P827"/>
  <sheetViews>
    <sheetView zoomScaleNormal="100" workbookViewId="0"/>
  </sheetViews>
  <sheetFormatPr defaultColWidth="8.77734375" defaultRowHeight="12.75"/>
  <cols>
    <col min="1" max="1" width="2.77734375" style="38" customWidth="1"/>
    <col min="2" max="2" width="4.77734375" style="38" customWidth="1"/>
    <col min="3" max="3" width="5.77734375" style="172" customWidth="1"/>
    <col min="4" max="4" width="58.88671875" style="190" customWidth="1"/>
    <col min="5" max="5" width="8.77734375" style="191" customWidth="1"/>
    <col min="6" max="6" width="4.77734375" style="192" customWidth="1"/>
    <col min="7" max="7" width="16.77734375" style="192" customWidth="1"/>
    <col min="8" max="8" width="14.77734375" style="192" customWidth="1"/>
    <col min="9" max="9" width="14.77734375" style="193" customWidth="1"/>
    <col min="10" max="10" width="14.77734375" style="38" customWidth="1"/>
    <col min="11" max="12" width="10.77734375" style="38" customWidth="1"/>
    <col min="13" max="16384" width="8.77734375" style="38"/>
  </cols>
  <sheetData>
    <row r="1" spans="2:16" s="84" customFormat="1" ht="24.95" customHeight="1">
      <c r="C1" s="78"/>
      <c r="D1" s="421" t="s">
        <v>257</v>
      </c>
      <c r="E1" s="422"/>
      <c r="F1" s="82"/>
      <c r="G1" s="82"/>
      <c r="I1" s="82"/>
    </row>
    <row r="2" spans="2:16" s="84" customFormat="1" ht="24.95" customHeight="1" thickBot="1">
      <c r="C2" s="78"/>
      <c r="D2" s="627" t="str">
        <f>Rekapitulace!B12</f>
        <v>AKCE : ZŠ Vančurova Hodonín - rekonstrukce elektroinstalace  - III. Etapa</v>
      </c>
      <c r="E2" s="617"/>
      <c r="F2" s="617"/>
      <c r="G2" s="617"/>
      <c r="H2" s="617"/>
      <c r="I2" s="617"/>
      <c r="J2" s="617"/>
    </row>
    <row r="3" spans="2:16" ht="15" customHeight="1" thickBot="1">
      <c r="C3" s="194"/>
      <c r="D3" s="423"/>
      <c r="E3" s="86"/>
      <c r="F3" s="86"/>
      <c r="G3" s="87" t="s">
        <v>35</v>
      </c>
      <c r="H3" s="88" t="s">
        <v>35</v>
      </c>
      <c r="I3" s="89" t="s">
        <v>33</v>
      </c>
      <c r="J3" s="90" t="s">
        <v>33</v>
      </c>
    </row>
    <row r="4" spans="2:16" s="100" customFormat="1" ht="15" customHeight="1" thickBot="1">
      <c r="C4" s="424" t="s">
        <v>43</v>
      </c>
      <c r="D4" s="425" t="s">
        <v>31</v>
      </c>
      <c r="E4" s="426" t="s">
        <v>25</v>
      </c>
      <c r="F4" s="426" t="s">
        <v>32</v>
      </c>
      <c r="G4" s="426" t="s">
        <v>21</v>
      </c>
      <c r="H4" s="427" t="s">
        <v>22</v>
      </c>
      <c r="I4" s="426" t="s">
        <v>21</v>
      </c>
      <c r="J4" s="427" t="s">
        <v>22</v>
      </c>
    </row>
    <row r="5" spans="2:16" s="100" customFormat="1" ht="9" customHeight="1">
      <c r="C5" s="197"/>
      <c r="D5" s="502"/>
      <c r="E5" s="429"/>
      <c r="F5" s="429"/>
      <c r="G5" s="432"/>
      <c r="H5" s="433"/>
      <c r="I5" s="503"/>
      <c r="J5" s="433"/>
    </row>
    <row r="6" spans="2:16" s="100" customFormat="1" ht="15" customHeight="1">
      <c r="C6" s="598" t="s">
        <v>23</v>
      </c>
      <c r="D6" s="599"/>
      <c r="E6" s="429"/>
      <c r="F6" s="434"/>
      <c r="G6" s="436"/>
      <c r="H6" s="435"/>
      <c r="I6" s="430"/>
      <c r="J6" s="435"/>
      <c r="O6" s="504"/>
      <c r="P6" s="504"/>
    </row>
    <row r="7" spans="2:16" ht="30" customHeight="1">
      <c r="B7" s="76" t="s">
        <v>61</v>
      </c>
      <c r="C7" s="57">
        <v>1</v>
      </c>
      <c r="D7" s="505" t="s">
        <v>265</v>
      </c>
      <c r="E7" s="437">
        <v>10</v>
      </c>
      <c r="F7" s="437" t="s">
        <v>37</v>
      </c>
      <c r="G7" s="509" t="s">
        <v>66</v>
      </c>
      <c r="H7" s="510" t="s">
        <v>66</v>
      </c>
      <c r="I7" s="545"/>
      <c r="J7" s="439">
        <f>E7*I7</f>
        <v>0</v>
      </c>
      <c r="K7" s="100"/>
    </row>
    <row r="8" spans="2:16" ht="15" customHeight="1">
      <c r="C8" s="57"/>
      <c r="D8" s="506" t="s">
        <v>39</v>
      </c>
      <c r="E8" s="437"/>
      <c r="F8" s="437"/>
      <c r="G8" s="318"/>
      <c r="H8" s="439"/>
      <c r="I8" s="438"/>
      <c r="J8" s="439"/>
      <c r="K8" s="100"/>
    </row>
    <row r="9" spans="2:16" ht="15" customHeight="1">
      <c r="B9" s="76" t="s">
        <v>61</v>
      </c>
      <c r="C9" s="57">
        <v>2</v>
      </c>
      <c r="D9" s="507" t="s">
        <v>260</v>
      </c>
      <c r="E9" s="437">
        <v>89</v>
      </c>
      <c r="F9" s="437" t="s">
        <v>30</v>
      </c>
      <c r="G9" s="544"/>
      <c r="H9" s="439">
        <f>E9*G9</f>
        <v>0</v>
      </c>
      <c r="I9" s="545"/>
      <c r="J9" s="439">
        <f t="shared" ref="J9:J17" si="0">E9*I9</f>
        <v>0</v>
      </c>
      <c r="K9" s="100"/>
    </row>
    <row r="10" spans="2:16" ht="15" customHeight="1">
      <c r="C10" s="57"/>
      <c r="D10" s="56" t="s">
        <v>267</v>
      </c>
      <c r="E10" s="437"/>
      <c r="F10" s="437"/>
      <c r="G10" s="318"/>
      <c r="H10" s="439"/>
      <c r="I10" s="438"/>
      <c r="J10" s="439"/>
      <c r="K10" s="100"/>
    </row>
    <row r="11" spans="2:16" ht="15" customHeight="1">
      <c r="B11" s="76" t="s">
        <v>61</v>
      </c>
      <c r="C11" s="57">
        <v>3</v>
      </c>
      <c r="D11" s="507" t="s">
        <v>266</v>
      </c>
      <c r="E11" s="437">
        <v>83</v>
      </c>
      <c r="F11" s="437" t="s">
        <v>30</v>
      </c>
      <c r="G11" s="544"/>
      <c r="H11" s="439">
        <f>E11*G11</f>
        <v>0</v>
      </c>
      <c r="I11" s="545"/>
      <c r="J11" s="439">
        <f t="shared" si="0"/>
        <v>0</v>
      </c>
      <c r="K11" s="100"/>
    </row>
    <row r="12" spans="2:16" ht="15" customHeight="1">
      <c r="C12" s="57"/>
      <c r="D12" s="56" t="s">
        <v>0</v>
      </c>
      <c r="E12" s="437"/>
      <c r="F12" s="437"/>
      <c r="G12" s="318"/>
      <c r="H12" s="439"/>
      <c r="I12" s="438"/>
      <c r="J12" s="439"/>
      <c r="K12" s="100"/>
    </row>
    <row r="13" spans="2:16" ht="15" customHeight="1">
      <c r="B13" s="76" t="s">
        <v>61</v>
      </c>
      <c r="C13" s="57">
        <v>4</v>
      </c>
      <c r="D13" s="507" t="s">
        <v>261</v>
      </c>
      <c r="E13" s="437">
        <v>10</v>
      </c>
      <c r="F13" s="437" t="s">
        <v>30</v>
      </c>
      <c r="G13" s="544"/>
      <c r="H13" s="439">
        <f>E13*G13</f>
        <v>0</v>
      </c>
      <c r="I13" s="545"/>
      <c r="J13" s="439">
        <f>E13*I13</f>
        <v>0</v>
      </c>
      <c r="K13" s="100"/>
    </row>
    <row r="14" spans="2:16" ht="15" customHeight="1">
      <c r="C14" s="57"/>
      <c r="D14" s="56" t="s">
        <v>83</v>
      </c>
      <c r="E14" s="437"/>
      <c r="F14" s="437"/>
      <c r="G14" s="318"/>
      <c r="H14" s="439"/>
      <c r="I14" s="438"/>
      <c r="J14" s="439"/>
      <c r="K14" s="100"/>
    </row>
    <row r="15" spans="2:16" ht="15" customHeight="1">
      <c r="B15" s="76" t="s">
        <v>61</v>
      </c>
      <c r="C15" s="57">
        <v>5</v>
      </c>
      <c r="D15" s="507" t="s">
        <v>262</v>
      </c>
      <c r="E15" s="437">
        <v>5</v>
      </c>
      <c r="F15" s="437" t="s">
        <v>30</v>
      </c>
      <c r="G15" s="544"/>
      <c r="H15" s="439">
        <f>E15*G15</f>
        <v>0</v>
      </c>
      <c r="I15" s="545"/>
      <c r="J15" s="439">
        <f t="shared" si="0"/>
        <v>0</v>
      </c>
      <c r="K15" s="100"/>
    </row>
    <row r="16" spans="2:16" ht="15" customHeight="1">
      <c r="C16" s="57"/>
      <c r="D16" s="56" t="s">
        <v>304</v>
      </c>
      <c r="E16" s="437"/>
      <c r="F16" s="437"/>
      <c r="G16" s="318"/>
      <c r="H16" s="439"/>
      <c r="I16" s="438"/>
      <c r="J16" s="439"/>
      <c r="K16" s="100"/>
    </row>
    <row r="17" spans="2:16" ht="15" customHeight="1">
      <c r="B17" s="76" t="s">
        <v>61</v>
      </c>
      <c r="C17" s="57">
        <v>6</v>
      </c>
      <c r="D17" s="508" t="s">
        <v>263</v>
      </c>
      <c r="E17" s="437">
        <v>3</v>
      </c>
      <c r="F17" s="437" t="s">
        <v>30</v>
      </c>
      <c r="G17" s="544"/>
      <c r="H17" s="439">
        <f>E17*G17</f>
        <v>0</v>
      </c>
      <c r="I17" s="545"/>
      <c r="J17" s="439">
        <f t="shared" si="0"/>
        <v>0</v>
      </c>
      <c r="K17" s="100"/>
    </row>
    <row r="18" spans="2:16" ht="15" customHeight="1">
      <c r="C18" s="57"/>
      <c r="D18" s="56" t="s">
        <v>42</v>
      </c>
      <c r="E18" s="437"/>
      <c r="F18" s="437"/>
      <c r="G18" s="318"/>
      <c r="H18" s="439"/>
      <c r="I18" s="438"/>
      <c r="J18" s="439"/>
      <c r="K18" s="100"/>
    </row>
    <row r="19" spans="2:16" ht="15" customHeight="1">
      <c r="B19" s="76" t="s">
        <v>61</v>
      </c>
      <c r="C19" s="57">
        <v>7</v>
      </c>
      <c r="D19" s="507" t="s">
        <v>258</v>
      </c>
      <c r="E19" s="437">
        <v>3</v>
      </c>
      <c r="F19" s="437" t="s">
        <v>30</v>
      </c>
      <c r="G19" s="544"/>
      <c r="H19" s="439">
        <f>E19*G19</f>
        <v>0</v>
      </c>
      <c r="I19" s="545"/>
      <c r="J19" s="439">
        <f>E19*I19</f>
        <v>0</v>
      </c>
      <c r="K19" s="100"/>
    </row>
    <row r="20" spans="2:16" ht="15" customHeight="1">
      <c r="C20" s="57"/>
      <c r="D20" s="56" t="s">
        <v>42</v>
      </c>
      <c r="E20" s="437"/>
      <c r="F20" s="437"/>
      <c r="G20" s="318"/>
      <c r="H20" s="439"/>
      <c r="I20" s="438"/>
      <c r="J20" s="439"/>
      <c r="K20" s="100"/>
    </row>
    <row r="21" spans="2:16" ht="15" customHeight="1">
      <c r="B21" s="76" t="s">
        <v>61</v>
      </c>
      <c r="C21" s="57">
        <v>8</v>
      </c>
      <c r="D21" s="507" t="s">
        <v>259</v>
      </c>
      <c r="E21" s="437">
        <v>3</v>
      </c>
      <c r="F21" s="437" t="s">
        <v>30</v>
      </c>
      <c r="G21" s="544"/>
      <c r="H21" s="439">
        <f>E21*G21</f>
        <v>0</v>
      </c>
      <c r="I21" s="545"/>
      <c r="J21" s="439">
        <f>E21*I21</f>
        <v>0</v>
      </c>
      <c r="K21" s="100"/>
    </row>
    <row r="22" spans="2:16" ht="15" customHeight="1">
      <c r="C22" s="57"/>
      <c r="D22" s="56" t="s">
        <v>42</v>
      </c>
      <c r="E22" s="437"/>
      <c r="F22" s="437"/>
      <c r="G22" s="318"/>
      <c r="H22" s="439"/>
      <c r="I22" s="438"/>
      <c r="J22" s="439"/>
      <c r="K22" s="100"/>
    </row>
    <row r="23" spans="2:16" s="107" customFormat="1" ht="15" customHeight="1">
      <c r="B23" s="76" t="s">
        <v>61</v>
      </c>
      <c r="C23" s="57">
        <v>9</v>
      </c>
      <c r="D23" s="34" t="s">
        <v>55</v>
      </c>
      <c r="E23" s="437">
        <v>30</v>
      </c>
      <c r="F23" s="437" t="s">
        <v>37</v>
      </c>
      <c r="G23" s="509" t="s">
        <v>66</v>
      </c>
      <c r="H23" s="510" t="s">
        <v>66</v>
      </c>
      <c r="I23" s="545"/>
      <c r="J23" s="439">
        <f>E23*I23</f>
        <v>0</v>
      </c>
      <c r="N23" s="38"/>
      <c r="O23" s="38"/>
    </row>
    <row r="24" spans="2:16" s="107" customFormat="1" ht="15" customHeight="1">
      <c r="C24" s="57"/>
      <c r="D24" s="47" t="s">
        <v>82</v>
      </c>
      <c r="E24" s="437"/>
      <c r="F24" s="437"/>
      <c r="G24" s="438"/>
      <c r="H24" s="439"/>
      <c r="I24" s="438"/>
      <c r="J24" s="439"/>
      <c r="N24" s="38"/>
      <c r="O24" s="38"/>
    </row>
    <row r="25" spans="2:16" ht="15" customHeight="1">
      <c r="C25" s="598" t="s">
        <v>34</v>
      </c>
      <c r="D25" s="599"/>
      <c r="E25" s="446"/>
      <c r="F25" s="446"/>
      <c r="G25" s="449"/>
      <c r="H25" s="448">
        <f>SUM(H7:H24)</f>
        <v>0</v>
      </c>
      <c r="I25" s="447"/>
      <c r="J25" s="448">
        <f>SUM(J7:J24)</f>
        <v>0</v>
      </c>
      <c r="K25" s="100"/>
    </row>
    <row r="26" spans="2:16" ht="15.95" customHeight="1">
      <c r="C26" s="112"/>
      <c r="D26" s="457"/>
      <c r="E26" s="131"/>
      <c r="F26" s="131"/>
      <c r="G26" s="318"/>
      <c r="H26" s="439"/>
      <c r="I26" s="438"/>
      <c r="J26" s="439"/>
      <c r="K26" s="100"/>
    </row>
    <row r="27" spans="2:16" ht="15" customHeight="1">
      <c r="C27" s="598" t="s">
        <v>24</v>
      </c>
      <c r="D27" s="599"/>
      <c r="E27" s="131"/>
      <c r="F27" s="131"/>
      <c r="G27" s="318"/>
      <c r="H27" s="439"/>
      <c r="I27" s="438"/>
      <c r="J27" s="439"/>
      <c r="K27" s="100"/>
    </row>
    <row r="28" spans="2:16" ht="15" customHeight="1">
      <c r="B28" s="169" t="s">
        <v>61</v>
      </c>
      <c r="C28" s="112">
        <v>10</v>
      </c>
      <c r="D28" s="41" t="s">
        <v>217</v>
      </c>
      <c r="E28" s="73">
        <v>1980</v>
      </c>
      <c r="F28" s="42" t="s">
        <v>29</v>
      </c>
      <c r="G28" s="546"/>
      <c r="H28" s="44">
        <f>E28*G28</f>
        <v>0</v>
      </c>
      <c r="I28" s="547"/>
      <c r="J28" s="44">
        <f>E28*I28</f>
        <v>0</v>
      </c>
      <c r="K28" s="100"/>
    </row>
    <row r="29" spans="2:16" ht="15" customHeight="1">
      <c r="C29" s="112"/>
      <c r="D29" s="54" t="s">
        <v>269</v>
      </c>
      <c r="E29" s="42"/>
      <c r="F29" s="42"/>
      <c r="G29" s="43"/>
      <c r="H29" s="44"/>
      <c r="I29" s="65"/>
      <c r="J29" s="44"/>
      <c r="K29" s="100"/>
    </row>
    <row r="30" spans="2:16" ht="15" customHeight="1">
      <c r="B30" s="76" t="s">
        <v>61</v>
      </c>
      <c r="C30" s="112">
        <v>11</v>
      </c>
      <c r="D30" s="221" t="s">
        <v>270</v>
      </c>
      <c r="E30" s="418">
        <v>120</v>
      </c>
      <c r="F30" s="418" t="s">
        <v>29</v>
      </c>
      <c r="G30" s="547"/>
      <c r="H30" s="44">
        <f>E30*G30</f>
        <v>0</v>
      </c>
      <c r="I30" s="546"/>
      <c r="J30" s="44">
        <f>E30*I30</f>
        <v>0</v>
      </c>
      <c r="K30" s="100"/>
    </row>
    <row r="31" spans="2:16" ht="15" customHeight="1">
      <c r="C31" s="112"/>
      <c r="D31" s="222" t="s">
        <v>271</v>
      </c>
      <c r="E31" s="418"/>
      <c r="F31" s="418"/>
      <c r="G31" s="65"/>
      <c r="H31" s="44"/>
      <c r="I31" s="43"/>
      <c r="J31" s="44"/>
      <c r="K31" s="100"/>
    </row>
    <row r="32" spans="2:16" s="114" customFormat="1" ht="15" customHeight="1">
      <c r="B32" s="76" t="s">
        <v>61</v>
      </c>
      <c r="C32" s="112">
        <v>12</v>
      </c>
      <c r="D32" s="221" t="s">
        <v>65</v>
      </c>
      <c r="E32" s="418">
        <v>320</v>
      </c>
      <c r="F32" s="418" t="s">
        <v>29</v>
      </c>
      <c r="G32" s="547"/>
      <c r="H32" s="44">
        <f>E32*G32</f>
        <v>0</v>
      </c>
      <c r="I32" s="546"/>
      <c r="J32" s="44">
        <f>E32*I32</f>
        <v>0</v>
      </c>
      <c r="K32" s="100"/>
      <c r="O32" s="38"/>
      <c r="P32" s="38"/>
    </row>
    <row r="33" spans="2:16" s="114" customFormat="1" ht="15" customHeight="1">
      <c r="B33" s="38"/>
      <c r="C33" s="112"/>
      <c r="D33" s="222" t="s">
        <v>123</v>
      </c>
      <c r="E33" s="418"/>
      <c r="F33" s="418"/>
      <c r="G33" s="65"/>
      <c r="H33" s="44"/>
      <c r="I33" s="43"/>
      <c r="J33" s="44"/>
      <c r="K33" s="100"/>
      <c r="O33" s="38"/>
      <c r="P33" s="38"/>
    </row>
    <row r="34" spans="2:16" s="114" customFormat="1" ht="15" customHeight="1">
      <c r="B34" s="76" t="s">
        <v>61</v>
      </c>
      <c r="C34" s="112">
        <v>13</v>
      </c>
      <c r="D34" s="221" t="s">
        <v>64</v>
      </c>
      <c r="E34" s="418">
        <v>220</v>
      </c>
      <c r="F34" s="418" t="s">
        <v>29</v>
      </c>
      <c r="G34" s="547"/>
      <c r="H34" s="44">
        <f>E34*G34</f>
        <v>0</v>
      </c>
      <c r="I34" s="546"/>
      <c r="J34" s="44">
        <f>E34*I34</f>
        <v>0</v>
      </c>
      <c r="K34" s="100"/>
      <c r="O34" s="38"/>
      <c r="P34" s="38"/>
    </row>
    <row r="35" spans="2:16" s="114" customFormat="1" ht="15" customHeight="1">
      <c r="B35" s="38"/>
      <c r="C35" s="112"/>
      <c r="D35" s="222" t="s">
        <v>179</v>
      </c>
      <c r="E35" s="418"/>
      <c r="F35" s="418"/>
      <c r="G35" s="65"/>
      <c r="H35" s="44"/>
      <c r="I35" s="43"/>
      <c r="J35" s="44"/>
      <c r="K35" s="100"/>
      <c r="O35" s="38"/>
      <c r="P35" s="38"/>
    </row>
    <row r="36" spans="2:16" s="114" customFormat="1" ht="45" customHeight="1">
      <c r="B36" s="76" t="s">
        <v>61</v>
      </c>
      <c r="C36" s="112">
        <v>14</v>
      </c>
      <c r="D36" s="417" t="s">
        <v>57</v>
      </c>
      <c r="E36" s="418">
        <v>124</v>
      </c>
      <c r="F36" s="418" t="s">
        <v>30</v>
      </c>
      <c r="G36" s="546"/>
      <c r="H36" s="44">
        <f>E36*G36</f>
        <v>0</v>
      </c>
      <c r="I36" s="547"/>
      <c r="J36" s="44">
        <f>E36*I36</f>
        <v>0</v>
      </c>
    </row>
    <row r="37" spans="2:16" s="114" customFormat="1" ht="15" customHeight="1">
      <c r="B37" s="76"/>
      <c r="C37" s="112"/>
      <c r="D37" s="419" t="s">
        <v>272</v>
      </c>
      <c r="E37" s="418"/>
      <c r="F37" s="418"/>
      <c r="G37" s="43"/>
      <c r="H37" s="44"/>
      <c r="I37" s="65"/>
      <c r="J37" s="44"/>
    </row>
    <row r="38" spans="2:16" s="114" customFormat="1" ht="30" customHeight="1">
      <c r="B38" s="76" t="s">
        <v>61</v>
      </c>
      <c r="C38" s="112">
        <v>15</v>
      </c>
      <c r="D38" s="417" t="s">
        <v>56</v>
      </c>
      <c r="E38" s="418">
        <v>38</v>
      </c>
      <c r="F38" s="418" t="s">
        <v>30</v>
      </c>
      <c r="G38" s="546"/>
      <c r="H38" s="44">
        <f>E38*G38</f>
        <v>0</v>
      </c>
      <c r="I38" s="547"/>
      <c r="J38" s="44">
        <f>E38*I38</f>
        <v>0</v>
      </c>
    </row>
    <row r="39" spans="2:16" s="114" customFormat="1" ht="15" customHeight="1">
      <c r="B39" s="76"/>
      <c r="C39" s="112"/>
      <c r="D39" s="419" t="s">
        <v>142</v>
      </c>
      <c r="E39" s="418"/>
      <c r="F39" s="418"/>
      <c r="G39" s="43"/>
      <c r="H39" s="44"/>
      <c r="I39" s="65"/>
      <c r="J39" s="44"/>
    </row>
    <row r="40" spans="2:16" s="114" customFormat="1" ht="15" customHeight="1">
      <c r="B40" s="76" t="s">
        <v>61</v>
      </c>
      <c r="C40" s="112">
        <v>16</v>
      </c>
      <c r="D40" s="459" t="s">
        <v>67</v>
      </c>
      <c r="E40" s="418">
        <v>88</v>
      </c>
      <c r="F40" s="418" t="s">
        <v>30</v>
      </c>
      <c r="G40" s="267" t="s">
        <v>66</v>
      </c>
      <c r="H40" s="265" t="s">
        <v>66</v>
      </c>
      <c r="I40" s="546"/>
      <c r="J40" s="44">
        <f>E40*I40</f>
        <v>0</v>
      </c>
      <c r="K40" s="100"/>
      <c r="O40" s="38"/>
      <c r="P40" s="38"/>
    </row>
    <row r="41" spans="2:16" s="114" customFormat="1" ht="15" customHeight="1">
      <c r="B41" s="38"/>
      <c r="C41" s="112"/>
      <c r="D41" s="461" t="s">
        <v>273</v>
      </c>
      <c r="E41" s="418"/>
      <c r="F41" s="418"/>
      <c r="G41" s="267"/>
      <c r="H41" s="265"/>
      <c r="I41" s="43"/>
      <c r="J41" s="44"/>
      <c r="K41" s="100"/>
      <c r="O41" s="38"/>
      <c r="P41" s="38"/>
    </row>
    <row r="42" spans="2:16" s="114" customFormat="1" ht="15" customHeight="1">
      <c r="B42" s="76" t="s">
        <v>61</v>
      </c>
      <c r="C42" s="112">
        <v>17</v>
      </c>
      <c r="D42" s="459" t="s">
        <v>68</v>
      </c>
      <c r="E42" s="77">
        <v>12</v>
      </c>
      <c r="F42" s="418" t="s">
        <v>30</v>
      </c>
      <c r="G42" s="264" t="s">
        <v>66</v>
      </c>
      <c r="H42" s="265" t="s">
        <v>66</v>
      </c>
      <c r="I42" s="547"/>
      <c r="J42" s="44">
        <f>E42*I42</f>
        <v>0</v>
      </c>
      <c r="N42" s="38"/>
      <c r="O42" s="38"/>
    </row>
    <row r="43" spans="2:16" s="114" customFormat="1" ht="15" customHeight="1">
      <c r="B43" s="38"/>
      <c r="C43" s="112"/>
      <c r="D43" s="461" t="s">
        <v>41</v>
      </c>
      <c r="E43" s="77"/>
      <c r="F43" s="418"/>
      <c r="G43" s="264"/>
      <c r="H43" s="265"/>
      <c r="I43" s="65"/>
      <c r="J43" s="44"/>
      <c r="N43" s="38"/>
      <c r="O43" s="38"/>
    </row>
    <row r="44" spans="2:16" s="114" customFormat="1" ht="30" customHeight="1">
      <c r="B44" s="76" t="s">
        <v>61</v>
      </c>
      <c r="C44" s="112">
        <v>18</v>
      </c>
      <c r="D44" s="459" t="s">
        <v>69</v>
      </c>
      <c r="E44" s="77">
        <v>300</v>
      </c>
      <c r="F44" s="418" t="s">
        <v>29</v>
      </c>
      <c r="G44" s="264" t="s">
        <v>66</v>
      </c>
      <c r="H44" s="265" t="s">
        <v>66</v>
      </c>
      <c r="I44" s="547"/>
      <c r="J44" s="44">
        <f>E44*I44</f>
        <v>0</v>
      </c>
      <c r="N44" s="38"/>
      <c r="O44" s="38"/>
    </row>
    <row r="45" spans="2:16" s="114" customFormat="1" ht="15" customHeight="1">
      <c r="B45" s="38"/>
      <c r="C45" s="112"/>
      <c r="D45" s="461" t="s">
        <v>274</v>
      </c>
      <c r="E45" s="77"/>
      <c r="F45" s="418"/>
      <c r="G45" s="43"/>
      <c r="H45" s="44"/>
      <c r="I45" s="65"/>
      <c r="J45" s="44"/>
      <c r="N45" s="38"/>
      <c r="O45" s="38"/>
    </row>
    <row r="46" spans="2:16" s="114" customFormat="1" ht="30" customHeight="1">
      <c r="B46" s="76" t="s">
        <v>61</v>
      </c>
      <c r="C46" s="112">
        <v>19</v>
      </c>
      <c r="D46" s="45" t="s">
        <v>48</v>
      </c>
      <c r="E46" s="77">
        <v>10</v>
      </c>
      <c r="F46" s="418" t="s">
        <v>30</v>
      </c>
      <c r="G46" s="547"/>
      <c r="H46" s="44">
        <f>E46*G46</f>
        <v>0</v>
      </c>
      <c r="I46" s="546"/>
      <c r="J46" s="44">
        <f>E46*I46</f>
        <v>0</v>
      </c>
      <c r="K46" s="100"/>
      <c r="O46" s="38"/>
      <c r="P46" s="38"/>
    </row>
    <row r="47" spans="2:16" s="114" customFormat="1" ht="15" customHeight="1">
      <c r="B47" s="38"/>
      <c r="C47" s="112"/>
      <c r="D47" s="445" t="s">
        <v>83</v>
      </c>
      <c r="E47" s="77"/>
      <c r="F47" s="418"/>
      <c r="G47" s="65"/>
      <c r="H47" s="44"/>
      <c r="I47" s="43"/>
      <c r="J47" s="44"/>
      <c r="K47" s="100"/>
      <c r="O47" s="38"/>
      <c r="P47" s="38"/>
    </row>
    <row r="48" spans="2:16" s="114" customFormat="1" ht="15" customHeight="1">
      <c r="B48" s="76" t="s">
        <v>61</v>
      </c>
      <c r="C48" s="112">
        <v>20</v>
      </c>
      <c r="D48" s="119" t="s">
        <v>38</v>
      </c>
      <c r="E48" s="418">
        <v>30</v>
      </c>
      <c r="F48" s="418" t="s">
        <v>37</v>
      </c>
      <c r="G48" s="267" t="s">
        <v>66</v>
      </c>
      <c r="H48" s="265" t="s">
        <v>66</v>
      </c>
      <c r="I48" s="546"/>
      <c r="J48" s="44">
        <f>E48*I48</f>
        <v>0</v>
      </c>
      <c r="K48" s="100"/>
      <c r="O48" s="38"/>
      <c r="P48" s="38"/>
    </row>
    <row r="49" spans="2:16" s="114" customFormat="1" ht="15" customHeight="1">
      <c r="C49" s="112"/>
      <c r="D49" s="445" t="s">
        <v>82</v>
      </c>
      <c r="E49" s="77"/>
      <c r="F49" s="418"/>
      <c r="G49" s="65"/>
      <c r="H49" s="44"/>
      <c r="I49" s="43"/>
      <c r="J49" s="44"/>
      <c r="K49" s="100"/>
      <c r="O49" s="38"/>
      <c r="P49" s="38"/>
    </row>
    <row r="50" spans="2:16" s="114" customFormat="1" ht="15" customHeight="1">
      <c r="C50" s="598" t="s">
        <v>34</v>
      </c>
      <c r="D50" s="599"/>
      <c r="E50" s="462"/>
      <c r="F50" s="462"/>
      <c r="G50" s="449"/>
      <c r="H50" s="448">
        <f>SUM(H28:H48)</f>
        <v>0</v>
      </c>
      <c r="I50" s="447"/>
      <c r="J50" s="448">
        <f>SUM(J28:J48)</f>
        <v>0</v>
      </c>
      <c r="K50" s="100"/>
      <c r="O50" s="38"/>
      <c r="P50" s="38"/>
    </row>
    <row r="51" spans="2:16" s="114" customFormat="1" ht="15" customHeight="1">
      <c r="C51" s="464"/>
      <c r="D51" s="268"/>
      <c r="E51" s="511"/>
      <c r="F51" s="511"/>
      <c r="G51" s="465"/>
      <c r="H51" s="466"/>
      <c r="I51" s="449"/>
      <c r="J51" s="448"/>
      <c r="K51" s="100"/>
      <c r="O51" s="38"/>
      <c r="P51" s="38"/>
    </row>
    <row r="52" spans="2:16" s="114" customFormat="1" ht="15" customHeight="1">
      <c r="C52" s="606" t="s">
        <v>49</v>
      </c>
      <c r="D52" s="599"/>
      <c r="E52" s="131"/>
      <c r="F52" s="131"/>
      <c r="G52" s="134"/>
      <c r="H52" s="135"/>
      <c r="I52" s="134"/>
      <c r="J52" s="135"/>
      <c r="K52" s="100"/>
      <c r="O52" s="38"/>
      <c r="P52" s="38"/>
    </row>
    <row r="53" spans="2:16" s="114" customFormat="1" ht="15" customHeight="1">
      <c r="B53" s="76" t="s">
        <v>61</v>
      </c>
      <c r="C53" s="136">
        <v>21</v>
      </c>
      <c r="D53" s="512" t="s">
        <v>264</v>
      </c>
      <c r="E53" s="418">
        <v>1</v>
      </c>
      <c r="F53" s="418" t="s">
        <v>30</v>
      </c>
      <c r="G53" s="513" t="s">
        <v>66</v>
      </c>
      <c r="H53" s="510" t="s">
        <v>66</v>
      </c>
      <c r="I53" s="548"/>
      <c r="J53" s="135">
        <f>I53*E53</f>
        <v>0</v>
      </c>
      <c r="K53" s="100"/>
      <c r="O53" s="38"/>
      <c r="P53" s="38"/>
    </row>
    <row r="54" spans="2:16" s="114" customFormat="1" ht="15" customHeight="1">
      <c r="B54" s="76" t="s">
        <v>61</v>
      </c>
      <c r="C54" s="136">
        <v>22</v>
      </c>
      <c r="D54" s="512" t="s">
        <v>6</v>
      </c>
      <c r="E54" s="418">
        <v>1</v>
      </c>
      <c r="F54" s="418" t="s">
        <v>30</v>
      </c>
      <c r="G54" s="513" t="s">
        <v>66</v>
      </c>
      <c r="H54" s="510" t="s">
        <v>66</v>
      </c>
      <c r="I54" s="548"/>
      <c r="J54" s="135">
        <f>I54*E54</f>
        <v>0</v>
      </c>
      <c r="K54" s="100"/>
      <c r="O54" s="38"/>
      <c r="P54" s="38"/>
    </row>
    <row r="55" spans="2:16" s="114" customFormat="1" ht="15" customHeight="1">
      <c r="B55" s="76" t="s">
        <v>61</v>
      </c>
      <c r="C55" s="136">
        <v>23</v>
      </c>
      <c r="D55" s="139" t="s">
        <v>51</v>
      </c>
      <c r="E55" s="418">
        <v>1</v>
      </c>
      <c r="F55" s="418" t="s">
        <v>30</v>
      </c>
      <c r="G55" s="513" t="s">
        <v>66</v>
      </c>
      <c r="H55" s="510" t="s">
        <v>66</v>
      </c>
      <c r="I55" s="548"/>
      <c r="J55" s="135">
        <f>I55*E55</f>
        <v>0</v>
      </c>
      <c r="K55" s="100"/>
      <c r="O55" s="38"/>
      <c r="P55" s="38"/>
    </row>
    <row r="56" spans="2:16" s="114" customFormat="1" ht="15" customHeight="1">
      <c r="B56" s="76" t="s">
        <v>61</v>
      </c>
      <c r="C56" s="112">
        <v>24</v>
      </c>
      <c r="D56" s="514" t="s">
        <v>9</v>
      </c>
      <c r="E56" s="418">
        <v>1</v>
      </c>
      <c r="F56" s="418" t="s">
        <v>30</v>
      </c>
      <c r="G56" s="513" t="s">
        <v>66</v>
      </c>
      <c r="H56" s="510" t="s">
        <v>66</v>
      </c>
      <c r="I56" s="548"/>
      <c r="J56" s="135">
        <f>I56*E56</f>
        <v>0</v>
      </c>
      <c r="K56" s="100"/>
      <c r="O56" s="38"/>
      <c r="P56" s="38"/>
    </row>
    <row r="57" spans="2:16" s="114" customFormat="1" ht="15" customHeight="1">
      <c r="C57" s="606" t="s">
        <v>34</v>
      </c>
      <c r="D57" s="599"/>
      <c r="E57" s="515"/>
      <c r="F57" s="515"/>
      <c r="G57" s="516"/>
      <c r="H57" s="471"/>
      <c r="I57" s="470"/>
      <c r="J57" s="471">
        <f>SUM(J53:J56)</f>
        <v>0</v>
      </c>
      <c r="K57" s="100"/>
      <c r="O57" s="38"/>
      <c r="P57" s="38"/>
    </row>
    <row r="58" spans="2:16" s="114" customFormat="1" ht="13.5" customHeight="1" thickBot="1">
      <c r="C58" s="112"/>
      <c r="D58" s="202"/>
      <c r="E58" s="144"/>
      <c r="F58" s="144"/>
      <c r="G58" s="145"/>
      <c r="H58" s="517"/>
      <c r="I58" s="145"/>
      <c r="J58" s="233"/>
      <c r="K58" s="100"/>
      <c r="O58" s="38"/>
      <c r="P58" s="38"/>
    </row>
    <row r="59" spans="2:16" s="154" customFormat="1" ht="15" customHeight="1">
      <c r="C59" s="612" t="s">
        <v>26</v>
      </c>
      <c r="D59" s="625"/>
      <c r="E59" s="149"/>
      <c r="F59" s="149"/>
      <c r="G59" s="211">
        <f>H25+H50</f>
        <v>0</v>
      </c>
      <c r="H59" s="150"/>
      <c r="I59" s="151"/>
      <c r="J59" s="152"/>
      <c r="K59" s="100"/>
    </row>
    <row r="60" spans="2:16" s="154" customFormat="1" ht="15" customHeight="1">
      <c r="C60" s="600" t="s">
        <v>33</v>
      </c>
      <c r="D60" s="626"/>
      <c r="E60" s="155"/>
      <c r="F60" s="155"/>
      <c r="G60" s="203">
        <f>J25+J50+J57</f>
        <v>0</v>
      </c>
      <c r="H60" s="156"/>
      <c r="I60" s="157"/>
      <c r="J60" s="158"/>
      <c r="K60" s="100"/>
    </row>
    <row r="61" spans="2:16" ht="15" customHeight="1">
      <c r="C61" s="600" t="s">
        <v>27</v>
      </c>
      <c r="D61" s="601"/>
      <c r="E61" s="155"/>
      <c r="F61" s="155"/>
      <c r="G61" s="203">
        <f>SUM(G59:G60)</f>
        <v>0</v>
      </c>
      <c r="H61" s="159"/>
      <c r="I61" s="157"/>
      <c r="J61" s="158"/>
      <c r="K61" s="100"/>
    </row>
    <row r="62" spans="2:16" s="154" customFormat="1" ht="13.5" thickBot="1">
      <c r="C62" s="212"/>
      <c r="D62" s="204"/>
      <c r="E62" s="160"/>
      <c r="F62" s="160"/>
      <c r="G62" s="160"/>
      <c r="H62" s="161"/>
      <c r="I62" s="162"/>
      <c r="J62" s="163"/>
      <c r="K62" s="100"/>
    </row>
    <row r="63" spans="2:16" s="154" customFormat="1" ht="21" thickBot="1">
      <c r="C63" s="604" t="s">
        <v>28</v>
      </c>
      <c r="D63" s="605"/>
      <c r="E63" s="164"/>
      <c r="F63" s="164"/>
      <c r="G63" s="164">
        <f>G61</f>
        <v>0</v>
      </c>
      <c r="H63" s="165"/>
      <c r="I63" s="166"/>
      <c r="J63" s="167"/>
      <c r="K63" s="100"/>
    </row>
    <row r="64" spans="2:16" s="154" customFormat="1" ht="15.75">
      <c r="C64" s="213"/>
      <c r="D64" s="75"/>
      <c r="E64" s="168"/>
      <c r="F64" s="168"/>
      <c r="G64" s="168"/>
      <c r="H64" s="168"/>
      <c r="I64" s="168"/>
      <c r="J64" s="168"/>
      <c r="K64" s="100"/>
    </row>
    <row r="65" spans="4:11" ht="15.75">
      <c r="D65" s="75"/>
      <c r="E65" s="168"/>
      <c r="F65" s="168"/>
      <c r="G65" s="168"/>
      <c r="H65" s="168"/>
      <c r="I65" s="168"/>
      <c r="J65" s="168"/>
      <c r="K65" s="100"/>
    </row>
    <row r="66" spans="4:11" ht="15.75">
      <c r="D66" s="473"/>
      <c r="E66" s="474"/>
      <c r="F66" s="474"/>
      <c r="G66" s="475"/>
      <c r="H66" s="38"/>
      <c r="I66" s="476"/>
      <c r="J66" s="476"/>
      <c r="K66" s="100"/>
    </row>
    <row r="67" spans="4:11" ht="15.75">
      <c r="D67" s="473"/>
      <c r="E67" s="474"/>
      <c r="F67" s="474"/>
      <c r="G67" s="475"/>
      <c r="H67" s="476"/>
      <c r="I67" s="477"/>
      <c r="J67" s="476"/>
      <c r="K67" s="100"/>
    </row>
    <row r="68" spans="4:11" ht="15.75">
      <c r="D68" s="475"/>
      <c r="E68" s="475"/>
      <c r="F68" s="475"/>
      <c r="G68" s="475"/>
      <c r="H68" s="475"/>
      <c r="I68" s="475"/>
      <c r="J68" s="475"/>
      <c r="K68" s="100"/>
    </row>
    <row r="69" spans="4:11" ht="18.75">
      <c r="D69" s="478"/>
      <c r="E69" s="479"/>
      <c r="F69" s="479"/>
      <c r="G69" s="480"/>
      <c r="H69" s="481"/>
      <c r="I69" s="480"/>
      <c r="J69" s="480"/>
      <c r="K69" s="100"/>
    </row>
    <row r="70" spans="4:11" ht="15.75">
      <c r="D70" s="475"/>
      <c r="E70" s="482"/>
      <c r="F70" s="480"/>
      <c r="G70" s="481"/>
      <c r="H70" s="480"/>
      <c r="I70" s="480"/>
      <c r="K70" s="100"/>
    </row>
    <row r="71" spans="4:11">
      <c r="D71" s="483"/>
      <c r="E71" s="484"/>
      <c r="F71" s="485"/>
      <c r="G71" s="485"/>
      <c r="H71" s="485"/>
      <c r="I71" s="485"/>
      <c r="K71" s="100"/>
    </row>
    <row r="72" spans="4:11">
      <c r="D72" s="483"/>
      <c r="I72" s="192"/>
      <c r="K72" s="100"/>
    </row>
    <row r="73" spans="4:11">
      <c r="D73" s="483"/>
      <c r="I73" s="192"/>
      <c r="K73" s="100"/>
    </row>
    <row r="74" spans="4:11">
      <c r="D74" s="483"/>
      <c r="I74" s="192"/>
    </row>
    <row r="75" spans="4:11">
      <c r="D75" s="483"/>
      <c r="I75" s="192"/>
    </row>
    <row r="76" spans="4:11">
      <c r="D76" s="483"/>
      <c r="I76" s="192"/>
    </row>
    <row r="77" spans="4:11">
      <c r="D77" s="483"/>
      <c r="I77" s="192"/>
    </row>
    <row r="78" spans="4:11">
      <c r="D78" s="483"/>
      <c r="I78" s="192"/>
    </row>
    <row r="79" spans="4:11">
      <c r="D79" s="483"/>
      <c r="I79" s="192"/>
    </row>
    <row r="80" spans="4:11">
      <c r="D80" s="483"/>
      <c r="I80" s="192"/>
    </row>
    <row r="81" spans="4:9">
      <c r="D81" s="483"/>
      <c r="I81" s="192"/>
    </row>
    <row r="82" spans="4:9">
      <c r="D82" s="483"/>
      <c r="I82" s="192"/>
    </row>
    <row r="83" spans="4:9">
      <c r="D83" s="483"/>
      <c r="I83" s="192"/>
    </row>
    <row r="84" spans="4:9">
      <c r="D84" s="483"/>
      <c r="I84" s="192"/>
    </row>
    <row r="85" spans="4:9">
      <c r="D85" s="483"/>
      <c r="I85" s="192"/>
    </row>
    <row r="86" spans="4:9">
      <c r="D86" s="483"/>
      <c r="I86" s="192"/>
    </row>
    <row r="87" spans="4:9">
      <c r="D87" s="483"/>
      <c r="I87" s="192"/>
    </row>
    <row r="88" spans="4:9">
      <c r="D88" s="483"/>
      <c r="I88" s="192"/>
    </row>
    <row r="89" spans="4:9">
      <c r="D89" s="483"/>
      <c r="I89" s="192"/>
    </row>
    <row r="90" spans="4:9">
      <c r="D90" s="483"/>
      <c r="I90" s="192"/>
    </row>
    <row r="91" spans="4:9">
      <c r="D91" s="483"/>
      <c r="I91" s="192"/>
    </row>
    <row r="92" spans="4:9">
      <c r="D92" s="483"/>
      <c r="I92" s="192"/>
    </row>
    <row r="93" spans="4:9">
      <c r="D93" s="483"/>
      <c r="I93" s="192"/>
    </row>
    <row r="94" spans="4:9">
      <c r="D94" s="483"/>
      <c r="I94" s="192"/>
    </row>
    <row r="95" spans="4:9">
      <c r="D95" s="483"/>
      <c r="I95" s="192"/>
    </row>
    <row r="96" spans="4:9">
      <c r="D96" s="483"/>
      <c r="I96" s="192"/>
    </row>
    <row r="97" spans="4:9">
      <c r="D97" s="483"/>
      <c r="I97" s="192"/>
    </row>
    <row r="98" spans="4:9">
      <c r="D98" s="483"/>
      <c r="I98" s="192"/>
    </row>
    <row r="99" spans="4:9">
      <c r="D99" s="483"/>
      <c r="I99" s="192"/>
    </row>
    <row r="100" spans="4:9">
      <c r="D100" s="483"/>
      <c r="I100" s="192"/>
    </row>
    <row r="101" spans="4:9">
      <c r="D101" s="483"/>
      <c r="I101" s="192"/>
    </row>
    <row r="102" spans="4:9">
      <c r="D102" s="483"/>
      <c r="I102" s="192"/>
    </row>
    <row r="103" spans="4:9">
      <c r="D103" s="483"/>
      <c r="I103" s="192"/>
    </row>
    <row r="104" spans="4:9">
      <c r="D104" s="483"/>
      <c r="I104" s="192"/>
    </row>
    <row r="105" spans="4:9">
      <c r="D105" s="483"/>
      <c r="I105" s="192"/>
    </row>
    <row r="106" spans="4:9">
      <c r="D106" s="483"/>
      <c r="I106" s="192"/>
    </row>
    <row r="107" spans="4:9">
      <c r="D107" s="483"/>
      <c r="I107" s="192"/>
    </row>
    <row r="108" spans="4:9">
      <c r="D108" s="483"/>
      <c r="I108" s="192"/>
    </row>
    <row r="109" spans="4:9">
      <c r="D109" s="483"/>
      <c r="I109" s="192"/>
    </row>
    <row r="110" spans="4:9">
      <c r="D110" s="483"/>
      <c r="I110" s="192"/>
    </row>
    <row r="111" spans="4:9">
      <c r="D111" s="483"/>
      <c r="I111" s="192"/>
    </row>
    <row r="112" spans="4:9">
      <c r="D112" s="483"/>
      <c r="I112" s="192"/>
    </row>
    <row r="113" spans="4:9">
      <c r="D113" s="483"/>
      <c r="I113" s="192"/>
    </row>
    <row r="114" spans="4:9">
      <c r="D114" s="483"/>
      <c r="I114" s="192"/>
    </row>
    <row r="115" spans="4:9">
      <c r="D115" s="483"/>
      <c r="I115" s="192"/>
    </row>
    <row r="116" spans="4:9">
      <c r="D116" s="483"/>
      <c r="I116" s="192"/>
    </row>
    <row r="117" spans="4:9">
      <c r="D117" s="483"/>
      <c r="I117" s="192"/>
    </row>
    <row r="118" spans="4:9">
      <c r="D118" s="483"/>
      <c r="I118" s="192"/>
    </row>
    <row r="119" spans="4:9">
      <c r="D119" s="483"/>
      <c r="I119" s="192"/>
    </row>
    <row r="120" spans="4:9">
      <c r="D120" s="483"/>
      <c r="I120" s="192"/>
    </row>
    <row r="121" spans="4:9">
      <c r="D121" s="483"/>
      <c r="I121" s="192"/>
    </row>
    <row r="122" spans="4:9">
      <c r="D122" s="483"/>
      <c r="I122" s="192"/>
    </row>
    <row r="123" spans="4:9">
      <c r="D123" s="483"/>
      <c r="I123" s="192"/>
    </row>
    <row r="124" spans="4:9">
      <c r="D124" s="483"/>
      <c r="I124" s="192"/>
    </row>
    <row r="125" spans="4:9">
      <c r="D125" s="483"/>
      <c r="I125" s="192"/>
    </row>
    <row r="126" spans="4:9">
      <c r="D126" s="483"/>
      <c r="I126" s="192"/>
    </row>
    <row r="127" spans="4:9">
      <c r="D127" s="483"/>
      <c r="I127" s="192"/>
    </row>
    <row r="128" spans="4:9">
      <c r="D128" s="483"/>
      <c r="I128" s="192"/>
    </row>
    <row r="129" spans="4:9">
      <c r="D129" s="483"/>
      <c r="I129" s="192"/>
    </row>
    <row r="130" spans="4:9">
      <c r="D130" s="483"/>
      <c r="I130" s="192"/>
    </row>
    <row r="131" spans="4:9">
      <c r="D131" s="483"/>
      <c r="I131" s="192"/>
    </row>
    <row r="132" spans="4:9">
      <c r="D132" s="483"/>
      <c r="I132" s="192"/>
    </row>
    <row r="133" spans="4:9">
      <c r="D133" s="483"/>
      <c r="I133" s="192"/>
    </row>
    <row r="134" spans="4:9">
      <c r="D134" s="483"/>
      <c r="I134" s="192"/>
    </row>
    <row r="135" spans="4:9">
      <c r="D135" s="483"/>
      <c r="I135" s="192"/>
    </row>
    <row r="136" spans="4:9">
      <c r="D136" s="483"/>
      <c r="I136" s="192"/>
    </row>
    <row r="137" spans="4:9">
      <c r="D137" s="483"/>
      <c r="I137" s="192"/>
    </row>
    <row r="138" spans="4:9">
      <c r="D138" s="483"/>
      <c r="I138" s="192"/>
    </row>
    <row r="139" spans="4:9">
      <c r="D139" s="483"/>
      <c r="I139" s="192"/>
    </row>
    <row r="140" spans="4:9">
      <c r="D140" s="483"/>
      <c r="I140" s="192"/>
    </row>
    <row r="141" spans="4:9">
      <c r="D141" s="483"/>
      <c r="I141" s="192"/>
    </row>
    <row r="142" spans="4:9">
      <c r="D142" s="483"/>
      <c r="I142" s="192"/>
    </row>
    <row r="143" spans="4:9">
      <c r="D143" s="483"/>
      <c r="I143" s="192"/>
    </row>
    <row r="144" spans="4:9">
      <c r="D144" s="483"/>
      <c r="I144" s="192"/>
    </row>
    <row r="145" spans="4:9">
      <c r="D145" s="483"/>
      <c r="I145" s="192"/>
    </row>
    <row r="146" spans="4:9">
      <c r="D146" s="483"/>
      <c r="I146" s="192"/>
    </row>
    <row r="147" spans="4:9">
      <c r="D147" s="483"/>
      <c r="I147" s="192"/>
    </row>
    <row r="148" spans="4:9">
      <c r="D148" s="483"/>
      <c r="I148" s="192"/>
    </row>
    <row r="149" spans="4:9">
      <c r="D149" s="483"/>
      <c r="I149" s="192"/>
    </row>
    <row r="150" spans="4:9">
      <c r="D150" s="483"/>
      <c r="I150" s="192"/>
    </row>
    <row r="151" spans="4:9">
      <c r="D151" s="483"/>
      <c r="I151" s="192"/>
    </row>
    <row r="152" spans="4:9">
      <c r="D152" s="483"/>
      <c r="I152" s="192"/>
    </row>
    <row r="153" spans="4:9">
      <c r="D153" s="483"/>
      <c r="I153" s="192"/>
    </row>
    <row r="154" spans="4:9">
      <c r="D154" s="483"/>
      <c r="I154" s="192"/>
    </row>
    <row r="155" spans="4:9">
      <c r="D155" s="483"/>
      <c r="I155" s="192"/>
    </row>
    <row r="156" spans="4:9">
      <c r="D156" s="483"/>
      <c r="I156" s="192"/>
    </row>
    <row r="157" spans="4:9">
      <c r="D157" s="483"/>
      <c r="I157" s="192"/>
    </row>
    <row r="158" spans="4:9">
      <c r="D158" s="483"/>
      <c r="I158" s="192"/>
    </row>
    <row r="159" spans="4:9">
      <c r="D159" s="483"/>
      <c r="I159" s="192"/>
    </row>
    <row r="160" spans="4:9">
      <c r="D160" s="483"/>
      <c r="I160" s="192"/>
    </row>
    <row r="161" spans="4:9">
      <c r="D161" s="483"/>
      <c r="I161" s="192"/>
    </row>
    <row r="162" spans="4:9">
      <c r="D162" s="483"/>
      <c r="I162" s="192"/>
    </row>
    <row r="163" spans="4:9">
      <c r="D163" s="483"/>
      <c r="I163" s="192"/>
    </row>
    <row r="164" spans="4:9">
      <c r="D164" s="483"/>
      <c r="I164" s="192"/>
    </row>
    <row r="165" spans="4:9">
      <c r="D165" s="483"/>
      <c r="I165" s="192"/>
    </row>
    <row r="166" spans="4:9">
      <c r="D166" s="483"/>
      <c r="I166" s="192"/>
    </row>
    <row r="167" spans="4:9">
      <c r="D167" s="483"/>
      <c r="I167" s="192"/>
    </row>
    <row r="168" spans="4:9">
      <c r="D168" s="483"/>
      <c r="I168" s="192"/>
    </row>
    <row r="169" spans="4:9">
      <c r="D169" s="483"/>
      <c r="I169" s="192"/>
    </row>
    <row r="170" spans="4:9">
      <c r="D170" s="483"/>
      <c r="I170" s="192"/>
    </row>
    <row r="171" spans="4:9">
      <c r="D171" s="483"/>
      <c r="I171" s="192"/>
    </row>
    <row r="172" spans="4:9">
      <c r="D172" s="483"/>
      <c r="I172" s="192"/>
    </row>
    <row r="173" spans="4:9">
      <c r="D173" s="483"/>
      <c r="I173" s="192"/>
    </row>
    <row r="174" spans="4:9">
      <c r="D174" s="483"/>
      <c r="I174" s="192"/>
    </row>
    <row r="175" spans="4:9">
      <c r="D175" s="483"/>
      <c r="I175" s="192"/>
    </row>
    <row r="176" spans="4:9">
      <c r="D176" s="483"/>
      <c r="I176" s="192"/>
    </row>
    <row r="177" spans="4:9">
      <c r="D177" s="483"/>
      <c r="I177" s="192"/>
    </row>
    <row r="178" spans="4:9">
      <c r="D178" s="483"/>
      <c r="I178" s="192"/>
    </row>
    <row r="179" spans="4:9">
      <c r="D179" s="483"/>
      <c r="I179" s="192"/>
    </row>
    <row r="180" spans="4:9">
      <c r="D180" s="483"/>
      <c r="I180" s="192"/>
    </row>
    <row r="181" spans="4:9">
      <c r="D181" s="483"/>
      <c r="I181" s="192"/>
    </row>
    <row r="182" spans="4:9">
      <c r="D182" s="483"/>
      <c r="I182" s="192"/>
    </row>
    <row r="183" spans="4:9">
      <c r="D183" s="483"/>
      <c r="I183" s="192"/>
    </row>
    <row r="184" spans="4:9">
      <c r="D184" s="483"/>
      <c r="I184" s="192"/>
    </row>
    <row r="185" spans="4:9">
      <c r="D185" s="483"/>
      <c r="I185" s="192"/>
    </row>
    <row r="186" spans="4:9">
      <c r="D186" s="483"/>
      <c r="I186" s="192"/>
    </row>
    <row r="187" spans="4:9">
      <c r="D187" s="483"/>
      <c r="I187" s="192"/>
    </row>
    <row r="188" spans="4:9">
      <c r="D188" s="483"/>
      <c r="I188" s="192"/>
    </row>
    <row r="189" spans="4:9">
      <c r="D189" s="483"/>
      <c r="I189" s="192"/>
    </row>
    <row r="190" spans="4:9">
      <c r="D190" s="483"/>
      <c r="I190" s="192"/>
    </row>
    <row r="191" spans="4:9">
      <c r="D191" s="483"/>
      <c r="I191" s="192"/>
    </row>
    <row r="192" spans="4:9">
      <c r="D192" s="483"/>
      <c r="I192" s="192"/>
    </row>
    <row r="193" spans="4:9">
      <c r="D193" s="483"/>
      <c r="I193" s="192"/>
    </row>
    <row r="194" spans="4:9">
      <c r="D194" s="483"/>
      <c r="I194" s="192"/>
    </row>
    <row r="195" spans="4:9">
      <c r="D195" s="483"/>
      <c r="I195" s="192"/>
    </row>
    <row r="196" spans="4:9">
      <c r="D196" s="483"/>
      <c r="I196" s="192"/>
    </row>
    <row r="197" spans="4:9">
      <c r="D197" s="483"/>
      <c r="I197" s="192"/>
    </row>
    <row r="198" spans="4:9">
      <c r="D198" s="483"/>
      <c r="I198" s="192"/>
    </row>
    <row r="199" spans="4:9">
      <c r="D199" s="483"/>
      <c r="I199" s="192"/>
    </row>
    <row r="200" spans="4:9">
      <c r="D200" s="483"/>
      <c r="I200" s="192"/>
    </row>
    <row r="201" spans="4:9">
      <c r="D201" s="483"/>
      <c r="I201" s="192"/>
    </row>
    <row r="202" spans="4:9">
      <c r="D202" s="483"/>
      <c r="I202" s="192"/>
    </row>
    <row r="203" spans="4:9">
      <c r="D203" s="483"/>
      <c r="I203" s="192"/>
    </row>
    <row r="204" spans="4:9">
      <c r="D204" s="483"/>
      <c r="I204" s="192"/>
    </row>
    <row r="205" spans="4:9">
      <c r="D205" s="483"/>
      <c r="I205" s="192"/>
    </row>
    <row r="206" spans="4:9">
      <c r="D206" s="483"/>
      <c r="I206" s="192"/>
    </row>
    <row r="207" spans="4:9">
      <c r="D207" s="483"/>
      <c r="I207" s="192"/>
    </row>
    <row r="208" spans="4:9">
      <c r="D208" s="483"/>
      <c r="I208" s="192"/>
    </row>
    <row r="209" spans="4:9">
      <c r="D209" s="483"/>
      <c r="I209" s="192"/>
    </row>
    <row r="210" spans="4:9">
      <c r="D210" s="483"/>
      <c r="I210" s="192"/>
    </row>
    <row r="211" spans="4:9">
      <c r="D211" s="483"/>
      <c r="I211" s="192"/>
    </row>
    <row r="212" spans="4:9">
      <c r="D212" s="483"/>
      <c r="I212" s="192"/>
    </row>
    <row r="213" spans="4:9">
      <c r="D213" s="483"/>
      <c r="I213" s="192"/>
    </row>
    <row r="214" spans="4:9">
      <c r="D214" s="483"/>
      <c r="I214" s="192"/>
    </row>
    <row r="215" spans="4:9">
      <c r="D215" s="483"/>
      <c r="I215" s="192"/>
    </row>
    <row r="216" spans="4:9">
      <c r="D216" s="483"/>
      <c r="I216" s="192"/>
    </row>
    <row r="217" spans="4:9">
      <c r="D217" s="483"/>
      <c r="I217" s="192"/>
    </row>
    <row r="218" spans="4:9">
      <c r="D218" s="483"/>
      <c r="I218" s="192"/>
    </row>
    <row r="219" spans="4:9">
      <c r="D219" s="483"/>
      <c r="I219" s="192"/>
    </row>
    <row r="220" spans="4:9">
      <c r="D220" s="483"/>
      <c r="I220" s="192"/>
    </row>
    <row r="221" spans="4:9">
      <c r="D221" s="483"/>
      <c r="I221" s="192"/>
    </row>
    <row r="222" spans="4:9">
      <c r="D222" s="483"/>
      <c r="I222" s="192"/>
    </row>
    <row r="223" spans="4:9">
      <c r="D223" s="483"/>
      <c r="I223" s="192"/>
    </row>
    <row r="224" spans="4:9">
      <c r="D224" s="483"/>
      <c r="I224" s="192"/>
    </row>
    <row r="225" spans="4:9">
      <c r="D225" s="483"/>
      <c r="I225" s="192"/>
    </row>
    <row r="226" spans="4:9">
      <c r="D226" s="483"/>
      <c r="I226" s="192"/>
    </row>
    <row r="227" spans="4:9">
      <c r="D227" s="483"/>
      <c r="I227" s="192"/>
    </row>
    <row r="228" spans="4:9">
      <c r="D228" s="483"/>
      <c r="I228" s="192"/>
    </row>
    <row r="229" spans="4:9">
      <c r="D229" s="483"/>
      <c r="I229" s="192"/>
    </row>
    <row r="230" spans="4:9">
      <c r="D230" s="483"/>
      <c r="I230" s="192"/>
    </row>
    <row r="231" spans="4:9">
      <c r="D231" s="483"/>
      <c r="I231" s="192"/>
    </row>
    <row r="232" spans="4:9">
      <c r="D232" s="483"/>
      <c r="I232" s="192"/>
    </row>
    <row r="233" spans="4:9">
      <c r="D233" s="483"/>
      <c r="I233" s="192"/>
    </row>
    <row r="234" spans="4:9">
      <c r="D234" s="483"/>
      <c r="I234" s="192"/>
    </row>
    <row r="235" spans="4:9">
      <c r="D235" s="483"/>
      <c r="I235" s="192"/>
    </row>
    <row r="236" spans="4:9">
      <c r="D236" s="483"/>
      <c r="I236" s="192"/>
    </row>
    <row r="237" spans="4:9">
      <c r="D237" s="483"/>
      <c r="I237" s="192"/>
    </row>
    <row r="238" spans="4:9">
      <c r="D238" s="483"/>
      <c r="I238" s="192"/>
    </row>
    <row r="239" spans="4:9">
      <c r="D239" s="483"/>
      <c r="I239" s="192"/>
    </row>
    <row r="240" spans="4:9">
      <c r="D240" s="483"/>
      <c r="I240" s="192"/>
    </row>
    <row r="241" spans="4:9">
      <c r="D241" s="483"/>
      <c r="I241" s="192"/>
    </row>
    <row r="242" spans="4:9">
      <c r="D242" s="483"/>
      <c r="I242" s="192"/>
    </row>
    <row r="243" spans="4:9">
      <c r="D243" s="483"/>
      <c r="I243" s="192"/>
    </row>
    <row r="244" spans="4:9">
      <c r="D244" s="483"/>
      <c r="I244" s="192"/>
    </row>
    <row r="245" spans="4:9">
      <c r="D245" s="483"/>
      <c r="I245" s="192"/>
    </row>
    <row r="246" spans="4:9">
      <c r="D246" s="483"/>
      <c r="I246" s="192"/>
    </row>
    <row r="247" spans="4:9">
      <c r="D247" s="483"/>
      <c r="I247" s="192"/>
    </row>
    <row r="248" spans="4:9">
      <c r="D248" s="483"/>
      <c r="I248" s="192"/>
    </row>
    <row r="249" spans="4:9">
      <c r="D249" s="483"/>
      <c r="I249" s="192"/>
    </row>
    <row r="250" spans="4:9">
      <c r="D250" s="483"/>
      <c r="I250" s="192"/>
    </row>
    <row r="251" spans="4:9">
      <c r="D251" s="483"/>
      <c r="I251" s="192"/>
    </row>
    <row r="252" spans="4:9">
      <c r="D252" s="483"/>
      <c r="I252" s="192"/>
    </row>
    <row r="253" spans="4:9">
      <c r="D253" s="483"/>
      <c r="I253" s="192"/>
    </row>
    <row r="254" spans="4:9">
      <c r="D254" s="483"/>
      <c r="I254" s="192"/>
    </row>
    <row r="255" spans="4:9">
      <c r="D255" s="483"/>
      <c r="I255" s="192"/>
    </row>
    <row r="256" spans="4:9">
      <c r="D256" s="483"/>
      <c r="I256" s="192"/>
    </row>
    <row r="257" spans="4:9">
      <c r="D257" s="483"/>
      <c r="I257" s="192"/>
    </row>
    <row r="258" spans="4:9">
      <c r="D258" s="483"/>
      <c r="I258" s="192"/>
    </row>
    <row r="259" spans="4:9">
      <c r="D259" s="483"/>
      <c r="I259" s="192"/>
    </row>
    <row r="260" spans="4:9">
      <c r="D260" s="483"/>
      <c r="I260" s="192"/>
    </row>
    <row r="261" spans="4:9">
      <c r="D261" s="483"/>
      <c r="I261" s="192"/>
    </row>
    <row r="262" spans="4:9">
      <c r="D262" s="483"/>
      <c r="I262" s="192"/>
    </row>
    <row r="263" spans="4:9">
      <c r="D263" s="483"/>
      <c r="I263" s="192"/>
    </row>
    <row r="264" spans="4:9">
      <c r="D264" s="483"/>
      <c r="I264" s="192"/>
    </row>
    <row r="265" spans="4:9">
      <c r="D265" s="483"/>
      <c r="I265" s="192"/>
    </row>
    <row r="266" spans="4:9">
      <c r="D266" s="483"/>
      <c r="I266" s="192"/>
    </row>
    <row r="267" spans="4:9">
      <c r="D267" s="483"/>
      <c r="I267" s="192"/>
    </row>
    <row r="268" spans="4:9">
      <c r="D268" s="483"/>
      <c r="I268" s="192"/>
    </row>
    <row r="269" spans="4:9">
      <c r="D269" s="483"/>
      <c r="I269" s="192"/>
    </row>
    <row r="270" spans="4:9">
      <c r="D270" s="483"/>
      <c r="I270" s="192"/>
    </row>
    <row r="271" spans="4:9">
      <c r="D271" s="483"/>
      <c r="I271" s="192"/>
    </row>
    <row r="272" spans="4:9">
      <c r="D272" s="483"/>
      <c r="I272" s="192"/>
    </row>
    <row r="273" spans="4:9">
      <c r="D273" s="483"/>
      <c r="I273" s="192"/>
    </row>
    <row r="274" spans="4:9">
      <c r="D274" s="483"/>
      <c r="I274" s="192"/>
    </row>
    <row r="275" spans="4:9">
      <c r="D275" s="483"/>
      <c r="I275" s="192"/>
    </row>
    <row r="276" spans="4:9">
      <c r="D276" s="483"/>
      <c r="I276" s="192"/>
    </row>
    <row r="277" spans="4:9">
      <c r="D277" s="483"/>
      <c r="I277" s="192"/>
    </row>
    <row r="278" spans="4:9">
      <c r="D278" s="483"/>
      <c r="I278" s="192"/>
    </row>
    <row r="279" spans="4:9">
      <c r="D279" s="483"/>
      <c r="I279" s="192"/>
    </row>
    <row r="280" spans="4:9">
      <c r="D280" s="483"/>
      <c r="I280" s="192"/>
    </row>
    <row r="281" spans="4:9">
      <c r="D281" s="483"/>
      <c r="I281" s="192"/>
    </row>
    <row r="282" spans="4:9">
      <c r="D282" s="483"/>
      <c r="I282" s="192"/>
    </row>
    <row r="283" spans="4:9">
      <c r="D283" s="483"/>
      <c r="I283" s="192"/>
    </row>
    <row r="284" spans="4:9">
      <c r="D284" s="483"/>
      <c r="I284" s="192"/>
    </row>
    <row r="285" spans="4:9">
      <c r="D285" s="483"/>
      <c r="I285" s="192"/>
    </row>
    <row r="286" spans="4:9">
      <c r="D286" s="483"/>
      <c r="I286" s="192"/>
    </row>
    <row r="287" spans="4:9">
      <c r="D287" s="483"/>
      <c r="I287" s="192"/>
    </row>
    <row r="288" spans="4:9">
      <c r="D288" s="483"/>
      <c r="I288" s="192"/>
    </row>
    <row r="289" spans="4:9">
      <c r="D289" s="483"/>
      <c r="I289" s="192"/>
    </row>
    <row r="290" spans="4:9">
      <c r="D290" s="483"/>
      <c r="I290" s="192"/>
    </row>
    <row r="291" spans="4:9">
      <c r="D291" s="483"/>
      <c r="I291" s="192"/>
    </row>
    <row r="292" spans="4:9">
      <c r="D292" s="483"/>
      <c r="I292" s="192"/>
    </row>
    <row r="293" spans="4:9">
      <c r="D293" s="483"/>
      <c r="I293" s="192"/>
    </row>
    <row r="294" spans="4:9">
      <c r="D294" s="483"/>
      <c r="I294" s="192"/>
    </row>
    <row r="295" spans="4:9">
      <c r="D295" s="483"/>
      <c r="I295" s="192"/>
    </row>
    <row r="296" spans="4:9">
      <c r="D296" s="483"/>
      <c r="I296" s="192"/>
    </row>
    <row r="297" spans="4:9">
      <c r="D297" s="483"/>
      <c r="I297" s="192"/>
    </row>
    <row r="298" spans="4:9">
      <c r="D298" s="483"/>
      <c r="I298" s="192"/>
    </row>
    <row r="299" spans="4:9">
      <c r="D299" s="483"/>
      <c r="I299" s="192"/>
    </row>
    <row r="300" spans="4:9">
      <c r="D300" s="483"/>
      <c r="I300" s="192"/>
    </row>
    <row r="301" spans="4:9">
      <c r="D301" s="483"/>
      <c r="I301" s="192"/>
    </row>
    <row r="302" spans="4:9">
      <c r="D302" s="483"/>
      <c r="I302" s="192"/>
    </row>
    <row r="303" spans="4:9">
      <c r="D303" s="483"/>
      <c r="I303" s="192"/>
    </row>
    <row r="304" spans="4:9">
      <c r="D304" s="483"/>
      <c r="I304" s="192"/>
    </row>
    <row r="305" spans="4:9">
      <c r="D305" s="483"/>
      <c r="I305" s="192"/>
    </row>
    <row r="306" spans="4:9">
      <c r="D306" s="483"/>
      <c r="I306" s="192"/>
    </row>
    <row r="307" spans="4:9">
      <c r="D307" s="483"/>
      <c r="I307" s="192"/>
    </row>
    <row r="308" spans="4:9">
      <c r="D308" s="483"/>
      <c r="I308" s="192"/>
    </row>
    <row r="309" spans="4:9">
      <c r="D309" s="483"/>
      <c r="I309" s="192"/>
    </row>
    <row r="310" spans="4:9">
      <c r="D310" s="483"/>
      <c r="I310" s="192"/>
    </row>
    <row r="311" spans="4:9">
      <c r="D311" s="483"/>
      <c r="I311" s="192"/>
    </row>
    <row r="312" spans="4:9">
      <c r="D312" s="483"/>
      <c r="I312" s="192"/>
    </row>
    <row r="313" spans="4:9">
      <c r="D313" s="483"/>
      <c r="I313" s="192"/>
    </row>
    <row r="314" spans="4:9">
      <c r="D314" s="483"/>
      <c r="I314" s="192"/>
    </row>
    <row r="315" spans="4:9">
      <c r="D315" s="483"/>
      <c r="I315" s="192"/>
    </row>
    <row r="316" spans="4:9">
      <c r="D316" s="483"/>
      <c r="I316" s="192"/>
    </row>
    <row r="317" spans="4:9">
      <c r="D317" s="483"/>
      <c r="I317" s="192"/>
    </row>
    <row r="318" spans="4:9">
      <c r="D318" s="483"/>
      <c r="I318" s="192"/>
    </row>
    <row r="319" spans="4:9">
      <c r="D319" s="483"/>
      <c r="I319" s="192"/>
    </row>
    <row r="320" spans="4:9">
      <c r="D320" s="483"/>
      <c r="I320" s="192"/>
    </row>
    <row r="321" spans="4:9">
      <c r="D321" s="483"/>
      <c r="I321" s="192"/>
    </row>
    <row r="322" spans="4:9">
      <c r="D322" s="483"/>
      <c r="I322" s="192"/>
    </row>
    <row r="323" spans="4:9">
      <c r="D323" s="483"/>
      <c r="I323" s="192"/>
    </row>
    <row r="324" spans="4:9">
      <c r="D324" s="483"/>
      <c r="I324" s="192"/>
    </row>
    <row r="325" spans="4:9">
      <c r="D325" s="483"/>
      <c r="I325" s="192"/>
    </row>
    <row r="326" spans="4:9">
      <c r="D326" s="483"/>
      <c r="I326" s="192"/>
    </row>
    <row r="327" spans="4:9">
      <c r="D327" s="483"/>
      <c r="I327" s="192"/>
    </row>
    <row r="328" spans="4:9">
      <c r="D328" s="483"/>
      <c r="I328" s="192"/>
    </row>
    <row r="329" spans="4:9">
      <c r="D329" s="483"/>
      <c r="I329" s="192"/>
    </row>
    <row r="330" spans="4:9">
      <c r="D330" s="483"/>
      <c r="I330" s="192"/>
    </row>
    <row r="331" spans="4:9">
      <c r="D331" s="483"/>
      <c r="I331" s="192"/>
    </row>
    <row r="332" spans="4:9">
      <c r="D332" s="483"/>
      <c r="I332" s="192"/>
    </row>
    <row r="333" spans="4:9">
      <c r="D333" s="483"/>
      <c r="I333" s="192"/>
    </row>
    <row r="334" spans="4:9">
      <c r="D334" s="483"/>
      <c r="I334" s="192"/>
    </row>
    <row r="335" spans="4:9">
      <c r="D335" s="483"/>
      <c r="I335" s="192"/>
    </row>
    <row r="336" spans="4:9">
      <c r="D336" s="483"/>
      <c r="I336" s="192"/>
    </row>
    <row r="337" spans="4:9">
      <c r="D337" s="483"/>
      <c r="I337" s="192"/>
    </row>
    <row r="338" spans="4:9">
      <c r="D338" s="483"/>
      <c r="I338" s="192"/>
    </row>
    <row r="339" spans="4:9">
      <c r="D339" s="483"/>
      <c r="I339" s="192"/>
    </row>
    <row r="340" spans="4:9">
      <c r="D340" s="483"/>
      <c r="I340" s="192"/>
    </row>
    <row r="341" spans="4:9">
      <c r="D341" s="483"/>
      <c r="I341" s="192"/>
    </row>
    <row r="342" spans="4:9">
      <c r="D342" s="483"/>
      <c r="I342" s="192"/>
    </row>
    <row r="343" spans="4:9">
      <c r="D343" s="483"/>
      <c r="I343" s="192"/>
    </row>
    <row r="344" spans="4:9">
      <c r="D344" s="483"/>
      <c r="I344" s="192"/>
    </row>
    <row r="345" spans="4:9">
      <c r="D345" s="483"/>
      <c r="I345" s="192"/>
    </row>
    <row r="346" spans="4:9">
      <c r="D346" s="483"/>
      <c r="I346" s="192"/>
    </row>
    <row r="347" spans="4:9">
      <c r="D347" s="483"/>
      <c r="I347" s="192"/>
    </row>
    <row r="348" spans="4:9">
      <c r="D348" s="483"/>
      <c r="I348" s="192"/>
    </row>
    <row r="349" spans="4:9">
      <c r="D349" s="483"/>
      <c r="I349" s="192"/>
    </row>
    <row r="350" spans="4:9">
      <c r="D350" s="483"/>
      <c r="I350" s="192"/>
    </row>
    <row r="351" spans="4:9">
      <c r="D351" s="483"/>
      <c r="I351" s="192"/>
    </row>
    <row r="352" spans="4:9">
      <c r="D352" s="483"/>
      <c r="I352" s="192"/>
    </row>
    <row r="353" spans="4:9">
      <c r="D353" s="483"/>
      <c r="I353" s="192"/>
    </row>
    <row r="354" spans="4:9">
      <c r="D354" s="483"/>
      <c r="I354" s="192"/>
    </row>
    <row r="355" spans="4:9">
      <c r="D355" s="483"/>
      <c r="I355" s="192"/>
    </row>
    <row r="356" spans="4:9">
      <c r="D356" s="483"/>
      <c r="I356" s="192"/>
    </row>
    <row r="357" spans="4:9">
      <c r="D357" s="483"/>
      <c r="I357" s="192"/>
    </row>
    <row r="358" spans="4:9">
      <c r="D358" s="483"/>
      <c r="I358" s="192"/>
    </row>
    <row r="359" spans="4:9">
      <c r="D359" s="483"/>
      <c r="I359" s="192"/>
    </row>
    <row r="360" spans="4:9">
      <c r="D360" s="483"/>
      <c r="I360" s="192"/>
    </row>
    <row r="361" spans="4:9">
      <c r="D361" s="483"/>
      <c r="I361" s="192"/>
    </row>
    <row r="362" spans="4:9">
      <c r="D362" s="483"/>
      <c r="I362" s="192"/>
    </row>
    <row r="363" spans="4:9">
      <c r="D363" s="483"/>
      <c r="I363" s="192"/>
    </row>
    <row r="364" spans="4:9">
      <c r="D364" s="483"/>
      <c r="I364" s="192"/>
    </row>
    <row r="365" spans="4:9">
      <c r="D365" s="483"/>
      <c r="I365" s="192"/>
    </row>
    <row r="366" spans="4:9">
      <c r="D366" s="483"/>
      <c r="I366" s="192"/>
    </row>
    <row r="367" spans="4:9">
      <c r="D367" s="483"/>
      <c r="I367" s="192"/>
    </row>
    <row r="368" spans="4:9">
      <c r="D368" s="483"/>
      <c r="I368" s="192"/>
    </row>
    <row r="369" spans="4:9">
      <c r="D369" s="483"/>
      <c r="I369" s="192"/>
    </row>
    <row r="370" spans="4:9">
      <c r="D370" s="483"/>
      <c r="I370" s="192"/>
    </row>
    <row r="371" spans="4:9">
      <c r="D371" s="483"/>
      <c r="I371" s="192"/>
    </row>
    <row r="372" spans="4:9">
      <c r="D372" s="483"/>
      <c r="I372" s="192"/>
    </row>
    <row r="373" spans="4:9">
      <c r="D373" s="483"/>
      <c r="I373" s="192"/>
    </row>
    <row r="374" spans="4:9">
      <c r="D374" s="483"/>
      <c r="I374" s="192"/>
    </row>
    <row r="375" spans="4:9">
      <c r="D375" s="483"/>
      <c r="I375" s="192"/>
    </row>
    <row r="376" spans="4:9">
      <c r="D376" s="483"/>
      <c r="I376" s="192"/>
    </row>
    <row r="377" spans="4:9">
      <c r="D377" s="483"/>
      <c r="I377" s="192"/>
    </row>
    <row r="378" spans="4:9">
      <c r="D378" s="483"/>
      <c r="I378" s="192"/>
    </row>
    <row r="379" spans="4:9">
      <c r="D379" s="483"/>
      <c r="I379" s="192"/>
    </row>
    <row r="380" spans="4:9">
      <c r="D380" s="483"/>
      <c r="I380" s="192"/>
    </row>
    <row r="381" spans="4:9">
      <c r="D381" s="483"/>
      <c r="I381" s="192"/>
    </row>
    <row r="382" spans="4:9">
      <c r="D382" s="483"/>
      <c r="I382" s="192"/>
    </row>
    <row r="383" spans="4:9">
      <c r="D383" s="483"/>
      <c r="I383" s="192"/>
    </row>
    <row r="384" spans="4:9">
      <c r="D384" s="483"/>
      <c r="I384" s="192"/>
    </row>
    <row r="385" spans="4:9">
      <c r="D385" s="483"/>
      <c r="I385" s="192"/>
    </row>
    <row r="386" spans="4:9">
      <c r="D386" s="483"/>
      <c r="I386" s="192"/>
    </row>
    <row r="387" spans="4:9">
      <c r="D387" s="483"/>
      <c r="I387" s="192"/>
    </row>
    <row r="388" spans="4:9">
      <c r="D388" s="483"/>
      <c r="I388" s="192"/>
    </row>
    <row r="389" spans="4:9">
      <c r="D389" s="483"/>
      <c r="I389" s="192"/>
    </row>
    <row r="390" spans="4:9">
      <c r="D390" s="483"/>
      <c r="I390" s="192"/>
    </row>
    <row r="391" spans="4:9">
      <c r="D391" s="483"/>
      <c r="I391" s="192"/>
    </row>
    <row r="392" spans="4:9">
      <c r="D392" s="483"/>
      <c r="I392" s="192"/>
    </row>
    <row r="393" spans="4:9">
      <c r="D393" s="483"/>
      <c r="I393" s="192"/>
    </row>
    <row r="394" spans="4:9">
      <c r="D394" s="483"/>
      <c r="I394" s="192"/>
    </row>
    <row r="395" spans="4:9">
      <c r="D395" s="483"/>
      <c r="I395" s="192"/>
    </row>
    <row r="396" spans="4:9">
      <c r="D396" s="483"/>
      <c r="I396" s="192"/>
    </row>
    <row r="397" spans="4:9">
      <c r="D397" s="483"/>
      <c r="I397" s="192"/>
    </row>
    <row r="398" spans="4:9">
      <c r="D398" s="483"/>
      <c r="I398" s="192"/>
    </row>
    <row r="399" spans="4:9">
      <c r="D399" s="483"/>
      <c r="I399" s="192"/>
    </row>
    <row r="400" spans="4:9">
      <c r="D400" s="483"/>
      <c r="I400" s="192"/>
    </row>
    <row r="401" spans="4:9">
      <c r="D401" s="483"/>
      <c r="I401" s="192"/>
    </row>
    <row r="402" spans="4:9">
      <c r="D402" s="483"/>
      <c r="I402" s="192"/>
    </row>
    <row r="403" spans="4:9">
      <c r="D403" s="483"/>
      <c r="I403" s="192"/>
    </row>
    <row r="404" spans="4:9">
      <c r="D404" s="483"/>
      <c r="I404" s="192"/>
    </row>
    <row r="405" spans="4:9">
      <c r="D405" s="483"/>
      <c r="I405" s="192"/>
    </row>
    <row r="406" spans="4:9">
      <c r="D406" s="483"/>
      <c r="I406" s="192"/>
    </row>
    <row r="407" spans="4:9">
      <c r="D407" s="483"/>
      <c r="I407" s="192"/>
    </row>
    <row r="408" spans="4:9">
      <c r="D408" s="483"/>
      <c r="I408" s="192"/>
    </row>
    <row r="409" spans="4:9">
      <c r="D409" s="483"/>
      <c r="I409" s="192"/>
    </row>
    <row r="410" spans="4:9">
      <c r="D410" s="483"/>
      <c r="I410" s="192"/>
    </row>
    <row r="411" spans="4:9">
      <c r="D411" s="483"/>
      <c r="I411" s="192"/>
    </row>
    <row r="412" spans="4:9">
      <c r="D412" s="483"/>
      <c r="I412" s="192"/>
    </row>
    <row r="413" spans="4:9">
      <c r="D413" s="483"/>
      <c r="I413" s="192"/>
    </row>
    <row r="414" spans="4:9">
      <c r="D414" s="483"/>
      <c r="I414" s="192"/>
    </row>
    <row r="415" spans="4:9">
      <c r="D415" s="483"/>
      <c r="I415" s="192"/>
    </row>
    <row r="416" spans="4:9">
      <c r="D416" s="483"/>
      <c r="I416" s="192"/>
    </row>
    <row r="417" spans="4:9">
      <c r="D417" s="483"/>
      <c r="I417" s="192"/>
    </row>
    <row r="418" spans="4:9">
      <c r="D418" s="483"/>
      <c r="I418" s="192"/>
    </row>
    <row r="419" spans="4:9">
      <c r="D419" s="483"/>
      <c r="I419" s="192"/>
    </row>
    <row r="420" spans="4:9">
      <c r="D420" s="483"/>
      <c r="I420" s="192"/>
    </row>
    <row r="421" spans="4:9">
      <c r="D421" s="483"/>
      <c r="I421" s="192"/>
    </row>
    <row r="422" spans="4:9">
      <c r="D422" s="483"/>
      <c r="I422" s="192"/>
    </row>
    <row r="423" spans="4:9">
      <c r="D423" s="483"/>
      <c r="I423" s="192"/>
    </row>
    <row r="424" spans="4:9">
      <c r="D424" s="483"/>
      <c r="I424" s="192"/>
    </row>
    <row r="425" spans="4:9">
      <c r="D425" s="483"/>
      <c r="I425" s="192"/>
    </row>
    <row r="426" spans="4:9">
      <c r="D426" s="483"/>
      <c r="I426" s="192"/>
    </row>
    <row r="427" spans="4:9">
      <c r="D427" s="483"/>
      <c r="I427" s="192"/>
    </row>
    <row r="428" spans="4:9">
      <c r="D428" s="483"/>
      <c r="I428" s="192"/>
    </row>
    <row r="429" spans="4:9">
      <c r="D429" s="483"/>
      <c r="I429" s="192"/>
    </row>
    <row r="430" spans="4:9">
      <c r="D430" s="483"/>
      <c r="I430" s="192"/>
    </row>
    <row r="431" spans="4:9">
      <c r="D431" s="483"/>
      <c r="I431" s="192"/>
    </row>
    <row r="432" spans="4:9">
      <c r="D432" s="483"/>
      <c r="I432" s="192"/>
    </row>
    <row r="433" spans="4:9">
      <c r="D433" s="483"/>
      <c r="I433" s="192"/>
    </row>
    <row r="434" spans="4:9">
      <c r="D434" s="483"/>
      <c r="I434" s="192"/>
    </row>
    <row r="435" spans="4:9">
      <c r="D435" s="483"/>
      <c r="I435" s="192"/>
    </row>
    <row r="436" spans="4:9">
      <c r="D436" s="483"/>
      <c r="I436" s="192"/>
    </row>
    <row r="437" spans="4:9">
      <c r="D437" s="483"/>
      <c r="I437" s="192"/>
    </row>
    <row r="438" spans="4:9">
      <c r="D438" s="483"/>
      <c r="I438" s="192"/>
    </row>
    <row r="439" spans="4:9">
      <c r="D439" s="483"/>
      <c r="I439" s="192"/>
    </row>
    <row r="440" spans="4:9">
      <c r="D440" s="483"/>
      <c r="I440" s="192"/>
    </row>
    <row r="441" spans="4:9">
      <c r="D441" s="483"/>
      <c r="I441" s="192"/>
    </row>
    <row r="442" spans="4:9">
      <c r="D442" s="483"/>
      <c r="I442" s="192"/>
    </row>
    <row r="443" spans="4:9">
      <c r="D443" s="483"/>
      <c r="I443" s="192"/>
    </row>
    <row r="444" spans="4:9">
      <c r="D444" s="483"/>
      <c r="I444" s="192"/>
    </row>
    <row r="445" spans="4:9">
      <c r="D445" s="483"/>
      <c r="I445" s="192"/>
    </row>
    <row r="446" spans="4:9">
      <c r="D446" s="483"/>
      <c r="I446" s="192"/>
    </row>
    <row r="447" spans="4:9">
      <c r="D447" s="483"/>
      <c r="I447" s="192"/>
    </row>
    <row r="448" spans="4:9">
      <c r="D448" s="483"/>
      <c r="I448" s="192"/>
    </row>
    <row r="449" spans="4:9">
      <c r="D449" s="483"/>
      <c r="I449" s="192"/>
    </row>
    <row r="450" spans="4:9">
      <c r="D450" s="483"/>
      <c r="I450" s="192"/>
    </row>
    <row r="451" spans="4:9">
      <c r="D451" s="483"/>
      <c r="I451" s="192"/>
    </row>
    <row r="452" spans="4:9">
      <c r="D452" s="483"/>
      <c r="I452" s="192"/>
    </row>
    <row r="453" spans="4:9">
      <c r="D453" s="483"/>
      <c r="I453" s="192"/>
    </row>
    <row r="454" spans="4:9">
      <c r="D454" s="483"/>
      <c r="I454" s="192"/>
    </row>
    <row r="455" spans="4:9">
      <c r="D455" s="483"/>
      <c r="I455" s="192"/>
    </row>
    <row r="456" spans="4:9">
      <c r="D456" s="483"/>
      <c r="I456" s="192"/>
    </row>
    <row r="457" spans="4:9">
      <c r="D457" s="483"/>
      <c r="I457" s="192"/>
    </row>
    <row r="458" spans="4:9">
      <c r="D458" s="483"/>
      <c r="I458" s="192"/>
    </row>
    <row r="459" spans="4:9">
      <c r="D459" s="483"/>
      <c r="I459" s="192"/>
    </row>
    <row r="460" spans="4:9">
      <c r="D460" s="483"/>
      <c r="I460" s="192"/>
    </row>
    <row r="461" spans="4:9">
      <c r="D461" s="483"/>
      <c r="I461" s="192"/>
    </row>
    <row r="462" spans="4:9">
      <c r="D462" s="483"/>
      <c r="I462" s="192"/>
    </row>
    <row r="463" spans="4:9">
      <c r="D463" s="483"/>
      <c r="I463" s="192"/>
    </row>
    <row r="464" spans="4:9">
      <c r="D464" s="483"/>
      <c r="I464" s="192"/>
    </row>
    <row r="465" spans="4:9">
      <c r="D465" s="483"/>
      <c r="I465" s="192"/>
    </row>
    <row r="466" spans="4:9">
      <c r="D466" s="483"/>
      <c r="I466" s="192"/>
    </row>
    <row r="467" spans="4:9">
      <c r="D467" s="483"/>
      <c r="I467" s="192"/>
    </row>
    <row r="468" spans="4:9">
      <c r="D468" s="483"/>
      <c r="I468" s="192"/>
    </row>
    <row r="469" spans="4:9">
      <c r="D469" s="483"/>
      <c r="I469" s="192"/>
    </row>
    <row r="470" spans="4:9">
      <c r="D470" s="483"/>
      <c r="I470" s="192"/>
    </row>
    <row r="471" spans="4:9">
      <c r="D471" s="483"/>
      <c r="I471" s="192"/>
    </row>
    <row r="472" spans="4:9">
      <c r="D472" s="483"/>
      <c r="I472" s="192"/>
    </row>
    <row r="473" spans="4:9">
      <c r="D473" s="483"/>
      <c r="I473" s="192"/>
    </row>
    <row r="474" spans="4:9">
      <c r="D474" s="483"/>
      <c r="I474" s="192"/>
    </row>
    <row r="475" spans="4:9">
      <c r="D475" s="483"/>
      <c r="I475" s="192"/>
    </row>
    <row r="476" spans="4:9">
      <c r="D476" s="483"/>
      <c r="I476" s="192"/>
    </row>
    <row r="477" spans="4:9">
      <c r="D477" s="483"/>
      <c r="I477" s="192"/>
    </row>
    <row r="478" spans="4:9">
      <c r="D478" s="483"/>
      <c r="I478" s="192"/>
    </row>
    <row r="479" spans="4:9">
      <c r="D479" s="483"/>
      <c r="I479" s="192"/>
    </row>
    <row r="480" spans="4:9">
      <c r="D480" s="483"/>
      <c r="I480" s="192"/>
    </row>
    <row r="481" spans="4:9">
      <c r="D481" s="483"/>
      <c r="I481" s="192"/>
    </row>
    <row r="482" spans="4:9">
      <c r="D482" s="483"/>
      <c r="I482" s="192"/>
    </row>
    <row r="483" spans="4:9">
      <c r="D483" s="483"/>
      <c r="I483" s="192"/>
    </row>
    <row r="484" spans="4:9">
      <c r="D484" s="483"/>
      <c r="I484" s="192"/>
    </row>
    <row r="485" spans="4:9">
      <c r="D485" s="483"/>
      <c r="I485" s="192"/>
    </row>
    <row r="486" spans="4:9">
      <c r="D486" s="483"/>
      <c r="I486" s="192"/>
    </row>
    <row r="487" spans="4:9">
      <c r="D487" s="483"/>
      <c r="I487" s="192"/>
    </row>
    <row r="488" spans="4:9">
      <c r="D488" s="483"/>
      <c r="I488" s="192"/>
    </row>
    <row r="489" spans="4:9">
      <c r="D489" s="483"/>
      <c r="I489" s="192"/>
    </row>
    <row r="490" spans="4:9">
      <c r="D490" s="483"/>
      <c r="I490" s="192"/>
    </row>
    <row r="491" spans="4:9">
      <c r="D491" s="483"/>
      <c r="I491" s="192"/>
    </row>
    <row r="492" spans="4:9">
      <c r="D492" s="483"/>
      <c r="I492" s="192"/>
    </row>
    <row r="493" spans="4:9">
      <c r="D493" s="483"/>
      <c r="I493" s="192"/>
    </row>
    <row r="494" spans="4:9">
      <c r="D494" s="483"/>
      <c r="I494" s="192"/>
    </row>
    <row r="495" spans="4:9">
      <c r="D495" s="483"/>
      <c r="I495" s="192"/>
    </row>
    <row r="496" spans="4:9">
      <c r="D496" s="483"/>
      <c r="I496" s="192"/>
    </row>
    <row r="497" spans="4:9">
      <c r="D497" s="483"/>
      <c r="I497" s="192"/>
    </row>
    <row r="498" spans="4:9">
      <c r="D498" s="483"/>
      <c r="I498" s="192"/>
    </row>
    <row r="499" spans="4:9">
      <c r="D499" s="483"/>
      <c r="I499" s="192"/>
    </row>
    <row r="500" spans="4:9">
      <c r="D500" s="483"/>
      <c r="I500" s="192"/>
    </row>
    <row r="501" spans="4:9">
      <c r="D501" s="483"/>
      <c r="I501" s="192"/>
    </row>
    <row r="502" spans="4:9">
      <c r="D502" s="483"/>
      <c r="I502" s="192"/>
    </row>
    <row r="503" spans="4:9">
      <c r="D503" s="483"/>
      <c r="I503" s="192"/>
    </row>
    <row r="504" spans="4:9">
      <c r="D504" s="483"/>
      <c r="I504" s="192"/>
    </row>
    <row r="505" spans="4:9">
      <c r="D505" s="483"/>
      <c r="I505" s="192"/>
    </row>
    <row r="506" spans="4:9">
      <c r="D506" s="483"/>
      <c r="I506" s="192"/>
    </row>
    <row r="507" spans="4:9">
      <c r="D507" s="483"/>
      <c r="I507" s="192"/>
    </row>
    <row r="508" spans="4:9">
      <c r="D508" s="483"/>
      <c r="I508" s="192"/>
    </row>
    <row r="509" spans="4:9">
      <c r="D509" s="483"/>
      <c r="I509" s="192"/>
    </row>
    <row r="510" spans="4:9">
      <c r="D510" s="483"/>
      <c r="I510" s="192"/>
    </row>
    <row r="511" spans="4:9">
      <c r="D511" s="483"/>
      <c r="I511" s="192"/>
    </row>
    <row r="512" spans="4:9">
      <c r="D512" s="483"/>
      <c r="I512" s="192"/>
    </row>
    <row r="513" spans="4:9">
      <c r="D513" s="483"/>
      <c r="I513" s="192"/>
    </row>
    <row r="514" spans="4:9">
      <c r="D514" s="483"/>
      <c r="I514" s="192"/>
    </row>
    <row r="515" spans="4:9">
      <c r="D515" s="483"/>
      <c r="I515" s="192"/>
    </row>
    <row r="516" spans="4:9">
      <c r="D516" s="483"/>
      <c r="I516" s="192"/>
    </row>
    <row r="517" spans="4:9">
      <c r="D517" s="483"/>
      <c r="I517" s="192"/>
    </row>
    <row r="518" spans="4:9">
      <c r="D518" s="483"/>
      <c r="I518" s="192"/>
    </row>
    <row r="519" spans="4:9">
      <c r="D519" s="483"/>
      <c r="I519" s="192"/>
    </row>
    <row r="520" spans="4:9">
      <c r="D520" s="483"/>
      <c r="I520" s="192"/>
    </row>
    <row r="521" spans="4:9">
      <c r="D521" s="483"/>
      <c r="I521" s="192"/>
    </row>
    <row r="522" spans="4:9">
      <c r="D522" s="483"/>
      <c r="I522" s="192"/>
    </row>
    <row r="523" spans="4:9">
      <c r="D523" s="483"/>
      <c r="I523" s="192"/>
    </row>
    <row r="524" spans="4:9">
      <c r="D524" s="483"/>
      <c r="I524" s="192"/>
    </row>
    <row r="525" spans="4:9">
      <c r="D525" s="483"/>
      <c r="I525" s="192"/>
    </row>
    <row r="526" spans="4:9">
      <c r="D526" s="483"/>
      <c r="I526" s="192"/>
    </row>
    <row r="527" spans="4:9">
      <c r="D527" s="483"/>
      <c r="I527" s="192"/>
    </row>
    <row r="528" spans="4:9">
      <c r="D528" s="483"/>
      <c r="I528" s="192"/>
    </row>
    <row r="529" spans="4:9">
      <c r="D529" s="483"/>
      <c r="I529" s="192"/>
    </row>
    <row r="530" spans="4:9">
      <c r="D530" s="483"/>
      <c r="I530" s="192"/>
    </row>
    <row r="531" spans="4:9">
      <c r="D531" s="483"/>
      <c r="I531" s="192"/>
    </row>
    <row r="532" spans="4:9">
      <c r="D532" s="483"/>
      <c r="I532" s="192"/>
    </row>
    <row r="533" spans="4:9">
      <c r="D533" s="483"/>
      <c r="I533" s="192"/>
    </row>
    <row r="534" spans="4:9">
      <c r="D534" s="483"/>
      <c r="I534" s="192"/>
    </row>
    <row r="535" spans="4:9">
      <c r="D535" s="483"/>
      <c r="I535" s="192"/>
    </row>
    <row r="536" spans="4:9">
      <c r="D536" s="483"/>
      <c r="I536" s="192"/>
    </row>
    <row r="537" spans="4:9">
      <c r="D537" s="483"/>
      <c r="I537" s="192"/>
    </row>
    <row r="538" spans="4:9">
      <c r="D538" s="483"/>
      <c r="I538" s="192"/>
    </row>
    <row r="539" spans="4:9">
      <c r="D539" s="483"/>
      <c r="I539" s="192"/>
    </row>
    <row r="540" spans="4:9">
      <c r="D540" s="483"/>
      <c r="I540" s="192"/>
    </row>
    <row r="541" spans="4:9">
      <c r="D541" s="483"/>
      <c r="I541" s="192"/>
    </row>
    <row r="542" spans="4:9">
      <c r="D542" s="483"/>
      <c r="I542" s="192"/>
    </row>
    <row r="543" spans="4:9">
      <c r="D543" s="483"/>
      <c r="I543" s="192"/>
    </row>
    <row r="544" spans="4:9">
      <c r="D544" s="483"/>
      <c r="I544" s="192"/>
    </row>
    <row r="545" spans="4:9">
      <c r="D545" s="483"/>
      <c r="I545" s="192"/>
    </row>
    <row r="546" spans="4:9">
      <c r="D546" s="483"/>
      <c r="I546" s="192"/>
    </row>
    <row r="547" spans="4:9">
      <c r="D547" s="483"/>
      <c r="I547" s="192"/>
    </row>
    <row r="548" spans="4:9">
      <c r="D548" s="483"/>
      <c r="I548" s="192"/>
    </row>
    <row r="549" spans="4:9">
      <c r="D549" s="483"/>
      <c r="I549" s="192"/>
    </row>
    <row r="550" spans="4:9">
      <c r="D550" s="483"/>
      <c r="I550" s="192"/>
    </row>
    <row r="551" spans="4:9">
      <c r="D551" s="483"/>
      <c r="I551" s="192"/>
    </row>
    <row r="552" spans="4:9">
      <c r="D552" s="483"/>
      <c r="I552" s="192"/>
    </row>
    <row r="553" spans="4:9">
      <c r="D553" s="483"/>
      <c r="I553" s="192"/>
    </row>
    <row r="554" spans="4:9">
      <c r="D554" s="483"/>
      <c r="I554" s="192"/>
    </row>
    <row r="555" spans="4:9">
      <c r="D555" s="483"/>
      <c r="I555" s="192"/>
    </row>
    <row r="556" spans="4:9">
      <c r="D556" s="483"/>
      <c r="I556" s="192"/>
    </row>
    <row r="557" spans="4:9">
      <c r="D557" s="483"/>
      <c r="I557" s="192"/>
    </row>
    <row r="558" spans="4:9">
      <c r="D558" s="483"/>
      <c r="I558" s="192"/>
    </row>
    <row r="559" spans="4:9">
      <c r="D559" s="483"/>
      <c r="I559" s="192"/>
    </row>
    <row r="560" spans="4:9">
      <c r="D560" s="483"/>
      <c r="I560" s="192"/>
    </row>
    <row r="561" spans="4:9">
      <c r="D561" s="483"/>
      <c r="I561" s="192"/>
    </row>
    <row r="562" spans="4:9">
      <c r="D562" s="483"/>
      <c r="I562" s="192"/>
    </row>
    <row r="563" spans="4:9">
      <c r="D563" s="483"/>
      <c r="I563" s="192"/>
    </row>
    <row r="564" spans="4:9">
      <c r="D564" s="483"/>
      <c r="I564" s="192"/>
    </row>
    <row r="565" spans="4:9">
      <c r="D565" s="483"/>
      <c r="I565" s="192"/>
    </row>
    <row r="566" spans="4:9">
      <c r="D566" s="483"/>
      <c r="I566" s="192"/>
    </row>
    <row r="567" spans="4:9">
      <c r="D567" s="483"/>
      <c r="I567" s="192"/>
    </row>
    <row r="568" spans="4:9">
      <c r="D568" s="483"/>
      <c r="I568" s="192"/>
    </row>
    <row r="569" spans="4:9">
      <c r="D569" s="483"/>
      <c r="I569" s="192"/>
    </row>
    <row r="570" spans="4:9">
      <c r="D570" s="483"/>
      <c r="I570" s="192"/>
    </row>
    <row r="571" spans="4:9">
      <c r="D571" s="483"/>
      <c r="I571" s="192"/>
    </row>
    <row r="572" spans="4:9">
      <c r="D572" s="483"/>
      <c r="I572" s="192"/>
    </row>
    <row r="573" spans="4:9">
      <c r="D573" s="483"/>
      <c r="I573" s="192"/>
    </row>
    <row r="574" spans="4:9">
      <c r="D574" s="483"/>
      <c r="I574" s="192"/>
    </row>
    <row r="575" spans="4:9">
      <c r="D575" s="483"/>
      <c r="I575" s="192"/>
    </row>
    <row r="576" spans="4:9">
      <c r="D576" s="483"/>
      <c r="I576" s="192"/>
    </row>
    <row r="577" spans="4:9">
      <c r="D577" s="483"/>
      <c r="I577" s="192"/>
    </row>
    <row r="578" spans="4:9">
      <c r="D578" s="483"/>
      <c r="I578" s="192"/>
    </row>
    <row r="579" spans="4:9">
      <c r="D579" s="483"/>
      <c r="I579" s="192"/>
    </row>
    <row r="580" spans="4:9">
      <c r="D580" s="483"/>
      <c r="I580" s="192"/>
    </row>
    <row r="581" spans="4:9">
      <c r="D581" s="483"/>
      <c r="I581" s="192"/>
    </row>
    <row r="582" spans="4:9">
      <c r="D582" s="483"/>
      <c r="I582" s="192"/>
    </row>
    <row r="583" spans="4:9">
      <c r="D583" s="483"/>
      <c r="I583" s="192"/>
    </row>
    <row r="584" spans="4:9">
      <c r="D584" s="483"/>
      <c r="I584" s="192"/>
    </row>
    <row r="585" spans="4:9">
      <c r="D585" s="483"/>
      <c r="I585" s="192"/>
    </row>
    <row r="586" spans="4:9">
      <c r="D586" s="483"/>
      <c r="I586" s="192"/>
    </row>
    <row r="587" spans="4:9">
      <c r="D587" s="483"/>
      <c r="I587" s="192"/>
    </row>
    <row r="588" spans="4:9">
      <c r="D588" s="483"/>
      <c r="I588" s="192"/>
    </row>
    <row r="589" spans="4:9">
      <c r="D589" s="483"/>
      <c r="I589" s="192"/>
    </row>
    <row r="590" spans="4:9">
      <c r="D590" s="483"/>
      <c r="I590" s="192"/>
    </row>
    <row r="591" spans="4:9">
      <c r="D591" s="483"/>
      <c r="I591" s="192"/>
    </row>
    <row r="592" spans="4:9">
      <c r="D592" s="483"/>
      <c r="I592" s="192"/>
    </row>
    <row r="593" spans="4:9">
      <c r="D593" s="483"/>
      <c r="I593" s="192"/>
    </row>
    <row r="594" spans="4:9">
      <c r="D594" s="483"/>
      <c r="I594" s="192"/>
    </row>
    <row r="595" spans="4:9">
      <c r="D595" s="483"/>
      <c r="I595" s="192"/>
    </row>
    <row r="596" spans="4:9">
      <c r="D596" s="483"/>
      <c r="I596" s="192"/>
    </row>
    <row r="597" spans="4:9">
      <c r="D597" s="483"/>
      <c r="I597" s="192"/>
    </row>
    <row r="598" spans="4:9">
      <c r="D598" s="483"/>
      <c r="I598" s="192"/>
    </row>
    <row r="599" spans="4:9">
      <c r="D599" s="483"/>
      <c r="I599" s="192"/>
    </row>
    <row r="600" spans="4:9">
      <c r="D600" s="483"/>
      <c r="I600" s="192"/>
    </row>
    <row r="601" spans="4:9">
      <c r="D601" s="483"/>
      <c r="I601" s="192"/>
    </row>
    <row r="602" spans="4:9">
      <c r="D602" s="483"/>
      <c r="I602" s="192"/>
    </row>
    <row r="603" spans="4:9">
      <c r="D603" s="483"/>
      <c r="I603" s="192"/>
    </row>
    <row r="604" spans="4:9">
      <c r="D604" s="483"/>
      <c r="I604" s="192"/>
    </row>
    <row r="605" spans="4:9">
      <c r="D605" s="483"/>
      <c r="I605" s="192"/>
    </row>
    <row r="606" spans="4:9">
      <c r="D606" s="483"/>
      <c r="I606" s="192"/>
    </row>
    <row r="607" spans="4:9">
      <c r="D607" s="483"/>
      <c r="I607" s="192"/>
    </row>
    <row r="608" spans="4:9">
      <c r="D608" s="483"/>
      <c r="I608" s="192"/>
    </row>
    <row r="609" spans="4:9">
      <c r="D609" s="483"/>
      <c r="I609" s="192"/>
    </row>
    <row r="610" spans="4:9">
      <c r="D610" s="483"/>
      <c r="I610" s="192"/>
    </row>
    <row r="611" spans="4:9">
      <c r="D611" s="483"/>
      <c r="I611" s="192"/>
    </row>
    <row r="612" spans="4:9">
      <c r="D612" s="483"/>
      <c r="I612" s="192"/>
    </row>
    <row r="613" spans="4:9">
      <c r="D613" s="483"/>
      <c r="I613" s="192"/>
    </row>
    <row r="614" spans="4:9">
      <c r="D614" s="483"/>
      <c r="I614" s="192"/>
    </row>
    <row r="615" spans="4:9">
      <c r="D615" s="483"/>
      <c r="I615" s="192"/>
    </row>
    <row r="616" spans="4:9">
      <c r="D616" s="483"/>
      <c r="I616" s="192"/>
    </row>
    <row r="617" spans="4:9">
      <c r="D617" s="483"/>
      <c r="I617" s="192"/>
    </row>
    <row r="618" spans="4:9">
      <c r="D618" s="483"/>
      <c r="I618" s="192"/>
    </row>
    <row r="619" spans="4:9">
      <c r="D619" s="483"/>
      <c r="I619" s="192"/>
    </row>
    <row r="620" spans="4:9">
      <c r="D620" s="483"/>
      <c r="I620" s="192"/>
    </row>
    <row r="621" spans="4:9">
      <c r="D621" s="483"/>
      <c r="I621" s="192"/>
    </row>
    <row r="622" spans="4:9">
      <c r="D622" s="483"/>
      <c r="I622" s="192"/>
    </row>
    <row r="623" spans="4:9">
      <c r="D623" s="483"/>
      <c r="I623" s="192"/>
    </row>
    <row r="624" spans="4:9">
      <c r="D624" s="483"/>
      <c r="I624" s="192"/>
    </row>
    <row r="625" spans="4:9">
      <c r="D625" s="483"/>
      <c r="I625" s="192"/>
    </row>
    <row r="626" spans="4:9">
      <c r="D626" s="483"/>
      <c r="I626" s="192"/>
    </row>
    <row r="627" spans="4:9">
      <c r="D627" s="483"/>
      <c r="I627" s="192"/>
    </row>
    <row r="628" spans="4:9">
      <c r="D628" s="483"/>
      <c r="I628" s="192"/>
    </row>
    <row r="629" spans="4:9">
      <c r="D629" s="483"/>
      <c r="I629" s="192"/>
    </row>
    <row r="630" spans="4:9">
      <c r="D630" s="483"/>
      <c r="I630" s="192"/>
    </row>
    <row r="631" spans="4:9">
      <c r="D631" s="483"/>
      <c r="I631" s="192"/>
    </row>
    <row r="632" spans="4:9">
      <c r="D632" s="483"/>
      <c r="I632" s="192"/>
    </row>
    <row r="633" spans="4:9">
      <c r="D633" s="483"/>
      <c r="I633" s="192"/>
    </row>
    <row r="634" spans="4:9">
      <c r="D634" s="483"/>
      <c r="I634" s="192"/>
    </row>
    <row r="635" spans="4:9">
      <c r="D635" s="483"/>
      <c r="I635" s="192"/>
    </row>
    <row r="636" spans="4:9">
      <c r="D636" s="483"/>
      <c r="I636" s="192"/>
    </row>
    <row r="637" spans="4:9">
      <c r="D637" s="483"/>
      <c r="I637" s="192"/>
    </row>
    <row r="638" spans="4:9">
      <c r="D638" s="483"/>
      <c r="I638" s="192"/>
    </row>
    <row r="639" spans="4:9">
      <c r="D639" s="483"/>
      <c r="I639" s="192"/>
    </row>
    <row r="640" spans="4:9">
      <c r="D640" s="483"/>
      <c r="I640" s="192"/>
    </row>
    <row r="641" spans="4:9">
      <c r="D641" s="483"/>
      <c r="I641" s="192"/>
    </row>
    <row r="642" spans="4:9">
      <c r="D642" s="483"/>
      <c r="I642" s="192"/>
    </row>
    <row r="643" spans="4:9">
      <c r="D643" s="483"/>
      <c r="I643" s="192"/>
    </row>
    <row r="644" spans="4:9">
      <c r="D644" s="483"/>
      <c r="I644" s="192"/>
    </row>
    <row r="645" spans="4:9">
      <c r="D645" s="483"/>
      <c r="I645" s="192"/>
    </row>
    <row r="646" spans="4:9">
      <c r="D646" s="483"/>
      <c r="I646" s="192"/>
    </row>
    <row r="647" spans="4:9">
      <c r="D647" s="483"/>
      <c r="I647" s="192"/>
    </row>
    <row r="648" spans="4:9">
      <c r="D648" s="483"/>
      <c r="I648" s="192"/>
    </row>
    <row r="649" spans="4:9">
      <c r="D649" s="483"/>
      <c r="I649" s="192"/>
    </row>
    <row r="650" spans="4:9">
      <c r="D650" s="483"/>
      <c r="I650" s="192"/>
    </row>
    <row r="651" spans="4:9">
      <c r="D651" s="483"/>
      <c r="I651" s="192"/>
    </row>
    <row r="652" spans="4:9">
      <c r="D652" s="483"/>
      <c r="I652" s="192"/>
    </row>
    <row r="653" spans="4:9">
      <c r="D653" s="483"/>
      <c r="I653" s="192"/>
    </row>
    <row r="654" spans="4:9">
      <c r="D654" s="483"/>
      <c r="I654" s="192"/>
    </row>
    <row r="655" spans="4:9">
      <c r="D655" s="483"/>
      <c r="I655" s="192"/>
    </row>
    <row r="656" spans="4:9">
      <c r="D656" s="483"/>
      <c r="I656" s="192"/>
    </row>
    <row r="657" spans="4:9">
      <c r="D657" s="483"/>
      <c r="I657" s="192"/>
    </row>
    <row r="658" spans="4:9">
      <c r="D658" s="483"/>
      <c r="I658" s="192"/>
    </row>
    <row r="659" spans="4:9">
      <c r="D659" s="483"/>
      <c r="I659" s="192"/>
    </row>
    <row r="660" spans="4:9">
      <c r="D660" s="483"/>
      <c r="I660" s="192"/>
    </row>
    <row r="661" spans="4:9">
      <c r="D661" s="483"/>
      <c r="I661" s="192"/>
    </row>
    <row r="662" spans="4:9">
      <c r="D662" s="483"/>
      <c r="I662" s="192"/>
    </row>
    <row r="663" spans="4:9">
      <c r="D663" s="483"/>
      <c r="I663" s="192"/>
    </row>
    <row r="664" spans="4:9">
      <c r="D664" s="483"/>
      <c r="I664" s="192"/>
    </row>
    <row r="665" spans="4:9">
      <c r="D665" s="483"/>
      <c r="I665" s="192"/>
    </row>
    <row r="666" spans="4:9">
      <c r="D666" s="483"/>
      <c r="I666" s="192"/>
    </row>
    <row r="667" spans="4:9">
      <c r="D667" s="483"/>
      <c r="I667" s="192"/>
    </row>
    <row r="668" spans="4:9">
      <c r="D668" s="483"/>
      <c r="I668" s="192"/>
    </row>
    <row r="669" spans="4:9">
      <c r="D669" s="483"/>
      <c r="I669" s="192"/>
    </row>
    <row r="670" spans="4:9">
      <c r="D670" s="483"/>
      <c r="I670" s="192"/>
    </row>
    <row r="671" spans="4:9">
      <c r="D671" s="483"/>
      <c r="I671" s="192"/>
    </row>
    <row r="672" spans="4:9">
      <c r="D672" s="483"/>
      <c r="I672" s="192"/>
    </row>
    <row r="673" spans="4:9">
      <c r="D673" s="483"/>
      <c r="I673" s="192"/>
    </row>
    <row r="674" spans="4:9">
      <c r="D674" s="483"/>
      <c r="I674" s="192"/>
    </row>
    <row r="675" spans="4:9">
      <c r="D675" s="483"/>
      <c r="I675" s="192"/>
    </row>
    <row r="676" spans="4:9">
      <c r="D676" s="483"/>
      <c r="I676" s="192"/>
    </row>
    <row r="677" spans="4:9">
      <c r="D677" s="483"/>
      <c r="I677" s="192"/>
    </row>
    <row r="678" spans="4:9">
      <c r="D678" s="483"/>
      <c r="I678" s="192"/>
    </row>
    <row r="679" spans="4:9">
      <c r="D679" s="483"/>
      <c r="I679" s="192"/>
    </row>
    <row r="680" spans="4:9">
      <c r="D680" s="483"/>
      <c r="I680" s="192"/>
    </row>
    <row r="681" spans="4:9">
      <c r="D681" s="483"/>
      <c r="I681" s="192"/>
    </row>
    <row r="682" spans="4:9">
      <c r="D682" s="483"/>
      <c r="I682" s="192"/>
    </row>
    <row r="683" spans="4:9">
      <c r="D683" s="483"/>
      <c r="I683" s="192"/>
    </row>
    <row r="684" spans="4:9">
      <c r="D684" s="483"/>
      <c r="I684" s="192"/>
    </row>
    <row r="685" spans="4:9">
      <c r="D685" s="483"/>
      <c r="I685" s="192"/>
    </row>
    <row r="686" spans="4:9">
      <c r="D686" s="483"/>
      <c r="I686" s="192"/>
    </row>
    <row r="687" spans="4:9">
      <c r="D687" s="483"/>
      <c r="I687" s="192"/>
    </row>
    <row r="688" spans="4:9">
      <c r="D688" s="483"/>
      <c r="I688" s="192"/>
    </row>
    <row r="689" spans="4:9">
      <c r="D689" s="483"/>
      <c r="I689" s="192"/>
    </row>
    <row r="690" spans="4:9">
      <c r="D690" s="483"/>
      <c r="I690" s="192"/>
    </row>
    <row r="691" spans="4:9">
      <c r="D691" s="483"/>
      <c r="I691" s="192"/>
    </row>
    <row r="692" spans="4:9">
      <c r="D692" s="483"/>
      <c r="I692" s="192"/>
    </row>
    <row r="693" spans="4:9">
      <c r="D693" s="483"/>
      <c r="I693" s="192"/>
    </row>
    <row r="694" spans="4:9">
      <c r="D694" s="483"/>
      <c r="I694" s="192"/>
    </row>
    <row r="695" spans="4:9">
      <c r="D695" s="483"/>
      <c r="I695" s="192"/>
    </row>
    <row r="696" spans="4:9">
      <c r="D696" s="483"/>
      <c r="I696" s="192"/>
    </row>
    <row r="697" spans="4:9">
      <c r="D697" s="483"/>
      <c r="I697" s="192"/>
    </row>
    <row r="698" spans="4:9">
      <c r="D698" s="483"/>
      <c r="I698" s="192"/>
    </row>
    <row r="699" spans="4:9">
      <c r="D699" s="483"/>
      <c r="I699" s="192"/>
    </row>
    <row r="700" spans="4:9">
      <c r="D700" s="483"/>
      <c r="I700" s="192"/>
    </row>
    <row r="701" spans="4:9">
      <c r="D701" s="483"/>
      <c r="I701" s="192"/>
    </row>
    <row r="702" spans="4:9">
      <c r="D702" s="483"/>
      <c r="I702" s="192"/>
    </row>
    <row r="703" spans="4:9">
      <c r="D703" s="483"/>
      <c r="I703" s="192"/>
    </row>
    <row r="704" spans="4:9">
      <c r="D704" s="483"/>
      <c r="I704" s="192"/>
    </row>
    <row r="705" spans="4:9">
      <c r="D705" s="483"/>
      <c r="I705" s="192"/>
    </row>
    <row r="706" spans="4:9">
      <c r="D706" s="483"/>
      <c r="I706" s="192"/>
    </row>
    <row r="707" spans="4:9">
      <c r="D707" s="483"/>
      <c r="I707" s="192"/>
    </row>
    <row r="708" spans="4:9">
      <c r="D708" s="483"/>
      <c r="I708" s="192"/>
    </row>
    <row r="709" spans="4:9">
      <c r="D709" s="483"/>
      <c r="I709" s="192"/>
    </row>
    <row r="710" spans="4:9">
      <c r="D710" s="483"/>
      <c r="I710" s="192"/>
    </row>
    <row r="711" spans="4:9">
      <c r="D711" s="483"/>
      <c r="I711" s="192"/>
    </row>
    <row r="712" spans="4:9">
      <c r="D712" s="483"/>
      <c r="I712" s="192"/>
    </row>
    <row r="713" spans="4:9">
      <c r="D713" s="483"/>
      <c r="I713" s="192"/>
    </row>
    <row r="714" spans="4:9">
      <c r="D714" s="483"/>
      <c r="I714" s="192"/>
    </row>
    <row r="715" spans="4:9">
      <c r="D715" s="483"/>
      <c r="I715" s="192"/>
    </row>
    <row r="716" spans="4:9">
      <c r="D716" s="483"/>
      <c r="I716" s="192"/>
    </row>
    <row r="717" spans="4:9">
      <c r="D717" s="483"/>
      <c r="I717" s="192"/>
    </row>
    <row r="718" spans="4:9">
      <c r="D718" s="483"/>
      <c r="I718" s="192"/>
    </row>
    <row r="719" spans="4:9">
      <c r="D719" s="483"/>
      <c r="I719" s="192"/>
    </row>
    <row r="720" spans="4:9">
      <c r="D720" s="483"/>
      <c r="I720" s="192"/>
    </row>
    <row r="721" spans="4:9">
      <c r="D721" s="483"/>
      <c r="I721" s="192"/>
    </row>
    <row r="722" spans="4:9">
      <c r="D722" s="483"/>
      <c r="I722" s="192"/>
    </row>
    <row r="723" spans="4:9">
      <c r="D723" s="483"/>
      <c r="I723" s="192"/>
    </row>
    <row r="724" spans="4:9">
      <c r="D724" s="483"/>
      <c r="I724" s="192"/>
    </row>
    <row r="725" spans="4:9">
      <c r="D725" s="483"/>
      <c r="I725" s="192"/>
    </row>
    <row r="726" spans="4:9">
      <c r="D726" s="483"/>
      <c r="I726" s="192"/>
    </row>
    <row r="727" spans="4:9">
      <c r="D727" s="483"/>
      <c r="I727" s="192"/>
    </row>
    <row r="728" spans="4:9">
      <c r="D728" s="483"/>
      <c r="I728" s="192"/>
    </row>
    <row r="729" spans="4:9">
      <c r="D729" s="483"/>
      <c r="I729" s="192"/>
    </row>
    <row r="730" spans="4:9">
      <c r="D730" s="483"/>
      <c r="I730" s="192"/>
    </row>
    <row r="731" spans="4:9">
      <c r="D731" s="483"/>
      <c r="I731" s="192"/>
    </row>
    <row r="732" spans="4:9">
      <c r="D732" s="483"/>
      <c r="I732" s="192"/>
    </row>
    <row r="733" spans="4:9">
      <c r="D733" s="483"/>
      <c r="I733" s="192"/>
    </row>
    <row r="734" spans="4:9">
      <c r="D734" s="483"/>
      <c r="I734" s="192"/>
    </row>
    <row r="735" spans="4:9">
      <c r="D735" s="483"/>
      <c r="I735" s="192"/>
    </row>
    <row r="736" spans="4:9">
      <c r="D736" s="483"/>
      <c r="I736" s="192"/>
    </row>
    <row r="737" spans="4:9">
      <c r="D737" s="483"/>
      <c r="I737" s="192"/>
    </row>
    <row r="738" spans="4:9">
      <c r="D738" s="483"/>
      <c r="I738" s="192"/>
    </row>
    <row r="739" spans="4:9">
      <c r="D739" s="483"/>
      <c r="I739" s="192"/>
    </row>
    <row r="740" spans="4:9">
      <c r="D740" s="483"/>
      <c r="I740" s="192"/>
    </row>
    <row r="741" spans="4:9">
      <c r="D741" s="483"/>
      <c r="I741" s="192"/>
    </row>
    <row r="742" spans="4:9">
      <c r="D742" s="483"/>
      <c r="I742" s="192"/>
    </row>
    <row r="743" spans="4:9">
      <c r="D743" s="483"/>
      <c r="I743" s="192"/>
    </row>
    <row r="744" spans="4:9">
      <c r="D744" s="483"/>
      <c r="I744" s="192"/>
    </row>
    <row r="745" spans="4:9">
      <c r="D745" s="483"/>
      <c r="I745" s="192"/>
    </row>
    <row r="746" spans="4:9">
      <c r="D746" s="483"/>
      <c r="I746" s="192"/>
    </row>
    <row r="747" spans="4:9">
      <c r="D747" s="483"/>
      <c r="I747" s="192"/>
    </row>
    <row r="748" spans="4:9">
      <c r="D748" s="483"/>
      <c r="I748" s="192"/>
    </row>
    <row r="749" spans="4:9">
      <c r="D749" s="483"/>
      <c r="I749" s="192"/>
    </row>
    <row r="750" spans="4:9">
      <c r="D750" s="483"/>
      <c r="I750" s="192"/>
    </row>
    <row r="751" spans="4:9">
      <c r="D751" s="483"/>
      <c r="I751" s="192"/>
    </row>
    <row r="752" spans="4:9">
      <c r="D752" s="483"/>
      <c r="I752" s="192"/>
    </row>
    <row r="753" spans="4:9">
      <c r="D753" s="483"/>
      <c r="I753" s="192"/>
    </row>
    <row r="754" spans="4:9">
      <c r="D754" s="483"/>
      <c r="I754" s="192"/>
    </row>
    <row r="755" spans="4:9">
      <c r="D755" s="483"/>
      <c r="I755" s="192"/>
    </row>
    <row r="756" spans="4:9">
      <c r="D756" s="483"/>
      <c r="I756" s="192"/>
    </row>
    <row r="757" spans="4:9">
      <c r="D757" s="483"/>
      <c r="I757" s="192"/>
    </row>
    <row r="758" spans="4:9">
      <c r="D758" s="483"/>
      <c r="I758" s="192"/>
    </row>
    <row r="759" spans="4:9">
      <c r="D759" s="483"/>
      <c r="I759" s="192"/>
    </row>
    <row r="760" spans="4:9">
      <c r="D760" s="483"/>
      <c r="I760" s="192"/>
    </row>
    <row r="761" spans="4:9">
      <c r="D761" s="483"/>
      <c r="I761" s="192"/>
    </row>
    <row r="762" spans="4:9">
      <c r="D762" s="483"/>
      <c r="I762" s="192"/>
    </row>
    <row r="763" spans="4:9">
      <c r="D763" s="483"/>
      <c r="I763" s="192"/>
    </row>
    <row r="764" spans="4:9">
      <c r="D764" s="483"/>
      <c r="I764" s="192"/>
    </row>
    <row r="765" spans="4:9">
      <c r="D765" s="483"/>
      <c r="I765" s="192"/>
    </row>
    <row r="766" spans="4:9">
      <c r="D766" s="483"/>
      <c r="I766" s="192"/>
    </row>
    <row r="767" spans="4:9">
      <c r="D767" s="483"/>
      <c r="I767" s="192"/>
    </row>
    <row r="768" spans="4:9">
      <c r="D768" s="483"/>
      <c r="I768" s="192"/>
    </row>
    <row r="769" spans="4:9">
      <c r="D769" s="483"/>
      <c r="I769" s="192"/>
    </row>
    <row r="770" spans="4:9">
      <c r="D770" s="483"/>
      <c r="I770" s="192"/>
    </row>
    <row r="771" spans="4:9">
      <c r="D771" s="483"/>
      <c r="I771" s="192"/>
    </row>
    <row r="772" spans="4:9">
      <c r="D772" s="483"/>
      <c r="I772" s="192"/>
    </row>
    <row r="773" spans="4:9">
      <c r="D773" s="483"/>
      <c r="I773" s="192"/>
    </row>
    <row r="774" spans="4:9">
      <c r="D774" s="483"/>
      <c r="I774" s="192"/>
    </row>
    <row r="775" spans="4:9">
      <c r="D775" s="483"/>
      <c r="I775" s="192"/>
    </row>
    <row r="776" spans="4:9">
      <c r="D776" s="483"/>
      <c r="I776" s="192"/>
    </row>
    <row r="777" spans="4:9">
      <c r="D777" s="483"/>
      <c r="I777" s="192"/>
    </row>
    <row r="778" spans="4:9">
      <c r="D778" s="483"/>
      <c r="I778" s="192"/>
    </row>
    <row r="779" spans="4:9">
      <c r="D779" s="483"/>
      <c r="I779" s="192"/>
    </row>
    <row r="780" spans="4:9">
      <c r="D780" s="483"/>
      <c r="I780" s="192"/>
    </row>
    <row r="781" spans="4:9">
      <c r="D781" s="483"/>
      <c r="I781" s="192"/>
    </row>
    <row r="782" spans="4:9">
      <c r="D782" s="483"/>
      <c r="I782" s="192"/>
    </row>
    <row r="783" spans="4:9">
      <c r="D783" s="483"/>
      <c r="I783" s="192"/>
    </row>
    <row r="784" spans="4:9">
      <c r="D784" s="483"/>
      <c r="I784" s="192"/>
    </row>
    <row r="785" spans="4:9">
      <c r="D785" s="483"/>
      <c r="I785" s="192"/>
    </row>
    <row r="786" spans="4:9">
      <c r="D786" s="483"/>
      <c r="I786" s="192"/>
    </row>
    <row r="787" spans="4:9">
      <c r="D787" s="483"/>
      <c r="I787" s="192"/>
    </row>
    <row r="788" spans="4:9">
      <c r="D788" s="483"/>
      <c r="I788" s="192"/>
    </row>
    <row r="789" spans="4:9">
      <c r="D789" s="483"/>
      <c r="I789" s="192"/>
    </row>
    <row r="790" spans="4:9">
      <c r="D790" s="483"/>
      <c r="I790" s="192"/>
    </row>
    <row r="791" spans="4:9">
      <c r="D791" s="483"/>
      <c r="I791" s="192"/>
    </row>
    <row r="792" spans="4:9">
      <c r="D792" s="483"/>
      <c r="I792" s="192"/>
    </row>
    <row r="793" spans="4:9">
      <c r="D793" s="483"/>
      <c r="I793" s="192"/>
    </row>
    <row r="794" spans="4:9">
      <c r="D794" s="483"/>
      <c r="I794" s="192"/>
    </row>
    <row r="795" spans="4:9">
      <c r="D795" s="483"/>
      <c r="I795" s="192"/>
    </row>
    <row r="796" spans="4:9">
      <c r="D796" s="483"/>
      <c r="I796" s="192"/>
    </row>
    <row r="797" spans="4:9">
      <c r="D797" s="483"/>
      <c r="I797" s="192"/>
    </row>
    <row r="798" spans="4:9">
      <c r="D798" s="483"/>
      <c r="I798" s="192"/>
    </row>
    <row r="799" spans="4:9">
      <c r="D799" s="483"/>
      <c r="I799" s="192"/>
    </row>
    <row r="800" spans="4:9">
      <c r="D800" s="483"/>
      <c r="I800" s="192"/>
    </row>
    <row r="801" spans="4:9">
      <c r="D801" s="483"/>
      <c r="I801" s="192"/>
    </row>
    <row r="802" spans="4:9">
      <c r="D802" s="483"/>
      <c r="I802" s="192"/>
    </row>
    <row r="803" spans="4:9">
      <c r="D803" s="483"/>
      <c r="I803" s="192"/>
    </row>
    <row r="804" spans="4:9">
      <c r="D804" s="483"/>
      <c r="I804" s="192"/>
    </row>
    <row r="805" spans="4:9">
      <c r="D805" s="483"/>
      <c r="I805" s="192"/>
    </row>
    <row r="806" spans="4:9">
      <c r="D806" s="483"/>
      <c r="I806" s="192"/>
    </row>
    <row r="807" spans="4:9">
      <c r="D807" s="483"/>
      <c r="I807" s="192"/>
    </row>
    <row r="808" spans="4:9">
      <c r="D808" s="483"/>
      <c r="I808" s="192"/>
    </row>
    <row r="809" spans="4:9">
      <c r="D809" s="483"/>
      <c r="I809" s="192"/>
    </row>
    <row r="810" spans="4:9">
      <c r="D810" s="483"/>
      <c r="I810" s="192"/>
    </row>
    <row r="811" spans="4:9">
      <c r="D811" s="483"/>
      <c r="I811" s="192"/>
    </row>
    <row r="812" spans="4:9">
      <c r="D812" s="483"/>
      <c r="I812" s="192"/>
    </row>
    <row r="813" spans="4:9">
      <c r="D813" s="483"/>
      <c r="I813" s="192"/>
    </row>
    <row r="814" spans="4:9">
      <c r="D814" s="483"/>
      <c r="I814" s="192"/>
    </row>
    <row r="815" spans="4:9">
      <c r="D815" s="483"/>
      <c r="I815" s="192"/>
    </row>
    <row r="816" spans="4:9">
      <c r="D816" s="483"/>
      <c r="I816" s="192"/>
    </row>
    <row r="817" spans="4:9">
      <c r="D817" s="483"/>
      <c r="I817" s="192"/>
    </row>
    <row r="818" spans="4:9">
      <c r="D818" s="483"/>
      <c r="I818" s="192"/>
    </row>
    <row r="819" spans="4:9">
      <c r="D819" s="483"/>
      <c r="I819" s="192"/>
    </row>
    <row r="820" spans="4:9">
      <c r="D820" s="483"/>
      <c r="I820" s="192"/>
    </row>
    <row r="821" spans="4:9">
      <c r="D821" s="483"/>
      <c r="I821" s="192"/>
    </row>
    <row r="822" spans="4:9">
      <c r="D822" s="483"/>
      <c r="I822" s="192"/>
    </row>
    <row r="823" spans="4:9">
      <c r="D823" s="483"/>
      <c r="I823" s="192"/>
    </row>
    <row r="824" spans="4:9">
      <c r="D824" s="483"/>
      <c r="I824" s="192"/>
    </row>
    <row r="825" spans="4:9">
      <c r="D825" s="483"/>
      <c r="I825" s="192"/>
    </row>
    <row r="826" spans="4:9">
      <c r="D826" s="483"/>
      <c r="I826" s="192"/>
    </row>
    <row r="827" spans="4:9">
      <c r="D827" s="483"/>
      <c r="I827" s="192"/>
    </row>
  </sheetData>
  <sheetProtection password="CB91" sheet="1" objects="1" scenarios="1"/>
  <protectedRanges>
    <protectedRange sqref="G28 I28 G30 I30 G32 I32 G34 I34 G36 I36 G38 I38 I40 I42 I44 G46 I46 I48 I53:I56" name="Oblast2"/>
    <protectedRange sqref="I7 G9 I9 G11 I11 G13 I13 G15 I15 G17 I17 G19 I19 G21 I21 I23" name="Oblast1"/>
  </protectedRanges>
  <mergeCells count="11">
    <mergeCell ref="C52:D52"/>
    <mergeCell ref="D2:J2"/>
    <mergeCell ref="C6:D6"/>
    <mergeCell ref="C25:D25"/>
    <mergeCell ref="C27:D27"/>
    <mergeCell ref="C50:D50"/>
    <mergeCell ref="C57:D57"/>
    <mergeCell ref="C59:D59"/>
    <mergeCell ref="C60:D60"/>
    <mergeCell ref="C61:D61"/>
    <mergeCell ref="C63:D63"/>
  </mergeCells>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B1:R813"/>
  <sheetViews>
    <sheetView zoomScaleNormal="100" workbookViewId="0"/>
  </sheetViews>
  <sheetFormatPr defaultColWidth="8.77734375" defaultRowHeight="12.75"/>
  <cols>
    <col min="1" max="1" width="2.77734375" style="38" customWidth="1"/>
    <col min="2" max="2" width="4.77734375" style="38" customWidth="1"/>
    <col min="3" max="3" width="5.77734375" style="172" customWidth="1"/>
    <col min="4" max="4" width="58.88671875" style="190" customWidth="1"/>
    <col min="5" max="5" width="8.77734375" style="191" customWidth="1"/>
    <col min="6" max="6" width="4.77734375" style="192" customWidth="1"/>
    <col min="7" max="7" width="16.77734375" style="192" customWidth="1"/>
    <col min="8" max="8" width="14.77734375" style="192" customWidth="1"/>
    <col min="9" max="9" width="14.77734375" style="193" customWidth="1"/>
    <col min="10" max="10" width="14.77734375" style="38" customWidth="1"/>
    <col min="11" max="11" width="8.77734375" style="38"/>
    <col min="12" max="12" width="30.21875" style="38" customWidth="1"/>
    <col min="13" max="16384" width="8.77734375" style="38"/>
  </cols>
  <sheetData>
    <row r="1" spans="2:14" s="84" customFormat="1" ht="24.95" customHeight="1">
      <c r="C1" s="78"/>
      <c r="D1" s="79" t="s">
        <v>111</v>
      </c>
      <c r="E1" s="80"/>
      <c r="F1" s="81"/>
      <c r="G1" s="82"/>
      <c r="H1" s="83"/>
      <c r="I1" s="82"/>
    </row>
    <row r="2" spans="2:14" s="84" customFormat="1" ht="24.95" customHeight="1" thickBot="1">
      <c r="C2" s="78"/>
      <c r="D2" s="616" t="str">
        <f>Rekapitulace!B12</f>
        <v>AKCE : ZŠ Vančurova Hodonín - rekonstrukce elektroinstalace  - III. Etapa</v>
      </c>
      <c r="E2" s="617"/>
      <c r="F2" s="617"/>
      <c r="G2" s="617"/>
      <c r="H2" s="617"/>
      <c r="I2" s="617"/>
      <c r="J2" s="617"/>
    </row>
    <row r="3" spans="2:14" ht="15" customHeight="1" thickBot="1">
      <c r="C3" s="194"/>
      <c r="D3" s="85"/>
      <c r="E3" s="86"/>
      <c r="F3" s="86"/>
      <c r="G3" s="87" t="s">
        <v>35</v>
      </c>
      <c r="H3" s="88" t="s">
        <v>35</v>
      </c>
      <c r="I3" s="89" t="s">
        <v>33</v>
      </c>
      <c r="J3" s="90" t="s">
        <v>33</v>
      </c>
    </row>
    <row r="4" spans="2:14" s="94" customFormat="1" ht="15" customHeight="1" thickBot="1">
      <c r="C4" s="195" t="s">
        <v>43</v>
      </c>
      <c r="D4" s="91" t="s">
        <v>31</v>
      </c>
      <c r="E4" s="92" t="s">
        <v>25</v>
      </c>
      <c r="F4" s="92" t="s">
        <v>32</v>
      </c>
      <c r="G4" s="92" t="s">
        <v>21</v>
      </c>
      <c r="H4" s="413" t="s">
        <v>22</v>
      </c>
      <c r="I4" s="92" t="s">
        <v>21</v>
      </c>
      <c r="J4" s="93" t="s">
        <v>22</v>
      </c>
      <c r="K4" s="58"/>
    </row>
    <row r="5" spans="2:14" s="100" customFormat="1" ht="9" customHeight="1">
      <c r="C5" s="197"/>
      <c r="D5" s="209"/>
      <c r="E5" s="95"/>
      <c r="F5" s="95"/>
      <c r="G5" s="96"/>
      <c r="H5" s="97"/>
      <c r="I5" s="98"/>
      <c r="J5" s="99"/>
      <c r="K5" s="58"/>
    </row>
    <row r="6" spans="2:14" s="100" customFormat="1" ht="15" customHeight="1">
      <c r="C6" s="610" t="s">
        <v>23</v>
      </c>
      <c r="D6" s="599"/>
      <c r="E6" s="95"/>
      <c r="F6" s="102"/>
      <c r="G6" s="96"/>
      <c r="H6" s="97"/>
      <c r="I6" s="215"/>
      <c r="J6" s="103"/>
      <c r="K6" s="58"/>
    </row>
    <row r="7" spans="2:14" ht="15" customHeight="1">
      <c r="B7" s="76" t="s">
        <v>61</v>
      </c>
      <c r="C7" s="57">
        <v>1</v>
      </c>
      <c r="D7" s="34" t="s">
        <v>113</v>
      </c>
      <c r="E7" s="31">
        <v>8</v>
      </c>
      <c r="F7" s="31" t="s">
        <v>30</v>
      </c>
      <c r="G7" s="551"/>
      <c r="H7" s="414">
        <f>E7*G7</f>
        <v>0</v>
      </c>
      <c r="I7" s="549"/>
      <c r="J7" s="33">
        <f>E7*I7</f>
        <v>0</v>
      </c>
      <c r="K7" s="37"/>
    </row>
    <row r="8" spans="2:14" ht="15" customHeight="1">
      <c r="C8" s="57"/>
      <c r="D8" s="47" t="s">
        <v>254</v>
      </c>
      <c r="E8" s="31"/>
      <c r="F8" s="31"/>
      <c r="G8" s="416"/>
      <c r="H8" s="414"/>
      <c r="I8" s="60"/>
      <c r="J8" s="33"/>
      <c r="K8" s="37"/>
    </row>
    <row r="9" spans="2:14" ht="15" customHeight="1">
      <c r="B9" s="76" t="s">
        <v>61</v>
      </c>
      <c r="C9" s="57">
        <v>2</v>
      </c>
      <c r="D9" s="36" t="s">
        <v>114</v>
      </c>
      <c r="E9" s="74">
        <v>8</v>
      </c>
      <c r="F9" s="74" t="s">
        <v>30</v>
      </c>
      <c r="G9" s="551"/>
      <c r="H9" s="539">
        <f>E9*G9</f>
        <v>0</v>
      </c>
      <c r="I9" s="549"/>
      <c r="J9" s="40">
        <f>E9*I9</f>
        <v>0</v>
      </c>
      <c r="K9" s="37"/>
      <c r="L9" s="105"/>
    </row>
    <row r="10" spans="2:14" ht="15" customHeight="1">
      <c r="C10" s="57"/>
      <c r="D10" s="46" t="s">
        <v>254</v>
      </c>
      <c r="E10" s="74"/>
      <c r="F10" s="74"/>
      <c r="G10" s="538"/>
      <c r="H10" s="539"/>
      <c r="I10" s="540"/>
      <c r="J10" s="40"/>
      <c r="K10" s="37"/>
      <c r="L10" s="105"/>
    </row>
    <row r="11" spans="2:14" ht="15" customHeight="1">
      <c r="B11" s="76" t="s">
        <v>61</v>
      </c>
      <c r="C11" s="57">
        <v>3</v>
      </c>
      <c r="D11" s="36" t="s">
        <v>318</v>
      </c>
      <c r="E11" s="74">
        <v>20</v>
      </c>
      <c r="F11" s="74" t="s">
        <v>30</v>
      </c>
      <c r="G11" s="551"/>
      <c r="H11" s="539">
        <f>E11*G11</f>
        <v>0</v>
      </c>
      <c r="I11" s="549"/>
      <c r="J11" s="40">
        <f>E11*I11</f>
        <v>0</v>
      </c>
      <c r="K11" s="37"/>
      <c r="L11" s="105"/>
    </row>
    <row r="12" spans="2:14" ht="15" customHeight="1">
      <c r="C12" s="57"/>
      <c r="D12" s="46" t="s">
        <v>320</v>
      </c>
      <c r="E12" s="74"/>
      <c r="F12" s="74"/>
      <c r="G12" s="538"/>
      <c r="H12" s="539"/>
      <c r="I12" s="540"/>
      <c r="J12" s="40"/>
      <c r="K12" s="37"/>
      <c r="L12" s="105"/>
    </row>
    <row r="13" spans="2:14" ht="15" customHeight="1">
      <c r="B13" s="76" t="s">
        <v>61</v>
      </c>
      <c r="C13" s="57">
        <v>4</v>
      </c>
      <c r="D13" s="36" t="s">
        <v>116</v>
      </c>
      <c r="E13" s="74">
        <v>4</v>
      </c>
      <c r="F13" s="74" t="s">
        <v>30</v>
      </c>
      <c r="G13" s="551"/>
      <c r="H13" s="539">
        <f>E13*G13</f>
        <v>0</v>
      </c>
      <c r="I13" s="549"/>
      <c r="J13" s="40">
        <f>E13*I13</f>
        <v>0</v>
      </c>
      <c r="K13" s="37"/>
      <c r="L13" s="105"/>
    </row>
    <row r="14" spans="2:14" ht="15" customHeight="1">
      <c r="C14" s="57"/>
      <c r="D14" s="46" t="s">
        <v>81</v>
      </c>
      <c r="E14" s="74"/>
      <c r="F14" s="74"/>
      <c r="G14" s="538"/>
      <c r="H14" s="539"/>
      <c r="I14" s="540"/>
      <c r="J14" s="40"/>
      <c r="K14" s="37"/>
      <c r="L14" s="105"/>
    </row>
    <row r="15" spans="2:14" ht="15" customHeight="1">
      <c r="B15" s="76" t="s">
        <v>61</v>
      </c>
      <c r="C15" s="57">
        <v>5</v>
      </c>
      <c r="D15" s="36" t="s">
        <v>117</v>
      </c>
      <c r="E15" s="74">
        <v>4</v>
      </c>
      <c r="F15" s="74" t="s">
        <v>30</v>
      </c>
      <c r="G15" s="551"/>
      <c r="H15" s="539">
        <f>E15*G15</f>
        <v>0</v>
      </c>
      <c r="I15" s="549"/>
      <c r="J15" s="40">
        <f>E15*I15</f>
        <v>0</v>
      </c>
      <c r="K15" s="37"/>
      <c r="L15" s="105"/>
      <c r="N15" s="420"/>
    </row>
    <row r="16" spans="2:14" ht="15" customHeight="1">
      <c r="C16" s="57"/>
      <c r="D16" s="46" t="s">
        <v>81</v>
      </c>
      <c r="E16" s="74"/>
      <c r="F16" s="74"/>
      <c r="G16" s="538"/>
      <c r="H16" s="539"/>
      <c r="I16" s="540"/>
      <c r="J16" s="40"/>
      <c r="K16" s="37"/>
      <c r="L16" s="105"/>
    </row>
    <row r="17" spans="2:18" ht="15" customHeight="1">
      <c r="B17" s="76" t="s">
        <v>61</v>
      </c>
      <c r="C17" s="57">
        <v>6</v>
      </c>
      <c r="D17" s="36" t="s">
        <v>317</v>
      </c>
      <c r="E17" s="74">
        <v>200</v>
      </c>
      <c r="F17" s="74" t="s">
        <v>29</v>
      </c>
      <c r="G17" s="551"/>
      <c r="H17" s="539">
        <f>E17*G17</f>
        <v>0</v>
      </c>
      <c r="I17" s="549"/>
      <c r="J17" s="40">
        <f>E17*I17</f>
        <v>0</v>
      </c>
      <c r="K17" s="37"/>
      <c r="L17" s="105"/>
    </row>
    <row r="18" spans="2:18" ht="15" customHeight="1">
      <c r="C18" s="57"/>
      <c r="D18" s="46" t="s">
        <v>321</v>
      </c>
      <c r="E18" s="74"/>
      <c r="F18" s="74"/>
      <c r="G18" s="538"/>
      <c r="H18" s="539"/>
      <c r="I18" s="540"/>
      <c r="J18" s="40"/>
      <c r="K18" s="37"/>
      <c r="L18" s="105"/>
    </row>
    <row r="19" spans="2:18" ht="15" customHeight="1">
      <c r="B19" s="76" t="s">
        <v>61</v>
      </c>
      <c r="C19" s="57">
        <v>7</v>
      </c>
      <c r="D19" s="36" t="s">
        <v>146</v>
      </c>
      <c r="E19" s="74">
        <v>12</v>
      </c>
      <c r="F19" s="74" t="s">
        <v>30</v>
      </c>
      <c r="G19" s="551"/>
      <c r="H19" s="539">
        <f>E19*G19</f>
        <v>0</v>
      </c>
      <c r="I19" s="549"/>
      <c r="J19" s="40">
        <f>E19*I19</f>
        <v>0</v>
      </c>
      <c r="K19" s="37"/>
      <c r="L19" s="105"/>
    </row>
    <row r="20" spans="2:18" ht="15" customHeight="1">
      <c r="C20" s="57"/>
      <c r="D20" s="46" t="s">
        <v>41</v>
      </c>
      <c r="E20" s="74"/>
      <c r="F20" s="74"/>
      <c r="G20" s="538"/>
      <c r="H20" s="539"/>
      <c r="I20" s="540"/>
      <c r="J20" s="40"/>
      <c r="K20" s="37"/>
      <c r="L20" s="105"/>
    </row>
    <row r="21" spans="2:18" ht="15" customHeight="1">
      <c r="B21" s="76" t="s">
        <v>61</v>
      </c>
      <c r="C21" s="57">
        <v>8</v>
      </c>
      <c r="D21" s="36" t="s">
        <v>147</v>
      </c>
      <c r="E21" s="74">
        <v>6</v>
      </c>
      <c r="F21" s="74" t="s">
        <v>30</v>
      </c>
      <c r="G21" s="551"/>
      <c r="H21" s="539">
        <f>E21*G21</f>
        <v>0</v>
      </c>
      <c r="I21" s="549"/>
      <c r="J21" s="40">
        <f>E21*I21</f>
        <v>0</v>
      </c>
      <c r="K21" s="37"/>
      <c r="L21" s="105"/>
    </row>
    <row r="22" spans="2:18" ht="15" customHeight="1">
      <c r="C22" s="57"/>
      <c r="D22" s="46" t="s">
        <v>127</v>
      </c>
      <c r="E22" s="74"/>
      <c r="F22" s="74"/>
      <c r="G22" s="538"/>
      <c r="H22" s="539"/>
      <c r="I22" s="540"/>
      <c r="J22" s="40"/>
      <c r="K22" s="37"/>
      <c r="L22" s="105"/>
    </row>
    <row r="23" spans="2:18" ht="30" customHeight="1">
      <c r="B23" s="76" t="s">
        <v>61</v>
      </c>
      <c r="C23" s="57">
        <v>9</v>
      </c>
      <c r="D23" s="36" t="s">
        <v>119</v>
      </c>
      <c r="E23" s="74">
        <v>120</v>
      </c>
      <c r="F23" s="74" t="s">
        <v>29</v>
      </c>
      <c r="G23" s="551"/>
      <c r="H23" s="539">
        <f>E23*G23</f>
        <v>0</v>
      </c>
      <c r="I23" s="549"/>
      <c r="J23" s="40">
        <f>E23*I23</f>
        <v>0</v>
      </c>
      <c r="K23" s="37"/>
      <c r="L23" s="105"/>
    </row>
    <row r="24" spans="2:18" ht="15" customHeight="1">
      <c r="C24" s="57"/>
      <c r="D24" s="46" t="s">
        <v>255</v>
      </c>
      <c r="E24" s="74"/>
      <c r="F24" s="74"/>
      <c r="G24" s="538"/>
      <c r="H24" s="539"/>
      <c r="I24" s="540"/>
      <c r="J24" s="40"/>
      <c r="K24" s="37"/>
      <c r="L24" s="105"/>
    </row>
    <row r="25" spans="2:18" s="114" customFormat="1" ht="15" customHeight="1">
      <c r="B25" s="76" t="s">
        <v>61</v>
      </c>
      <c r="C25" s="57">
        <v>10</v>
      </c>
      <c r="D25" s="41" t="s">
        <v>64</v>
      </c>
      <c r="E25" s="73">
        <v>240</v>
      </c>
      <c r="F25" s="73" t="s">
        <v>29</v>
      </c>
      <c r="G25" s="546"/>
      <c r="H25" s="495">
        <f>G25*E25</f>
        <v>0</v>
      </c>
      <c r="I25" s="547"/>
      <c r="J25" s="495">
        <f>E25*I25</f>
        <v>0</v>
      </c>
      <c r="K25" s="58"/>
      <c r="L25" s="113"/>
      <c r="M25" s="113"/>
      <c r="N25" s="113"/>
      <c r="O25" s="37"/>
      <c r="P25" s="37"/>
      <c r="Q25" s="113"/>
      <c r="R25" s="113"/>
    </row>
    <row r="26" spans="2:18" s="114" customFormat="1" ht="15" customHeight="1">
      <c r="B26" s="38"/>
      <c r="C26" s="57"/>
      <c r="D26" s="54" t="s">
        <v>256</v>
      </c>
      <c r="E26" s="73"/>
      <c r="F26" s="73"/>
      <c r="G26" s="219"/>
      <c r="H26" s="495"/>
      <c r="I26" s="220"/>
      <c r="J26" s="495"/>
      <c r="K26" s="58"/>
      <c r="L26" s="113"/>
      <c r="M26" s="113"/>
      <c r="N26" s="113"/>
      <c r="O26" s="37"/>
      <c r="P26" s="37"/>
      <c r="Q26" s="113"/>
      <c r="R26" s="113"/>
    </row>
    <row r="27" spans="2:18" s="114" customFormat="1" ht="30" customHeight="1">
      <c r="B27" s="76" t="s">
        <v>61</v>
      </c>
      <c r="C27" s="57">
        <v>11</v>
      </c>
      <c r="D27" s="71" t="s">
        <v>69</v>
      </c>
      <c r="E27" s="115">
        <v>60</v>
      </c>
      <c r="F27" s="42" t="s">
        <v>29</v>
      </c>
      <c r="G27" s="264" t="s">
        <v>66</v>
      </c>
      <c r="H27" s="265" t="s">
        <v>66</v>
      </c>
      <c r="I27" s="547"/>
      <c r="J27" s="44">
        <f>E27*I27</f>
        <v>0</v>
      </c>
      <c r="K27" s="113"/>
      <c r="L27" s="113"/>
      <c r="M27" s="113"/>
      <c r="N27" s="37"/>
      <c r="O27" s="37"/>
      <c r="P27" s="113"/>
      <c r="Q27" s="113"/>
    </row>
    <row r="28" spans="2:18" s="114" customFormat="1" ht="15" customHeight="1">
      <c r="B28" s="38"/>
      <c r="C28" s="57"/>
      <c r="D28" s="116" t="s">
        <v>145</v>
      </c>
      <c r="E28" s="115"/>
      <c r="F28" s="42"/>
      <c r="G28" s="264"/>
      <c r="H28" s="265"/>
      <c r="I28" s="65"/>
      <c r="J28" s="44"/>
      <c r="K28" s="113"/>
      <c r="L28" s="113"/>
      <c r="M28" s="113"/>
      <c r="N28" s="37"/>
      <c r="O28" s="37"/>
      <c r="P28" s="113"/>
      <c r="Q28" s="113"/>
    </row>
    <row r="29" spans="2:18" s="114" customFormat="1" ht="30" customHeight="1">
      <c r="B29" s="76" t="s">
        <v>61</v>
      </c>
      <c r="C29" s="57">
        <v>12</v>
      </c>
      <c r="D29" s="286" t="s">
        <v>291</v>
      </c>
      <c r="E29" s="115">
        <v>4</v>
      </c>
      <c r="F29" s="42" t="s">
        <v>30</v>
      </c>
      <c r="G29" s="546"/>
      <c r="H29" s="44">
        <f>G29*E29</f>
        <v>0</v>
      </c>
      <c r="I29" s="547"/>
      <c r="J29" s="44">
        <f>E29*I29</f>
        <v>0</v>
      </c>
      <c r="K29" s="113"/>
      <c r="L29" s="113"/>
      <c r="M29" s="113"/>
      <c r="N29" s="37"/>
      <c r="O29" s="37"/>
      <c r="P29" s="113"/>
      <c r="Q29" s="113"/>
    </row>
    <row r="30" spans="2:18" s="114" customFormat="1" ht="15" customHeight="1">
      <c r="B30" s="38"/>
      <c r="C30" s="57"/>
      <c r="D30" s="116" t="s">
        <v>253</v>
      </c>
      <c r="E30" s="115"/>
      <c r="F30" s="42"/>
      <c r="G30" s="264"/>
      <c r="H30" s="265"/>
      <c r="I30" s="65"/>
      <c r="J30" s="44"/>
      <c r="K30" s="113"/>
      <c r="L30" s="113"/>
      <c r="M30" s="113"/>
      <c r="N30" s="37"/>
      <c r="O30" s="37"/>
      <c r="P30" s="113"/>
      <c r="Q30" s="113"/>
    </row>
    <row r="31" spans="2:18" s="114" customFormat="1" ht="30" customHeight="1">
      <c r="B31" s="76" t="s">
        <v>61</v>
      </c>
      <c r="C31" s="57">
        <v>13</v>
      </c>
      <c r="D31" s="286" t="s">
        <v>292</v>
      </c>
      <c r="E31" s="115">
        <v>4</v>
      </c>
      <c r="F31" s="42" t="s">
        <v>30</v>
      </c>
      <c r="G31" s="546"/>
      <c r="H31" s="44">
        <f>G31*E31</f>
        <v>0</v>
      </c>
      <c r="I31" s="547"/>
      <c r="J31" s="44">
        <f>E31*I31</f>
        <v>0</v>
      </c>
      <c r="K31" s="113"/>
      <c r="L31" s="113"/>
      <c r="M31" s="113"/>
      <c r="N31" s="37"/>
      <c r="O31" s="37"/>
      <c r="P31" s="113"/>
      <c r="Q31" s="113"/>
    </row>
    <row r="32" spans="2:18" s="114" customFormat="1" ht="15" customHeight="1">
      <c r="B32" s="38"/>
      <c r="C32" s="57"/>
      <c r="D32" s="116" t="s">
        <v>145</v>
      </c>
      <c r="E32" s="115"/>
      <c r="F32" s="42"/>
      <c r="G32" s="264"/>
      <c r="H32" s="265"/>
      <c r="I32" s="65"/>
      <c r="J32" s="44"/>
      <c r="K32" s="113"/>
      <c r="L32" s="113"/>
      <c r="M32" s="113"/>
      <c r="N32" s="37"/>
      <c r="O32" s="37"/>
      <c r="P32" s="113"/>
      <c r="Q32" s="113"/>
    </row>
    <row r="33" spans="2:17" s="114" customFormat="1" ht="15.75" customHeight="1">
      <c r="B33" s="76" t="s">
        <v>61</v>
      </c>
      <c r="C33" s="57">
        <v>14</v>
      </c>
      <c r="D33" s="119" t="s">
        <v>38</v>
      </c>
      <c r="E33" s="115">
        <v>10</v>
      </c>
      <c r="F33" s="42" t="s">
        <v>37</v>
      </c>
      <c r="G33" s="264" t="s">
        <v>66</v>
      </c>
      <c r="H33" s="265" t="s">
        <v>66</v>
      </c>
      <c r="I33" s="547"/>
      <c r="J33" s="44">
        <f>E33*I33</f>
        <v>0</v>
      </c>
      <c r="K33" s="113"/>
      <c r="L33" s="113"/>
      <c r="M33" s="113"/>
      <c r="N33" s="37"/>
      <c r="O33" s="37"/>
      <c r="P33" s="113"/>
      <c r="Q33" s="113"/>
    </row>
    <row r="34" spans="2:17" s="114" customFormat="1" ht="15" customHeight="1">
      <c r="B34" s="38"/>
      <c r="C34" s="57"/>
      <c r="D34" s="242" t="s">
        <v>83</v>
      </c>
      <c r="E34" s="73"/>
      <c r="F34" s="72"/>
      <c r="G34" s="43"/>
      <c r="H34" s="44"/>
      <c r="I34" s="65"/>
      <c r="J34" s="44"/>
      <c r="K34" s="113"/>
      <c r="L34" s="113"/>
      <c r="M34" s="113"/>
      <c r="N34" s="37"/>
      <c r="O34" s="37"/>
      <c r="P34" s="113"/>
      <c r="Q34" s="113"/>
    </row>
    <row r="35" spans="2:17" ht="15" customHeight="1">
      <c r="B35" s="76" t="s">
        <v>61</v>
      </c>
      <c r="C35" s="57">
        <v>15</v>
      </c>
      <c r="D35" s="34" t="s">
        <v>102</v>
      </c>
      <c r="E35" s="31">
        <v>1</v>
      </c>
      <c r="F35" s="31" t="s">
        <v>108</v>
      </c>
      <c r="G35" s="551"/>
      <c r="H35" s="414">
        <f>E35*G35</f>
        <v>0</v>
      </c>
      <c r="I35" s="549"/>
      <c r="J35" s="33">
        <f>E35*I35</f>
        <v>0</v>
      </c>
      <c r="K35" s="37"/>
    </row>
    <row r="36" spans="2:17" ht="15" customHeight="1">
      <c r="C36" s="57"/>
      <c r="D36" s="47"/>
      <c r="E36" s="31"/>
      <c r="F36" s="31"/>
      <c r="G36" s="416"/>
      <c r="H36" s="414"/>
      <c r="I36" s="60"/>
      <c r="J36" s="33"/>
      <c r="K36" s="37"/>
    </row>
    <row r="37" spans="2:17" ht="15" customHeight="1">
      <c r="C37" s="610" t="s">
        <v>34</v>
      </c>
      <c r="D37" s="599"/>
      <c r="E37" s="108"/>
      <c r="F37" s="108"/>
      <c r="G37" s="415"/>
      <c r="H37" s="122">
        <f>SUM(H7:H36)</f>
        <v>0</v>
      </c>
      <c r="I37" s="123"/>
      <c r="J37" s="110">
        <f>SUM(J7:J36)</f>
        <v>0</v>
      </c>
      <c r="K37" s="37"/>
    </row>
    <row r="38" spans="2:17" ht="15" customHeight="1">
      <c r="C38" s="101"/>
      <c r="D38" s="228"/>
      <c r="E38" s="201"/>
      <c r="F38" s="201"/>
      <c r="G38" s="126"/>
      <c r="H38" s="127"/>
      <c r="I38" s="134"/>
      <c r="J38" s="129"/>
      <c r="K38" s="37"/>
    </row>
    <row r="39" spans="2:17" ht="15" customHeight="1">
      <c r="C39" s="606" t="s">
        <v>49</v>
      </c>
      <c r="D39" s="599"/>
      <c r="E39" s="131"/>
      <c r="F39" s="131"/>
      <c r="G39" s="132"/>
      <c r="H39" s="133"/>
      <c r="I39" s="134"/>
      <c r="J39" s="135"/>
      <c r="K39" s="37"/>
    </row>
    <row r="40" spans="2:17" ht="15" customHeight="1">
      <c r="B40" s="76" t="s">
        <v>61</v>
      </c>
      <c r="C40" s="112">
        <v>16</v>
      </c>
      <c r="D40" s="45" t="s">
        <v>120</v>
      </c>
      <c r="E40" s="111">
        <v>1</v>
      </c>
      <c r="F40" s="42" t="s">
        <v>108</v>
      </c>
      <c r="G40" s="262" t="s">
        <v>66</v>
      </c>
      <c r="H40" s="266" t="s">
        <v>66</v>
      </c>
      <c r="I40" s="552"/>
      <c r="J40" s="138">
        <f>I40*E40</f>
        <v>0</v>
      </c>
      <c r="K40" s="37"/>
    </row>
    <row r="41" spans="2:17" ht="15" customHeight="1">
      <c r="C41" s="610" t="s">
        <v>34</v>
      </c>
      <c r="D41" s="599"/>
      <c r="E41" s="108"/>
      <c r="F41" s="108"/>
      <c r="G41" s="140"/>
      <c r="H41" s="141"/>
      <c r="I41" s="142"/>
      <c r="J41" s="143">
        <f>SUM(J40:J40)</f>
        <v>0</v>
      </c>
      <c r="K41" s="37"/>
    </row>
    <row r="42" spans="2:17" ht="15" customHeight="1" thickBot="1">
      <c r="C42" s="210"/>
      <c r="D42" s="202"/>
      <c r="E42" s="144"/>
      <c r="F42" s="144"/>
      <c r="G42" s="145"/>
      <c r="H42" s="146"/>
      <c r="I42" s="147"/>
      <c r="J42" s="148"/>
      <c r="K42" s="37"/>
    </row>
    <row r="43" spans="2:17" s="154" customFormat="1" ht="15" customHeight="1">
      <c r="C43" s="612" t="s">
        <v>26</v>
      </c>
      <c r="D43" s="613"/>
      <c r="E43" s="149"/>
      <c r="F43" s="149"/>
      <c r="G43" s="211">
        <f>H37</f>
        <v>0</v>
      </c>
      <c r="H43" s="150"/>
      <c r="I43" s="151"/>
      <c r="J43" s="152"/>
      <c r="K43" s="153"/>
    </row>
    <row r="44" spans="2:17" s="154" customFormat="1" ht="15" customHeight="1">
      <c r="C44" s="600" t="s">
        <v>33</v>
      </c>
      <c r="D44" s="601"/>
      <c r="E44" s="155"/>
      <c r="F44" s="155"/>
      <c r="G44" s="203">
        <f>J37+J41</f>
        <v>0</v>
      </c>
      <c r="H44" s="156"/>
      <c r="I44" s="157"/>
      <c r="J44" s="158"/>
      <c r="K44" s="153"/>
    </row>
    <row r="45" spans="2:17" ht="15" customHeight="1">
      <c r="C45" s="600" t="s">
        <v>27</v>
      </c>
      <c r="D45" s="601"/>
      <c r="E45" s="155"/>
      <c r="F45" s="155"/>
      <c r="G45" s="203">
        <f>SUM(G43:G44)</f>
        <v>0</v>
      </c>
      <c r="H45" s="159"/>
      <c r="I45" s="157"/>
      <c r="J45" s="158"/>
    </row>
    <row r="46" spans="2:17" s="154" customFormat="1" ht="13.5" thickBot="1">
      <c r="C46" s="212"/>
      <c r="D46" s="204"/>
      <c r="E46" s="160"/>
      <c r="F46" s="160"/>
      <c r="G46" s="160"/>
      <c r="H46" s="161"/>
      <c r="I46" s="162"/>
      <c r="J46" s="163"/>
    </row>
    <row r="47" spans="2:17" s="154" customFormat="1" ht="21" thickBot="1">
      <c r="C47" s="604" t="s">
        <v>28</v>
      </c>
      <c r="D47" s="605"/>
      <c r="E47" s="164"/>
      <c r="F47" s="164"/>
      <c r="G47" s="164">
        <f>G45</f>
        <v>0</v>
      </c>
      <c r="H47" s="165"/>
      <c r="I47" s="166"/>
      <c r="J47" s="167"/>
    </row>
    <row r="48" spans="2:17" s="154" customFormat="1" ht="15.75">
      <c r="C48" s="213"/>
      <c r="D48" s="75"/>
      <c r="E48" s="168"/>
      <c r="F48" s="168"/>
      <c r="G48" s="168"/>
      <c r="H48" s="168"/>
      <c r="I48" s="168"/>
      <c r="J48" s="168"/>
    </row>
    <row r="49" spans="3:10" s="154" customFormat="1" ht="15.75">
      <c r="C49" s="213"/>
      <c r="D49" s="214"/>
      <c r="E49" s="168"/>
      <c r="F49" s="168"/>
      <c r="G49" s="168"/>
      <c r="H49" s="168"/>
      <c r="I49" s="168"/>
      <c r="J49" s="168"/>
    </row>
    <row r="50" spans="3:10" s="154" customFormat="1" ht="15.75">
      <c r="C50" s="213"/>
      <c r="D50" s="75"/>
      <c r="E50" s="168"/>
      <c r="F50" s="168"/>
      <c r="G50" s="168"/>
      <c r="H50" s="168"/>
      <c r="I50" s="168"/>
      <c r="J50" s="168"/>
    </row>
    <row r="51" spans="3:10" ht="15.75">
      <c r="D51" s="75"/>
      <c r="E51" s="170"/>
      <c r="F51" s="168"/>
      <c r="G51" s="168"/>
      <c r="H51" s="168"/>
      <c r="I51" s="171"/>
      <c r="J51" s="168"/>
    </row>
    <row r="52" spans="3:10" ht="15.75">
      <c r="D52" s="205"/>
      <c r="E52" s="206"/>
      <c r="F52" s="206"/>
      <c r="G52" s="173"/>
      <c r="H52" s="37"/>
      <c r="I52" s="207"/>
      <c r="J52" s="207"/>
    </row>
    <row r="53" spans="3:10" ht="15.75">
      <c r="D53" s="205"/>
      <c r="E53" s="206"/>
      <c r="F53" s="206"/>
      <c r="G53" s="173"/>
      <c r="H53" s="207"/>
      <c r="I53" s="208"/>
      <c r="J53" s="207"/>
    </row>
    <row r="54" spans="3:10" ht="15.75">
      <c r="D54" s="173"/>
      <c r="E54" s="173"/>
      <c r="F54" s="173"/>
      <c r="G54" s="173"/>
      <c r="H54" s="173"/>
      <c r="I54" s="173"/>
      <c r="J54" s="173"/>
    </row>
    <row r="55" spans="3:10" ht="18.75">
      <c r="D55" s="174"/>
      <c r="E55" s="175"/>
      <c r="F55" s="175"/>
      <c r="G55" s="176"/>
      <c r="H55" s="177"/>
      <c r="I55" s="176"/>
      <c r="J55" s="176"/>
    </row>
    <row r="56" spans="3:10" ht="15.75">
      <c r="D56" s="173"/>
      <c r="E56" s="178"/>
      <c r="F56" s="176"/>
      <c r="G56" s="177"/>
      <c r="H56" s="176"/>
      <c r="I56" s="176"/>
      <c r="J56" s="37"/>
    </row>
    <row r="57" spans="3:10">
      <c r="D57" s="179"/>
      <c r="E57" s="180"/>
      <c r="F57" s="181"/>
      <c r="G57" s="181"/>
      <c r="H57" s="181"/>
      <c r="I57" s="181"/>
      <c r="J57" s="37"/>
    </row>
    <row r="58" spans="3:10">
      <c r="D58" s="182"/>
      <c r="E58" s="183"/>
      <c r="F58" s="184"/>
      <c r="G58" s="184"/>
      <c r="H58" s="184"/>
      <c r="I58" s="184"/>
      <c r="J58" s="37"/>
    </row>
    <row r="59" spans="3:10">
      <c r="C59" s="185"/>
      <c r="D59" s="186"/>
      <c r="E59" s="187"/>
      <c r="F59" s="188"/>
      <c r="G59" s="188"/>
      <c r="H59" s="188"/>
      <c r="I59" s="188"/>
      <c r="J59" s="189"/>
    </row>
    <row r="60" spans="3:10">
      <c r="C60" s="185"/>
      <c r="D60" s="186"/>
      <c r="E60" s="187"/>
      <c r="F60" s="188"/>
      <c r="G60" s="188"/>
      <c r="H60" s="188"/>
      <c r="I60" s="188"/>
      <c r="J60" s="189"/>
    </row>
    <row r="61" spans="3:10">
      <c r="C61" s="185"/>
      <c r="D61" s="186"/>
      <c r="E61" s="187"/>
      <c r="F61" s="188"/>
      <c r="G61" s="188"/>
      <c r="H61" s="188"/>
      <c r="I61" s="188"/>
      <c r="J61" s="189"/>
    </row>
    <row r="62" spans="3:10">
      <c r="C62" s="185"/>
      <c r="D62" s="186"/>
      <c r="E62" s="187"/>
      <c r="F62" s="188"/>
      <c r="G62" s="188"/>
      <c r="H62" s="188"/>
      <c r="I62" s="188"/>
      <c r="J62" s="189"/>
    </row>
    <row r="63" spans="3:10">
      <c r="C63" s="185"/>
      <c r="D63" s="186"/>
      <c r="E63" s="187"/>
      <c r="F63" s="188"/>
      <c r="G63" s="188"/>
      <c r="H63" s="188"/>
      <c r="I63" s="188"/>
      <c r="J63" s="189"/>
    </row>
    <row r="64" spans="3:10">
      <c r="C64" s="185"/>
      <c r="D64" s="186"/>
      <c r="E64" s="187"/>
      <c r="F64" s="188"/>
      <c r="G64" s="188"/>
      <c r="H64" s="188"/>
      <c r="I64" s="188"/>
      <c r="J64" s="189"/>
    </row>
    <row r="65" spans="3:10" ht="75.75" customHeight="1">
      <c r="C65" s="185"/>
      <c r="D65" s="186"/>
      <c r="E65" s="187"/>
      <c r="F65" s="188"/>
      <c r="G65" s="188"/>
      <c r="H65" s="188"/>
      <c r="I65" s="188"/>
      <c r="J65" s="189"/>
    </row>
    <row r="66" spans="3:10">
      <c r="C66" s="185"/>
      <c r="D66" s="186"/>
      <c r="E66" s="187"/>
      <c r="F66" s="188"/>
      <c r="G66" s="188"/>
      <c r="H66" s="188"/>
      <c r="I66" s="188"/>
      <c r="J66" s="189"/>
    </row>
    <row r="67" spans="3:10">
      <c r="C67" s="185"/>
      <c r="D67" s="186"/>
      <c r="E67" s="187"/>
      <c r="F67" s="188"/>
      <c r="G67" s="188"/>
      <c r="H67" s="188"/>
      <c r="I67" s="188"/>
      <c r="J67" s="189"/>
    </row>
    <row r="68" spans="3:10">
      <c r="C68" s="185"/>
      <c r="D68" s="186"/>
      <c r="E68" s="187"/>
      <c r="F68" s="188"/>
      <c r="G68" s="188"/>
      <c r="H68" s="188"/>
      <c r="I68" s="188"/>
      <c r="J68" s="189"/>
    </row>
    <row r="69" spans="3:10">
      <c r="C69" s="185"/>
      <c r="D69" s="186"/>
      <c r="E69" s="187"/>
      <c r="F69" s="188"/>
      <c r="G69" s="188"/>
      <c r="H69" s="188"/>
      <c r="I69" s="188"/>
      <c r="J69" s="189"/>
    </row>
    <row r="70" spans="3:10">
      <c r="C70" s="185"/>
      <c r="D70" s="186"/>
      <c r="E70" s="187"/>
      <c r="F70" s="188"/>
      <c r="G70" s="188"/>
      <c r="H70" s="188"/>
      <c r="I70" s="188"/>
      <c r="J70" s="189"/>
    </row>
    <row r="71" spans="3:10">
      <c r="C71" s="185"/>
      <c r="D71" s="186"/>
      <c r="E71" s="187"/>
      <c r="F71" s="188"/>
      <c r="G71" s="188"/>
      <c r="H71" s="188"/>
      <c r="I71" s="188"/>
      <c r="J71" s="189"/>
    </row>
    <row r="72" spans="3:10">
      <c r="C72" s="185"/>
      <c r="D72" s="186"/>
      <c r="E72" s="187"/>
      <c r="F72" s="188"/>
      <c r="G72" s="188"/>
      <c r="H72" s="188"/>
      <c r="I72" s="188"/>
      <c r="J72" s="189"/>
    </row>
    <row r="73" spans="3:10">
      <c r="C73" s="185"/>
      <c r="D73" s="186"/>
      <c r="E73" s="187"/>
      <c r="F73" s="188"/>
      <c r="G73" s="188"/>
      <c r="H73" s="188"/>
      <c r="I73" s="188"/>
      <c r="J73" s="189"/>
    </row>
    <row r="74" spans="3:10">
      <c r="C74" s="185"/>
      <c r="D74" s="186"/>
      <c r="E74" s="187"/>
      <c r="F74" s="188"/>
      <c r="G74" s="188"/>
      <c r="H74" s="188"/>
      <c r="I74" s="188"/>
      <c r="J74" s="189"/>
    </row>
    <row r="75" spans="3:10">
      <c r="C75" s="185"/>
      <c r="D75" s="186"/>
      <c r="E75" s="187"/>
      <c r="F75" s="188"/>
      <c r="G75" s="188"/>
      <c r="H75" s="188"/>
      <c r="I75" s="188"/>
      <c r="J75" s="189"/>
    </row>
    <row r="76" spans="3:10">
      <c r="C76" s="185"/>
      <c r="D76" s="186"/>
      <c r="E76" s="187"/>
      <c r="F76" s="188"/>
      <c r="G76" s="188"/>
      <c r="H76" s="188"/>
      <c r="I76" s="188"/>
      <c r="J76" s="189"/>
    </row>
    <row r="77" spans="3:10">
      <c r="C77" s="185"/>
      <c r="D77" s="186"/>
      <c r="E77" s="187"/>
      <c r="F77" s="188"/>
      <c r="G77" s="188"/>
      <c r="H77" s="188"/>
      <c r="I77" s="188"/>
      <c r="J77" s="189"/>
    </row>
    <row r="78" spans="3:10">
      <c r="C78" s="185"/>
      <c r="D78" s="186"/>
      <c r="E78" s="187"/>
      <c r="F78" s="188"/>
      <c r="G78" s="188"/>
      <c r="H78" s="188"/>
      <c r="I78" s="188"/>
      <c r="J78" s="189"/>
    </row>
    <row r="79" spans="3:10">
      <c r="C79" s="185"/>
      <c r="D79" s="186"/>
      <c r="E79" s="187"/>
      <c r="F79" s="188"/>
      <c r="G79" s="188"/>
      <c r="H79" s="188"/>
      <c r="I79" s="188"/>
      <c r="J79" s="189"/>
    </row>
    <row r="80" spans="3:10">
      <c r="C80" s="185"/>
      <c r="D80" s="186"/>
      <c r="E80" s="187"/>
      <c r="F80" s="188"/>
      <c r="G80" s="188"/>
      <c r="H80" s="188"/>
      <c r="I80" s="188"/>
      <c r="J80" s="189"/>
    </row>
    <row r="81" spans="3:10">
      <c r="C81" s="185"/>
      <c r="D81" s="186"/>
      <c r="E81" s="187"/>
      <c r="F81" s="188"/>
      <c r="G81" s="188"/>
      <c r="H81" s="188"/>
      <c r="I81" s="188"/>
      <c r="J81" s="189"/>
    </row>
    <row r="82" spans="3:10">
      <c r="C82" s="185"/>
      <c r="D82" s="186"/>
      <c r="E82" s="187"/>
      <c r="F82" s="188"/>
      <c r="G82" s="188"/>
      <c r="H82" s="188"/>
      <c r="I82" s="188"/>
      <c r="J82" s="189"/>
    </row>
    <row r="83" spans="3:10">
      <c r="C83" s="185"/>
      <c r="D83" s="186"/>
      <c r="E83" s="187"/>
      <c r="F83" s="188"/>
      <c r="G83" s="188"/>
      <c r="H83" s="188"/>
      <c r="I83" s="188"/>
      <c r="J83" s="189"/>
    </row>
    <row r="84" spans="3:10">
      <c r="C84" s="185"/>
      <c r="D84" s="186"/>
      <c r="E84" s="187"/>
      <c r="F84" s="188"/>
      <c r="G84" s="188"/>
      <c r="H84" s="188"/>
      <c r="I84" s="188"/>
      <c r="J84" s="189"/>
    </row>
    <row r="85" spans="3:10">
      <c r="C85" s="185"/>
      <c r="D85" s="186"/>
      <c r="E85" s="187"/>
      <c r="F85" s="188"/>
      <c r="G85" s="188"/>
      <c r="H85" s="188"/>
      <c r="I85" s="188"/>
      <c r="J85" s="189"/>
    </row>
    <row r="86" spans="3:10">
      <c r="C86" s="185"/>
      <c r="D86" s="186"/>
      <c r="E86" s="187"/>
      <c r="F86" s="188"/>
      <c r="G86" s="188"/>
      <c r="H86" s="188"/>
      <c r="I86" s="188"/>
      <c r="J86" s="189"/>
    </row>
    <row r="87" spans="3:10">
      <c r="C87" s="185"/>
      <c r="D87" s="186"/>
      <c r="E87" s="187"/>
      <c r="F87" s="188"/>
      <c r="G87" s="188"/>
      <c r="H87" s="188"/>
      <c r="I87" s="188"/>
      <c r="J87" s="189"/>
    </row>
    <row r="88" spans="3:10">
      <c r="C88" s="185"/>
      <c r="D88" s="186"/>
      <c r="E88" s="187"/>
      <c r="F88" s="188"/>
      <c r="G88" s="188"/>
      <c r="H88" s="188"/>
      <c r="I88" s="188"/>
      <c r="J88" s="189"/>
    </row>
    <row r="89" spans="3:10">
      <c r="C89" s="185"/>
      <c r="D89" s="186"/>
      <c r="E89" s="187"/>
      <c r="F89" s="188"/>
      <c r="G89" s="188"/>
      <c r="H89" s="188"/>
      <c r="I89" s="188"/>
      <c r="J89" s="189"/>
    </row>
    <row r="90" spans="3:10">
      <c r="C90" s="185"/>
      <c r="D90" s="186"/>
      <c r="E90" s="187"/>
      <c r="F90" s="188"/>
      <c r="G90" s="188"/>
      <c r="H90" s="188"/>
      <c r="I90" s="188"/>
      <c r="J90" s="189"/>
    </row>
    <row r="91" spans="3:10">
      <c r="C91" s="185"/>
      <c r="D91" s="186"/>
      <c r="E91" s="187"/>
      <c r="F91" s="188"/>
      <c r="G91" s="188"/>
      <c r="H91" s="188"/>
      <c r="I91" s="188"/>
      <c r="J91" s="189"/>
    </row>
    <row r="92" spans="3:10">
      <c r="C92" s="185"/>
      <c r="D92" s="186"/>
      <c r="E92" s="187"/>
      <c r="F92" s="188"/>
      <c r="G92" s="188"/>
      <c r="H92" s="188"/>
      <c r="I92" s="188"/>
      <c r="J92" s="189"/>
    </row>
    <row r="93" spans="3:10">
      <c r="C93" s="185"/>
      <c r="D93" s="186"/>
      <c r="E93" s="187"/>
      <c r="F93" s="188"/>
      <c r="G93" s="188"/>
      <c r="H93" s="188"/>
      <c r="I93" s="188"/>
      <c r="J93" s="189"/>
    </row>
    <row r="94" spans="3:10">
      <c r="C94" s="185"/>
      <c r="D94" s="186"/>
      <c r="E94" s="187"/>
      <c r="F94" s="188"/>
      <c r="G94" s="188"/>
      <c r="H94" s="188"/>
      <c r="I94" s="188"/>
      <c r="J94" s="189"/>
    </row>
    <row r="95" spans="3:10">
      <c r="C95" s="185"/>
      <c r="D95" s="186"/>
      <c r="E95" s="187"/>
      <c r="F95" s="188"/>
      <c r="G95" s="188"/>
      <c r="H95" s="188"/>
      <c r="I95" s="188"/>
      <c r="J95" s="189"/>
    </row>
    <row r="96" spans="3:10">
      <c r="C96" s="185"/>
      <c r="D96" s="186"/>
      <c r="E96" s="187"/>
      <c r="F96" s="188"/>
      <c r="G96" s="188"/>
      <c r="H96" s="188"/>
      <c r="I96" s="188"/>
      <c r="J96" s="189"/>
    </row>
    <row r="97" spans="3:10">
      <c r="C97" s="185"/>
      <c r="D97" s="186"/>
      <c r="E97" s="187"/>
      <c r="F97" s="188"/>
      <c r="G97" s="188"/>
      <c r="H97" s="188"/>
      <c r="I97" s="188"/>
      <c r="J97" s="189"/>
    </row>
    <row r="98" spans="3:10">
      <c r="C98" s="185"/>
      <c r="D98" s="186"/>
      <c r="E98" s="187"/>
      <c r="F98" s="188"/>
      <c r="G98" s="188"/>
      <c r="H98" s="188"/>
      <c r="I98" s="188"/>
      <c r="J98" s="189"/>
    </row>
    <row r="99" spans="3:10">
      <c r="C99" s="185"/>
      <c r="D99" s="186"/>
      <c r="E99" s="187"/>
      <c r="F99" s="188"/>
      <c r="G99" s="188"/>
      <c r="H99" s="188"/>
      <c r="I99" s="188"/>
      <c r="J99" s="189"/>
    </row>
    <row r="100" spans="3:10">
      <c r="C100" s="185"/>
      <c r="D100" s="186"/>
      <c r="E100" s="187"/>
      <c r="F100" s="188"/>
      <c r="G100" s="188"/>
      <c r="H100" s="188"/>
      <c r="I100" s="188"/>
      <c r="J100" s="189"/>
    </row>
    <row r="101" spans="3:10">
      <c r="C101" s="185"/>
      <c r="D101" s="186"/>
      <c r="E101" s="187"/>
      <c r="F101" s="188"/>
      <c r="G101" s="188"/>
      <c r="H101" s="188"/>
      <c r="I101" s="188"/>
      <c r="J101" s="189"/>
    </row>
    <row r="102" spans="3:10">
      <c r="C102" s="185"/>
      <c r="D102" s="186"/>
      <c r="E102" s="187"/>
      <c r="F102" s="188"/>
      <c r="G102" s="188"/>
      <c r="H102" s="188"/>
      <c r="I102" s="188"/>
      <c r="J102" s="189"/>
    </row>
    <row r="103" spans="3:10">
      <c r="C103" s="185"/>
      <c r="D103" s="186"/>
      <c r="E103" s="187"/>
      <c r="F103" s="188"/>
      <c r="G103" s="188"/>
      <c r="H103" s="188"/>
      <c r="I103" s="188"/>
      <c r="J103" s="189"/>
    </row>
    <row r="104" spans="3:10">
      <c r="C104" s="185"/>
      <c r="D104" s="186"/>
      <c r="E104" s="187"/>
      <c r="F104" s="188"/>
      <c r="G104" s="188"/>
      <c r="H104" s="188"/>
      <c r="I104" s="188"/>
      <c r="J104" s="189"/>
    </row>
    <row r="105" spans="3:10">
      <c r="C105" s="185"/>
      <c r="D105" s="186"/>
      <c r="E105" s="187"/>
      <c r="F105" s="188"/>
      <c r="G105" s="188"/>
      <c r="H105" s="188"/>
      <c r="I105" s="188"/>
      <c r="J105" s="189"/>
    </row>
    <row r="106" spans="3:10">
      <c r="C106" s="185"/>
      <c r="D106" s="186"/>
      <c r="E106" s="187"/>
      <c r="F106" s="188"/>
      <c r="G106" s="188"/>
      <c r="H106" s="188"/>
      <c r="I106" s="188"/>
      <c r="J106" s="189"/>
    </row>
    <row r="107" spans="3:10">
      <c r="C107" s="185"/>
      <c r="D107" s="186"/>
      <c r="E107" s="187"/>
      <c r="F107" s="188"/>
      <c r="G107" s="188"/>
      <c r="H107" s="188"/>
      <c r="I107" s="188"/>
      <c r="J107" s="189"/>
    </row>
    <row r="108" spans="3:10">
      <c r="C108" s="185"/>
      <c r="D108" s="186"/>
      <c r="E108" s="187"/>
      <c r="F108" s="188"/>
      <c r="G108" s="188"/>
      <c r="H108" s="188"/>
      <c r="I108" s="188"/>
      <c r="J108" s="189"/>
    </row>
    <row r="109" spans="3:10">
      <c r="C109" s="185"/>
      <c r="D109" s="186"/>
      <c r="E109" s="187"/>
      <c r="F109" s="188"/>
      <c r="G109" s="188"/>
      <c r="H109" s="188"/>
      <c r="I109" s="188"/>
      <c r="J109" s="189"/>
    </row>
    <row r="110" spans="3:10">
      <c r="C110" s="185"/>
      <c r="D110" s="186"/>
      <c r="E110" s="187"/>
      <c r="F110" s="188"/>
      <c r="G110" s="188"/>
      <c r="H110" s="188"/>
      <c r="I110" s="188"/>
      <c r="J110" s="189"/>
    </row>
    <row r="111" spans="3:10">
      <c r="C111" s="185"/>
      <c r="D111" s="186"/>
      <c r="E111" s="187"/>
      <c r="F111" s="188"/>
      <c r="G111" s="188"/>
      <c r="H111" s="188"/>
      <c r="I111" s="188"/>
      <c r="J111" s="189"/>
    </row>
    <row r="112" spans="3:10">
      <c r="C112" s="185"/>
      <c r="D112" s="186"/>
      <c r="E112" s="187"/>
      <c r="F112" s="188"/>
      <c r="G112" s="188"/>
      <c r="H112" s="188"/>
      <c r="I112" s="188"/>
      <c r="J112" s="189"/>
    </row>
    <row r="113" spans="3:10">
      <c r="C113" s="185"/>
      <c r="D113" s="186"/>
      <c r="E113" s="187"/>
      <c r="F113" s="188"/>
      <c r="G113" s="188"/>
      <c r="H113" s="188"/>
      <c r="I113" s="188"/>
      <c r="J113" s="189"/>
    </row>
    <row r="114" spans="3:10">
      <c r="C114" s="185"/>
      <c r="D114" s="186"/>
      <c r="E114" s="187"/>
      <c r="F114" s="188"/>
      <c r="G114" s="188"/>
      <c r="H114" s="188"/>
      <c r="I114" s="188"/>
      <c r="J114" s="189"/>
    </row>
    <row r="115" spans="3:10">
      <c r="C115" s="185"/>
      <c r="D115" s="186"/>
      <c r="E115" s="187"/>
      <c r="F115" s="188"/>
      <c r="G115" s="188"/>
      <c r="H115" s="188"/>
      <c r="I115" s="188"/>
      <c r="J115" s="189"/>
    </row>
    <row r="116" spans="3:10">
      <c r="C116" s="185"/>
      <c r="D116" s="186"/>
      <c r="E116" s="187"/>
      <c r="F116" s="188"/>
      <c r="G116" s="188"/>
      <c r="H116" s="188"/>
      <c r="I116" s="188"/>
      <c r="J116" s="189"/>
    </row>
    <row r="117" spans="3:10">
      <c r="C117" s="185"/>
      <c r="D117" s="186"/>
      <c r="E117" s="187"/>
      <c r="F117" s="188"/>
      <c r="G117" s="188"/>
      <c r="H117" s="188"/>
      <c r="I117" s="188"/>
      <c r="J117" s="189"/>
    </row>
    <row r="118" spans="3:10">
      <c r="C118" s="185"/>
      <c r="D118" s="186"/>
      <c r="E118" s="187"/>
      <c r="F118" s="188"/>
      <c r="G118" s="188"/>
      <c r="H118" s="188"/>
      <c r="I118" s="188"/>
      <c r="J118" s="189"/>
    </row>
    <row r="119" spans="3:10">
      <c r="C119" s="185"/>
      <c r="D119" s="186"/>
      <c r="E119" s="187"/>
      <c r="F119" s="188"/>
      <c r="G119" s="188"/>
      <c r="H119" s="188"/>
      <c r="I119" s="188"/>
      <c r="J119" s="189"/>
    </row>
    <row r="120" spans="3:10">
      <c r="C120" s="185"/>
      <c r="D120" s="186"/>
      <c r="E120" s="187"/>
      <c r="F120" s="188"/>
      <c r="G120" s="188"/>
      <c r="H120" s="188"/>
      <c r="I120" s="188"/>
      <c r="J120" s="189"/>
    </row>
    <row r="121" spans="3:10">
      <c r="C121" s="185"/>
      <c r="D121" s="186"/>
      <c r="E121" s="187"/>
      <c r="F121" s="188"/>
      <c r="G121" s="188"/>
      <c r="H121" s="188"/>
      <c r="I121" s="188"/>
      <c r="J121" s="189"/>
    </row>
    <row r="122" spans="3:10">
      <c r="C122" s="185"/>
      <c r="D122" s="186"/>
      <c r="E122" s="187"/>
      <c r="F122" s="188"/>
      <c r="G122" s="188"/>
      <c r="H122" s="188"/>
      <c r="I122" s="188"/>
      <c r="J122" s="189"/>
    </row>
    <row r="123" spans="3:10">
      <c r="C123" s="185"/>
      <c r="D123" s="186"/>
      <c r="E123" s="187"/>
      <c r="F123" s="188"/>
      <c r="G123" s="188"/>
      <c r="H123" s="188"/>
      <c r="I123" s="188"/>
      <c r="J123" s="189"/>
    </row>
    <row r="124" spans="3:10">
      <c r="C124" s="185"/>
      <c r="D124" s="186"/>
      <c r="E124" s="187"/>
      <c r="F124" s="188"/>
      <c r="G124" s="188"/>
      <c r="H124" s="188"/>
      <c r="I124" s="188"/>
      <c r="J124" s="189"/>
    </row>
    <row r="125" spans="3:10">
      <c r="C125" s="185"/>
      <c r="D125" s="186"/>
      <c r="E125" s="187"/>
      <c r="F125" s="188"/>
      <c r="G125" s="188"/>
      <c r="H125" s="188"/>
      <c r="I125" s="188"/>
      <c r="J125" s="189"/>
    </row>
    <row r="126" spans="3:10">
      <c r="C126" s="185"/>
      <c r="D126" s="186"/>
      <c r="E126" s="187"/>
      <c r="F126" s="188"/>
      <c r="G126" s="188"/>
      <c r="H126" s="188"/>
      <c r="I126" s="188"/>
      <c r="J126" s="189"/>
    </row>
    <row r="127" spans="3:10">
      <c r="C127" s="185"/>
      <c r="D127" s="186"/>
      <c r="E127" s="187"/>
      <c r="F127" s="188"/>
      <c r="G127" s="188"/>
      <c r="H127" s="188"/>
      <c r="I127" s="188"/>
      <c r="J127" s="189"/>
    </row>
    <row r="128" spans="3:10">
      <c r="C128" s="185"/>
      <c r="D128" s="186"/>
      <c r="E128" s="187"/>
      <c r="F128" s="188"/>
      <c r="G128" s="188"/>
      <c r="H128" s="188"/>
      <c r="I128" s="188"/>
      <c r="J128" s="189"/>
    </row>
    <row r="129" spans="3:10">
      <c r="C129" s="185"/>
      <c r="D129" s="186"/>
      <c r="E129" s="187"/>
      <c r="F129" s="188"/>
      <c r="G129" s="188"/>
      <c r="H129" s="188"/>
      <c r="I129" s="188"/>
      <c r="J129" s="189"/>
    </row>
    <row r="130" spans="3:10">
      <c r="C130" s="185"/>
      <c r="D130" s="186"/>
      <c r="E130" s="187"/>
      <c r="F130" s="188"/>
      <c r="G130" s="188"/>
      <c r="H130" s="188"/>
      <c r="I130" s="188"/>
      <c r="J130" s="189"/>
    </row>
    <row r="131" spans="3:10">
      <c r="C131" s="185"/>
      <c r="D131" s="186"/>
      <c r="E131" s="187"/>
      <c r="F131" s="188"/>
      <c r="G131" s="188"/>
      <c r="H131" s="188"/>
      <c r="I131" s="188"/>
      <c r="J131" s="189"/>
    </row>
    <row r="132" spans="3:10">
      <c r="C132" s="185"/>
      <c r="D132" s="186"/>
      <c r="E132" s="187"/>
      <c r="F132" s="188"/>
      <c r="G132" s="188"/>
      <c r="H132" s="188"/>
      <c r="I132" s="188"/>
      <c r="J132" s="189"/>
    </row>
    <row r="133" spans="3:10">
      <c r="C133" s="185"/>
      <c r="D133" s="186"/>
      <c r="E133" s="187"/>
      <c r="F133" s="188"/>
      <c r="G133" s="188"/>
      <c r="H133" s="188"/>
      <c r="I133" s="188"/>
      <c r="J133" s="189"/>
    </row>
    <row r="134" spans="3:10">
      <c r="C134" s="185"/>
      <c r="D134" s="186"/>
      <c r="E134" s="187"/>
      <c r="F134" s="188"/>
      <c r="G134" s="188"/>
      <c r="H134" s="188"/>
      <c r="I134" s="188"/>
      <c r="J134" s="189"/>
    </row>
    <row r="135" spans="3:10">
      <c r="C135" s="185"/>
      <c r="D135" s="186"/>
      <c r="E135" s="187"/>
      <c r="F135" s="188"/>
      <c r="G135" s="188"/>
      <c r="H135" s="188"/>
      <c r="I135" s="188"/>
      <c r="J135" s="189"/>
    </row>
    <row r="136" spans="3:10">
      <c r="C136" s="185"/>
      <c r="D136" s="186"/>
      <c r="E136" s="187"/>
      <c r="F136" s="188"/>
      <c r="G136" s="188"/>
      <c r="H136" s="188"/>
      <c r="I136" s="188"/>
      <c r="J136" s="189"/>
    </row>
    <row r="137" spans="3:10">
      <c r="C137" s="185"/>
      <c r="D137" s="186"/>
      <c r="E137" s="187"/>
      <c r="F137" s="188"/>
      <c r="G137" s="188"/>
      <c r="H137" s="188"/>
      <c r="I137" s="188"/>
      <c r="J137" s="189"/>
    </row>
    <row r="138" spans="3:10">
      <c r="C138" s="185"/>
      <c r="D138" s="186"/>
      <c r="E138" s="187"/>
      <c r="F138" s="188"/>
      <c r="G138" s="188"/>
      <c r="H138" s="188"/>
      <c r="I138" s="188"/>
      <c r="J138" s="189"/>
    </row>
    <row r="139" spans="3:10">
      <c r="C139" s="185"/>
      <c r="D139" s="186"/>
      <c r="E139" s="187"/>
      <c r="F139" s="188"/>
      <c r="G139" s="188"/>
      <c r="H139" s="188"/>
      <c r="I139" s="188"/>
      <c r="J139" s="189"/>
    </row>
    <row r="140" spans="3:10">
      <c r="C140" s="185"/>
      <c r="D140" s="186"/>
      <c r="E140" s="187"/>
      <c r="F140" s="188"/>
      <c r="G140" s="188"/>
      <c r="H140" s="188"/>
      <c r="I140" s="188"/>
      <c r="J140" s="189"/>
    </row>
    <row r="141" spans="3:10">
      <c r="C141" s="185"/>
      <c r="D141" s="186"/>
      <c r="E141" s="187"/>
      <c r="F141" s="188"/>
      <c r="G141" s="188"/>
      <c r="H141" s="188"/>
      <c r="I141" s="188"/>
      <c r="J141" s="189"/>
    </row>
    <row r="142" spans="3:10">
      <c r="C142" s="185"/>
      <c r="D142" s="186"/>
      <c r="E142" s="187"/>
      <c r="F142" s="188"/>
      <c r="G142" s="188"/>
      <c r="H142" s="188"/>
      <c r="I142" s="188"/>
      <c r="J142" s="189"/>
    </row>
    <row r="143" spans="3:10">
      <c r="C143" s="185"/>
      <c r="D143" s="186"/>
      <c r="E143" s="187"/>
      <c r="F143" s="188"/>
      <c r="G143" s="188"/>
      <c r="H143" s="188"/>
      <c r="I143" s="188"/>
      <c r="J143" s="189"/>
    </row>
    <row r="144" spans="3:10">
      <c r="C144" s="185"/>
      <c r="D144" s="186"/>
      <c r="E144" s="187"/>
      <c r="F144" s="188"/>
      <c r="G144" s="188"/>
      <c r="H144" s="188"/>
      <c r="I144" s="188"/>
      <c r="J144" s="189"/>
    </row>
    <row r="145" spans="3:10">
      <c r="C145" s="185"/>
      <c r="D145" s="186"/>
      <c r="E145" s="187"/>
      <c r="F145" s="188"/>
      <c r="G145" s="188"/>
      <c r="H145" s="188"/>
      <c r="I145" s="188"/>
      <c r="J145" s="189"/>
    </row>
    <row r="146" spans="3:10">
      <c r="C146" s="185"/>
      <c r="D146" s="186"/>
      <c r="E146" s="187"/>
      <c r="F146" s="188"/>
      <c r="G146" s="188"/>
      <c r="H146" s="188"/>
      <c r="I146" s="188"/>
      <c r="J146" s="189"/>
    </row>
    <row r="147" spans="3:10">
      <c r="C147" s="185"/>
      <c r="D147" s="186"/>
      <c r="E147" s="187"/>
      <c r="F147" s="188"/>
      <c r="G147" s="188"/>
      <c r="H147" s="188"/>
      <c r="I147" s="188"/>
      <c r="J147" s="189"/>
    </row>
    <row r="148" spans="3:10">
      <c r="C148" s="185"/>
      <c r="D148" s="186"/>
      <c r="E148" s="187"/>
      <c r="F148" s="188"/>
      <c r="G148" s="188"/>
      <c r="H148" s="188"/>
      <c r="I148" s="188"/>
      <c r="J148" s="189"/>
    </row>
    <row r="149" spans="3:10">
      <c r="C149" s="185"/>
      <c r="D149" s="186"/>
      <c r="E149" s="187"/>
      <c r="F149" s="188"/>
      <c r="G149" s="188"/>
      <c r="H149" s="188"/>
      <c r="I149" s="188"/>
      <c r="J149" s="189"/>
    </row>
    <row r="150" spans="3:10">
      <c r="C150" s="185"/>
      <c r="D150" s="186"/>
      <c r="E150" s="187"/>
      <c r="F150" s="188"/>
      <c r="G150" s="188"/>
      <c r="H150" s="188"/>
      <c r="I150" s="188"/>
      <c r="J150" s="189"/>
    </row>
    <row r="151" spans="3:10">
      <c r="C151" s="185"/>
      <c r="D151" s="186"/>
      <c r="E151" s="187"/>
      <c r="F151" s="188"/>
      <c r="G151" s="188"/>
      <c r="H151" s="188"/>
      <c r="I151" s="188"/>
      <c r="J151" s="189"/>
    </row>
    <row r="152" spans="3:10">
      <c r="C152" s="185"/>
      <c r="D152" s="186"/>
      <c r="E152" s="187"/>
      <c r="F152" s="188"/>
      <c r="G152" s="188"/>
      <c r="H152" s="188"/>
      <c r="I152" s="188"/>
      <c r="J152" s="189"/>
    </row>
    <row r="153" spans="3:10">
      <c r="C153" s="185"/>
      <c r="D153" s="186"/>
      <c r="E153" s="187"/>
      <c r="F153" s="188"/>
      <c r="G153" s="188"/>
      <c r="H153" s="188"/>
      <c r="I153" s="188"/>
      <c r="J153" s="189"/>
    </row>
    <row r="154" spans="3:10">
      <c r="C154" s="185"/>
      <c r="D154" s="186"/>
      <c r="E154" s="187"/>
      <c r="F154" s="188"/>
      <c r="G154" s="188"/>
      <c r="H154" s="188"/>
      <c r="I154" s="188"/>
      <c r="J154" s="189"/>
    </row>
    <row r="155" spans="3:10">
      <c r="C155" s="185"/>
      <c r="D155" s="186"/>
      <c r="E155" s="187"/>
      <c r="F155" s="188"/>
      <c r="G155" s="188"/>
      <c r="H155" s="188"/>
      <c r="I155" s="188"/>
      <c r="J155" s="189"/>
    </row>
    <row r="156" spans="3:10">
      <c r="C156" s="185"/>
      <c r="D156" s="186"/>
      <c r="E156" s="187"/>
      <c r="F156" s="188"/>
      <c r="G156" s="188"/>
      <c r="H156" s="188"/>
      <c r="I156" s="188"/>
      <c r="J156" s="189"/>
    </row>
    <row r="157" spans="3:10">
      <c r="C157" s="185"/>
      <c r="D157" s="186"/>
      <c r="E157" s="187"/>
      <c r="F157" s="188"/>
      <c r="G157" s="188"/>
      <c r="H157" s="188"/>
      <c r="I157" s="188"/>
      <c r="J157" s="189"/>
    </row>
    <row r="158" spans="3:10">
      <c r="C158" s="185"/>
      <c r="D158" s="186"/>
      <c r="E158" s="187"/>
      <c r="F158" s="188"/>
      <c r="G158" s="188"/>
      <c r="H158" s="188"/>
      <c r="I158" s="188"/>
      <c r="J158" s="189"/>
    </row>
    <row r="159" spans="3:10">
      <c r="C159" s="185"/>
      <c r="D159" s="186"/>
      <c r="E159" s="187"/>
      <c r="F159" s="188"/>
      <c r="G159" s="188"/>
      <c r="H159" s="188"/>
      <c r="I159" s="188"/>
      <c r="J159" s="189"/>
    </row>
    <row r="160" spans="3:10">
      <c r="C160" s="185"/>
      <c r="D160" s="186"/>
      <c r="E160" s="187"/>
      <c r="F160" s="188"/>
      <c r="G160" s="188"/>
      <c r="H160" s="188"/>
      <c r="I160" s="188"/>
      <c r="J160" s="189"/>
    </row>
    <row r="161" spans="3:10">
      <c r="C161" s="185"/>
      <c r="D161" s="186"/>
      <c r="E161" s="187"/>
      <c r="F161" s="188"/>
      <c r="G161" s="188"/>
      <c r="H161" s="188"/>
      <c r="I161" s="188"/>
      <c r="J161" s="189"/>
    </row>
    <row r="162" spans="3:10">
      <c r="C162" s="185"/>
      <c r="D162" s="186"/>
      <c r="E162" s="187"/>
      <c r="F162" s="188"/>
      <c r="G162" s="188"/>
      <c r="H162" s="188"/>
      <c r="I162" s="188"/>
      <c r="J162" s="189"/>
    </row>
    <row r="163" spans="3:10">
      <c r="C163" s="185"/>
      <c r="D163" s="186"/>
      <c r="E163" s="187"/>
      <c r="F163" s="188"/>
      <c r="G163" s="188"/>
      <c r="H163" s="188"/>
      <c r="I163" s="188"/>
      <c r="J163" s="189"/>
    </row>
    <row r="164" spans="3:10">
      <c r="C164" s="185"/>
      <c r="D164" s="186"/>
      <c r="E164" s="187"/>
      <c r="F164" s="188"/>
      <c r="G164" s="188"/>
      <c r="H164" s="188"/>
      <c r="I164" s="188"/>
      <c r="J164" s="189"/>
    </row>
    <row r="165" spans="3:10">
      <c r="C165" s="185"/>
      <c r="D165" s="186"/>
      <c r="E165" s="187"/>
      <c r="F165" s="188"/>
      <c r="G165" s="188"/>
      <c r="H165" s="188"/>
      <c r="I165" s="188"/>
      <c r="J165" s="189"/>
    </row>
    <row r="166" spans="3:10">
      <c r="C166" s="185"/>
      <c r="D166" s="186"/>
      <c r="E166" s="187"/>
      <c r="F166" s="188"/>
      <c r="G166" s="188"/>
      <c r="H166" s="188"/>
      <c r="I166" s="188"/>
      <c r="J166" s="189"/>
    </row>
    <row r="167" spans="3:10">
      <c r="C167" s="185"/>
      <c r="D167" s="186"/>
      <c r="E167" s="187"/>
      <c r="F167" s="188"/>
      <c r="G167" s="188"/>
      <c r="H167" s="188"/>
      <c r="I167" s="188"/>
      <c r="J167" s="189"/>
    </row>
    <row r="168" spans="3:10">
      <c r="C168" s="185"/>
      <c r="D168" s="186"/>
      <c r="E168" s="187"/>
      <c r="F168" s="188"/>
      <c r="G168" s="188"/>
      <c r="H168" s="188"/>
      <c r="I168" s="188"/>
      <c r="J168" s="189"/>
    </row>
    <row r="169" spans="3:10">
      <c r="C169" s="185"/>
      <c r="D169" s="186"/>
      <c r="E169" s="187"/>
      <c r="F169" s="188"/>
      <c r="G169" s="188"/>
      <c r="H169" s="188"/>
      <c r="I169" s="188"/>
      <c r="J169" s="189"/>
    </row>
    <row r="170" spans="3:10">
      <c r="C170" s="185"/>
      <c r="D170" s="186"/>
      <c r="E170" s="187"/>
      <c r="F170" s="188"/>
      <c r="G170" s="188"/>
      <c r="H170" s="188"/>
      <c r="I170" s="188"/>
      <c r="J170" s="189"/>
    </row>
    <row r="171" spans="3:10">
      <c r="C171" s="185"/>
      <c r="D171" s="186"/>
      <c r="E171" s="187"/>
      <c r="F171" s="188"/>
      <c r="G171" s="188"/>
      <c r="H171" s="188"/>
      <c r="I171" s="188"/>
      <c r="J171" s="189"/>
    </row>
    <row r="172" spans="3:10">
      <c r="C172" s="185"/>
      <c r="D172" s="186"/>
      <c r="E172" s="187"/>
      <c r="F172" s="188"/>
      <c r="G172" s="188"/>
      <c r="H172" s="188"/>
      <c r="I172" s="188"/>
      <c r="J172" s="189"/>
    </row>
    <row r="173" spans="3:10">
      <c r="C173" s="185"/>
      <c r="D173" s="186"/>
      <c r="E173" s="187"/>
      <c r="F173" s="188"/>
      <c r="G173" s="188"/>
      <c r="H173" s="188"/>
      <c r="I173" s="188"/>
      <c r="J173" s="189"/>
    </row>
    <row r="174" spans="3:10">
      <c r="C174" s="185"/>
      <c r="D174" s="186"/>
      <c r="E174" s="187"/>
      <c r="F174" s="188"/>
      <c r="G174" s="188"/>
      <c r="H174" s="188"/>
      <c r="I174" s="188"/>
      <c r="J174" s="189"/>
    </row>
    <row r="175" spans="3:10">
      <c r="C175" s="185"/>
      <c r="D175" s="186"/>
      <c r="E175" s="187"/>
      <c r="F175" s="188"/>
      <c r="G175" s="188"/>
      <c r="H175" s="188"/>
      <c r="I175" s="188"/>
      <c r="J175" s="189"/>
    </row>
    <row r="176" spans="3:10">
      <c r="C176" s="185"/>
      <c r="D176" s="186"/>
      <c r="E176" s="187"/>
      <c r="F176" s="188"/>
      <c r="G176" s="188"/>
      <c r="H176" s="188"/>
      <c r="I176" s="188"/>
      <c r="J176" s="189"/>
    </row>
    <row r="177" spans="3:10">
      <c r="C177" s="185"/>
      <c r="D177" s="186"/>
      <c r="E177" s="187"/>
      <c r="F177" s="188"/>
      <c r="G177" s="188"/>
      <c r="H177" s="188"/>
      <c r="I177" s="188"/>
      <c r="J177" s="189"/>
    </row>
    <row r="178" spans="3:10">
      <c r="C178" s="185"/>
      <c r="D178" s="186"/>
      <c r="E178" s="187"/>
      <c r="F178" s="188"/>
      <c r="G178" s="188"/>
      <c r="H178" s="188"/>
      <c r="I178" s="188"/>
      <c r="J178" s="189"/>
    </row>
    <row r="179" spans="3:10">
      <c r="C179" s="185"/>
      <c r="D179" s="186"/>
      <c r="E179" s="187"/>
      <c r="F179" s="188"/>
      <c r="G179" s="188"/>
      <c r="H179" s="188"/>
      <c r="I179" s="188"/>
      <c r="J179" s="189"/>
    </row>
    <row r="180" spans="3:10">
      <c r="C180" s="185"/>
      <c r="D180" s="186"/>
      <c r="E180" s="187"/>
      <c r="F180" s="188"/>
      <c r="G180" s="188"/>
      <c r="H180" s="188"/>
      <c r="I180" s="188"/>
      <c r="J180" s="189"/>
    </row>
    <row r="181" spans="3:10">
      <c r="C181" s="185"/>
      <c r="D181" s="186"/>
      <c r="E181" s="187"/>
      <c r="F181" s="188"/>
      <c r="G181" s="188"/>
      <c r="H181" s="188"/>
      <c r="I181" s="188"/>
      <c r="J181" s="189"/>
    </row>
    <row r="182" spans="3:10">
      <c r="C182" s="185"/>
      <c r="D182" s="186"/>
      <c r="E182" s="187"/>
      <c r="F182" s="188"/>
      <c r="G182" s="188"/>
      <c r="H182" s="188"/>
      <c r="I182" s="188"/>
      <c r="J182" s="189"/>
    </row>
    <row r="183" spans="3:10">
      <c r="C183" s="185"/>
      <c r="D183" s="186"/>
      <c r="E183" s="187"/>
      <c r="F183" s="188"/>
      <c r="G183" s="188"/>
      <c r="H183" s="188"/>
      <c r="I183" s="188"/>
      <c r="J183" s="189"/>
    </row>
    <row r="184" spans="3:10">
      <c r="C184" s="185"/>
      <c r="D184" s="186"/>
      <c r="E184" s="187"/>
      <c r="F184" s="188"/>
      <c r="G184" s="188"/>
      <c r="H184" s="188"/>
      <c r="I184" s="188"/>
      <c r="J184" s="189"/>
    </row>
    <row r="185" spans="3:10">
      <c r="C185" s="185"/>
      <c r="D185" s="186"/>
      <c r="E185" s="187"/>
      <c r="F185" s="188"/>
      <c r="G185" s="188"/>
      <c r="H185" s="188"/>
      <c r="I185" s="188"/>
      <c r="J185" s="189"/>
    </row>
    <row r="186" spans="3:10">
      <c r="C186" s="185"/>
      <c r="D186" s="186"/>
      <c r="E186" s="187"/>
      <c r="F186" s="188"/>
      <c r="G186" s="188"/>
      <c r="H186" s="188"/>
      <c r="I186" s="188"/>
      <c r="J186" s="189"/>
    </row>
    <row r="187" spans="3:10">
      <c r="C187" s="185"/>
      <c r="D187" s="186"/>
      <c r="E187" s="187"/>
      <c r="F187" s="188"/>
      <c r="G187" s="188"/>
      <c r="H187" s="188"/>
      <c r="I187" s="188"/>
      <c r="J187" s="189"/>
    </row>
    <row r="188" spans="3:10">
      <c r="C188" s="185"/>
      <c r="D188" s="186"/>
      <c r="E188" s="187"/>
      <c r="F188" s="188"/>
      <c r="G188" s="188"/>
      <c r="H188" s="188"/>
      <c r="I188" s="188"/>
      <c r="J188" s="189"/>
    </row>
    <row r="189" spans="3:10">
      <c r="C189" s="185"/>
      <c r="D189" s="186"/>
      <c r="E189" s="187"/>
      <c r="F189" s="188"/>
      <c r="G189" s="188"/>
      <c r="H189" s="188"/>
      <c r="I189" s="188"/>
      <c r="J189" s="189"/>
    </row>
    <row r="190" spans="3:10">
      <c r="C190" s="185"/>
      <c r="D190" s="186"/>
      <c r="E190" s="187"/>
      <c r="F190" s="188"/>
      <c r="G190" s="188"/>
      <c r="H190" s="188"/>
      <c r="I190" s="188"/>
      <c r="J190" s="189"/>
    </row>
    <row r="191" spans="3:10">
      <c r="C191" s="185"/>
      <c r="D191" s="186"/>
      <c r="E191" s="187"/>
      <c r="F191" s="188"/>
      <c r="G191" s="188"/>
      <c r="H191" s="188"/>
      <c r="I191" s="188"/>
      <c r="J191" s="189"/>
    </row>
    <row r="192" spans="3:10">
      <c r="C192" s="185"/>
      <c r="D192" s="186"/>
      <c r="E192" s="187"/>
      <c r="F192" s="188"/>
      <c r="G192" s="188"/>
      <c r="H192" s="188"/>
      <c r="I192" s="188"/>
      <c r="J192" s="189"/>
    </row>
    <row r="193" spans="3:10">
      <c r="C193" s="185"/>
      <c r="D193" s="186"/>
      <c r="E193" s="187"/>
      <c r="F193" s="188"/>
      <c r="G193" s="188"/>
      <c r="H193" s="188"/>
      <c r="I193" s="188"/>
      <c r="J193" s="189"/>
    </row>
    <row r="194" spans="3:10">
      <c r="C194" s="185"/>
      <c r="D194" s="186"/>
      <c r="E194" s="187"/>
      <c r="F194" s="188"/>
      <c r="G194" s="188"/>
      <c r="H194" s="188"/>
      <c r="I194" s="188"/>
      <c r="J194" s="189"/>
    </row>
    <row r="195" spans="3:10">
      <c r="C195" s="185"/>
      <c r="D195" s="186"/>
      <c r="E195" s="187"/>
      <c r="F195" s="188"/>
      <c r="G195" s="188"/>
      <c r="H195" s="188"/>
      <c r="I195" s="188"/>
      <c r="J195" s="189"/>
    </row>
    <row r="196" spans="3:10">
      <c r="C196" s="185"/>
      <c r="D196" s="186"/>
      <c r="E196" s="187"/>
      <c r="F196" s="188"/>
      <c r="G196" s="188"/>
      <c r="H196" s="188"/>
      <c r="I196" s="188"/>
      <c r="J196" s="189"/>
    </row>
    <row r="197" spans="3:10">
      <c r="C197" s="185"/>
      <c r="D197" s="186"/>
      <c r="E197" s="187"/>
      <c r="F197" s="188"/>
      <c r="G197" s="188"/>
      <c r="H197" s="188"/>
      <c r="I197" s="188"/>
      <c r="J197" s="189"/>
    </row>
    <row r="198" spans="3:10">
      <c r="C198" s="185"/>
      <c r="D198" s="186"/>
      <c r="E198" s="187"/>
      <c r="F198" s="188"/>
      <c r="G198" s="188"/>
      <c r="H198" s="188"/>
      <c r="I198" s="188"/>
      <c r="J198" s="189"/>
    </row>
    <row r="199" spans="3:10">
      <c r="C199" s="185"/>
      <c r="D199" s="186"/>
      <c r="E199" s="187"/>
      <c r="F199" s="188"/>
      <c r="G199" s="188"/>
      <c r="H199" s="188"/>
      <c r="I199" s="188"/>
      <c r="J199" s="189"/>
    </row>
    <row r="200" spans="3:10">
      <c r="C200" s="185"/>
      <c r="D200" s="186"/>
      <c r="E200" s="187"/>
      <c r="F200" s="188"/>
      <c r="G200" s="188"/>
      <c r="H200" s="188"/>
      <c r="I200" s="188"/>
      <c r="J200" s="189"/>
    </row>
    <row r="201" spans="3:10">
      <c r="C201" s="185"/>
      <c r="D201" s="186"/>
      <c r="E201" s="187"/>
      <c r="F201" s="188"/>
      <c r="G201" s="188"/>
      <c r="H201" s="188"/>
      <c r="I201" s="188"/>
      <c r="J201" s="189"/>
    </row>
    <row r="202" spans="3:10">
      <c r="C202" s="185"/>
      <c r="D202" s="186"/>
      <c r="E202" s="187"/>
      <c r="F202" s="188"/>
      <c r="G202" s="188"/>
      <c r="H202" s="188"/>
      <c r="I202" s="188"/>
      <c r="J202" s="189"/>
    </row>
    <row r="203" spans="3:10">
      <c r="C203" s="185"/>
      <c r="D203" s="186"/>
      <c r="E203" s="187"/>
      <c r="F203" s="188"/>
      <c r="G203" s="188"/>
      <c r="H203" s="188"/>
      <c r="I203" s="188"/>
      <c r="J203" s="189"/>
    </row>
    <row r="204" spans="3:10">
      <c r="C204" s="185"/>
      <c r="D204" s="186"/>
      <c r="E204" s="187"/>
      <c r="F204" s="188"/>
      <c r="G204" s="188"/>
      <c r="H204" s="188"/>
      <c r="I204" s="188"/>
      <c r="J204" s="189"/>
    </row>
    <row r="205" spans="3:10">
      <c r="C205" s="185"/>
      <c r="D205" s="186"/>
      <c r="E205" s="187"/>
      <c r="F205" s="188"/>
      <c r="G205" s="188"/>
      <c r="H205" s="188"/>
      <c r="I205" s="188"/>
      <c r="J205" s="189"/>
    </row>
    <row r="206" spans="3:10">
      <c r="C206" s="185"/>
      <c r="D206" s="186"/>
      <c r="E206" s="187"/>
      <c r="F206" s="188"/>
      <c r="G206" s="188"/>
      <c r="H206" s="188"/>
      <c r="I206" s="188"/>
      <c r="J206" s="189"/>
    </row>
    <row r="207" spans="3:10">
      <c r="C207" s="185"/>
      <c r="D207" s="186"/>
      <c r="E207" s="187"/>
      <c r="F207" s="188"/>
      <c r="G207" s="188"/>
      <c r="H207" s="188"/>
      <c r="I207" s="188"/>
      <c r="J207" s="189"/>
    </row>
    <row r="208" spans="3:10">
      <c r="C208" s="185"/>
      <c r="D208" s="186"/>
      <c r="E208" s="187"/>
      <c r="F208" s="188"/>
      <c r="G208" s="188"/>
      <c r="H208" s="188"/>
      <c r="I208" s="188"/>
      <c r="J208" s="189"/>
    </row>
    <row r="209" spans="3:10">
      <c r="C209" s="185"/>
      <c r="D209" s="186"/>
      <c r="E209" s="187"/>
      <c r="F209" s="188"/>
      <c r="G209" s="188"/>
      <c r="H209" s="188"/>
      <c r="I209" s="188"/>
      <c r="J209" s="189"/>
    </row>
    <row r="210" spans="3:10">
      <c r="C210" s="185"/>
      <c r="D210" s="186"/>
      <c r="E210" s="187"/>
      <c r="F210" s="188"/>
      <c r="G210" s="188"/>
      <c r="H210" s="188"/>
      <c r="I210" s="188"/>
      <c r="J210" s="189"/>
    </row>
    <row r="211" spans="3:10">
      <c r="C211" s="185"/>
      <c r="D211" s="186"/>
      <c r="E211" s="187"/>
      <c r="F211" s="188"/>
      <c r="G211" s="188"/>
      <c r="H211" s="188"/>
      <c r="I211" s="188"/>
      <c r="J211" s="189"/>
    </row>
    <row r="212" spans="3:10">
      <c r="C212" s="185"/>
      <c r="D212" s="186"/>
      <c r="E212" s="187"/>
      <c r="F212" s="188"/>
      <c r="G212" s="188"/>
      <c r="H212" s="188"/>
      <c r="I212" s="188"/>
      <c r="J212" s="189"/>
    </row>
    <row r="213" spans="3:10">
      <c r="C213" s="185"/>
      <c r="D213" s="186"/>
      <c r="E213" s="187"/>
      <c r="F213" s="188"/>
      <c r="G213" s="188"/>
      <c r="H213" s="188"/>
      <c r="I213" s="188"/>
      <c r="J213" s="189"/>
    </row>
    <row r="214" spans="3:10">
      <c r="C214" s="185"/>
      <c r="D214" s="186"/>
      <c r="E214" s="187"/>
      <c r="F214" s="188"/>
      <c r="G214" s="188"/>
      <c r="H214" s="188"/>
      <c r="I214" s="188"/>
      <c r="J214" s="189"/>
    </row>
    <row r="215" spans="3:10">
      <c r="C215" s="185"/>
      <c r="D215" s="186"/>
      <c r="E215" s="187"/>
      <c r="F215" s="188"/>
      <c r="G215" s="188"/>
      <c r="H215" s="188"/>
      <c r="I215" s="188"/>
      <c r="J215" s="189"/>
    </row>
    <row r="216" spans="3:10">
      <c r="C216" s="185"/>
      <c r="D216" s="186"/>
      <c r="E216" s="187"/>
      <c r="F216" s="188"/>
      <c r="G216" s="188"/>
      <c r="H216" s="188"/>
      <c r="I216" s="188"/>
      <c r="J216" s="189"/>
    </row>
    <row r="217" spans="3:10">
      <c r="C217" s="185"/>
      <c r="D217" s="186"/>
      <c r="E217" s="187"/>
      <c r="F217" s="188"/>
      <c r="G217" s="188"/>
      <c r="H217" s="188"/>
      <c r="I217" s="188"/>
      <c r="J217" s="189"/>
    </row>
    <row r="218" spans="3:10">
      <c r="C218" s="185"/>
      <c r="D218" s="186"/>
      <c r="E218" s="187"/>
      <c r="F218" s="188"/>
      <c r="G218" s="188"/>
      <c r="H218" s="188"/>
      <c r="I218" s="188"/>
      <c r="J218" s="189"/>
    </row>
    <row r="219" spans="3:10">
      <c r="C219" s="185"/>
      <c r="D219" s="186"/>
      <c r="E219" s="187"/>
      <c r="F219" s="188"/>
      <c r="G219" s="188"/>
      <c r="H219" s="188"/>
      <c r="I219" s="188"/>
      <c r="J219" s="189"/>
    </row>
    <row r="220" spans="3:10">
      <c r="C220" s="185"/>
      <c r="D220" s="186"/>
      <c r="E220" s="187"/>
      <c r="F220" s="188"/>
      <c r="G220" s="188"/>
      <c r="H220" s="188"/>
      <c r="I220" s="188"/>
      <c r="J220" s="189"/>
    </row>
    <row r="221" spans="3:10">
      <c r="C221" s="185"/>
      <c r="D221" s="186"/>
      <c r="E221" s="187"/>
      <c r="F221" s="188"/>
      <c r="G221" s="188"/>
      <c r="H221" s="188"/>
      <c r="I221" s="188"/>
      <c r="J221" s="189"/>
    </row>
    <row r="222" spans="3:10">
      <c r="C222" s="185"/>
      <c r="D222" s="186"/>
      <c r="E222" s="187"/>
      <c r="F222" s="188"/>
      <c r="G222" s="188"/>
      <c r="H222" s="188"/>
      <c r="I222" s="188"/>
      <c r="J222" s="189"/>
    </row>
    <row r="223" spans="3:10">
      <c r="C223" s="185"/>
      <c r="D223" s="186"/>
      <c r="E223" s="187"/>
      <c r="F223" s="188"/>
      <c r="G223" s="188"/>
      <c r="H223" s="188"/>
      <c r="I223" s="188"/>
      <c r="J223" s="189"/>
    </row>
    <row r="224" spans="3:10">
      <c r="C224" s="185"/>
      <c r="D224" s="186"/>
      <c r="E224" s="187"/>
      <c r="F224" s="188"/>
      <c r="G224" s="188"/>
      <c r="H224" s="188"/>
      <c r="I224" s="188"/>
      <c r="J224" s="189"/>
    </row>
    <row r="225" spans="3:10">
      <c r="C225" s="185"/>
      <c r="D225" s="186"/>
      <c r="E225" s="187"/>
      <c r="F225" s="188"/>
      <c r="G225" s="188"/>
      <c r="H225" s="188"/>
      <c r="I225" s="188"/>
      <c r="J225" s="189"/>
    </row>
    <row r="226" spans="3:10">
      <c r="C226" s="185"/>
      <c r="D226" s="186"/>
      <c r="E226" s="187"/>
      <c r="F226" s="188"/>
      <c r="G226" s="188"/>
      <c r="H226" s="188"/>
      <c r="I226" s="188"/>
      <c r="J226" s="189"/>
    </row>
    <row r="227" spans="3:10">
      <c r="C227" s="185"/>
      <c r="D227" s="186"/>
      <c r="E227" s="187"/>
      <c r="F227" s="188"/>
      <c r="G227" s="188"/>
      <c r="H227" s="188"/>
      <c r="I227" s="188"/>
      <c r="J227" s="189"/>
    </row>
    <row r="228" spans="3:10">
      <c r="C228" s="185"/>
      <c r="D228" s="186"/>
      <c r="E228" s="187"/>
      <c r="F228" s="188"/>
      <c r="G228" s="188"/>
      <c r="H228" s="188"/>
      <c r="I228" s="188"/>
      <c r="J228" s="189"/>
    </row>
    <row r="229" spans="3:10">
      <c r="C229" s="185"/>
      <c r="D229" s="186"/>
      <c r="E229" s="187"/>
      <c r="F229" s="188"/>
      <c r="G229" s="188"/>
      <c r="H229" s="188"/>
      <c r="I229" s="188"/>
      <c r="J229" s="189"/>
    </row>
    <row r="230" spans="3:10">
      <c r="C230" s="185"/>
      <c r="D230" s="186"/>
      <c r="E230" s="187"/>
      <c r="F230" s="188"/>
      <c r="G230" s="188"/>
      <c r="H230" s="188"/>
      <c r="I230" s="188"/>
      <c r="J230" s="189"/>
    </row>
    <row r="231" spans="3:10">
      <c r="C231" s="185"/>
      <c r="D231" s="186"/>
      <c r="E231" s="187"/>
      <c r="F231" s="188"/>
      <c r="G231" s="188"/>
      <c r="H231" s="188"/>
      <c r="I231" s="188"/>
      <c r="J231" s="189"/>
    </row>
    <row r="232" spans="3:10">
      <c r="C232" s="185"/>
      <c r="D232" s="186"/>
      <c r="E232" s="187"/>
      <c r="F232" s="188"/>
      <c r="G232" s="188"/>
      <c r="H232" s="188"/>
      <c r="I232" s="188"/>
      <c r="J232" s="189"/>
    </row>
    <row r="233" spans="3:10">
      <c r="C233" s="185"/>
      <c r="D233" s="186"/>
      <c r="E233" s="187"/>
      <c r="F233" s="188"/>
      <c r="G233" s="188"/>
      <c r="H233" s="188"/>
      <c r="I233" s="188"/>
      <c r="J233" s="189"/>
    </row>
    <row r="234" spans="3:10">
      <c r="C234" s="185"/>
      <c r="D234" s="186"/>
      <c r="E234" s="187"/>
      <c r="F234" s="188"/>
      <c r="G234" s="188"/>
      <c r="H234" s="188"/>
      <c r="I234" s="188"/>
      <c r="J234" s="189"/>
    </row>
    <row r="235" spans="3:10">
      <c r="C235" s="185"/>
      <c r="D235" s="186"/>
      <c r="E235" s="187"/>
      <c r="F235" s="188"/>
      <c r="G235" s="188"/>
      <c r="H235" s="188"/>
      <c r="I235" s="188"/>
      <c r="J235" s="189"/>
    </row>
    <row r="236" spans="3:10">
      <c r="C236" s="185"/>
      <c r="D236" s="186"/>
      <c r="E236" s="187"/>
      <c r="F236" s="188"/>
      <c r="G236" s="188"/>
      <c r="H236" s="188"/>
      <c r="I236" s="188"/>
      <c r="J236" s="189"/>
    </row>
    <row r="237" spans="3:10">
      <c r="C237" s="185"/>
      <c r="D237" s="186"/>
      <c r="E237" s="187"/>
      <c r="F237" s="188"/>
      <c r="G237" s="188"/>
      <c r="H237" s="188"/>
      <c r="I237" s="188"/>
      <c r="J237" s="189"/>
    </row>
    <row r="238" spans="3:10">
      <c r="C238" s="185"/>
      <c r="D238" s="186"/>
      <c r="E238" s="187"/>
      <c r="F238" s="188"/>
      <c r="G238" s="188"/>
      <c r="H238" s="188"/>
      <c r="I238" s="188"/>
      <c r="J238" s="189"/>
    </row>
    <row r="239" spans="3:10">
      <c r="C239" s="185"/>
      <c r="D239" s="186"/>
      <c r="E239" s="187"/>
      <c r="F239" s="188"/>
      <c r="G239" s="188"/>
      <c r="H239" s="188"/>
      <c r="I239" s="188"/>
      <c r="J239" s="189"/>
    </row>
    <row r="240" spans="3:10">
      <c r="C240" s="185"/>
      <c r="D240" s="186"/>
      <c r="E240" s="187"/>
      <c r="F240" s="188"/>
      <c r="G240" s="188"/>
      <c r="H240" s="188"/>
      <c r="I240" s="188"/>
      <c r="J240" s="189"/>
    </row>
    <row r="241" spans="3:10">
      <c r="C241" s="185"/>
      <c r="D241" s="186"/>
      <c r="E241" s="187"/>
      <c r="F241" s="188"/>
      <c r="G241" s="188"/>
      <c r="H241" s="188"/>
      <c r="I241" s="188"/>
      <c r="J241" s="189"/>
    </row>
    <row r="242" spans="3:10">
      <c r="C242" s="185"/>
      <c r="D242" s="186"/>
      <c r="E242" s="187"/>
      <c r="F242" s="188"/>
      <c r="G242" s="188"/>
      <c r="H242" s="188"/>
      <c r="I242" s="188"/>
      <c r="J242" s="189"/>
    </row>
    <row r="243" spans="3:10">
      <c r="C243" s="185"/>
      <c r="D243" s="186"/>
      <c r="E243" s="187"/>
      <c r="F243" s="188"/>
      <c r="G243" s="188"/>
      <c r="H243" s="188"/>
      <c r="I243" s="188"/>
      <c r="J243" s="189"/>
    </row>
    <row r="244" spans="3:10">
      <c r="C244" s="185"/>
      <c r="D244" s="186"/>
      <c r="E244" s="187"/>
      <c r="F244" s="188"/>
      <c r="G244" s="188"/>
      <c r="H244" s="188"/>
      <c r="I244" s="188"/>
      <c r="J244" s="189"/>
    </row>
    <row r="245" spans="3:10">
      <c r="C245" s="185"/>
      <c r="D245" s="186"/>
      <c r="E245" s="187"/>
      <c r="F245" s="188"/>
      <c r="G245" s="188"/>
      <c r="H245" s="188"/>
      <c r="I245" s="188"/>
      <c r="J245" s="189"/>
    </row>
    <row r="246" spans="3:10">
      <c r="C246" s="185"/>
      <c r="D246" s="186"/>
      <c r="E246" s="187"/>
      <c r="F246" s="188"/>
      <c r="G246" s="188"/>
      <c r="H246" s="188"/>
      <c r="I246" s="188"/>
      <c r="J246" s="189"/>
    </row>
    <row r="247" spans="3:10">
      <c r="C247" s="185"/>
      <c r="D247" s="186"/>
      <c r="E247" s="187"/>
      <c r="F247" s="188"/>
      <c r="G247" s="188"/>
      <c r="H247" s="188"/>
      <c r="I247" s="188"/>
      <c r="J247" s="189"/>
    </row>
    <row r="248" spans="3:10">
      <c r="C248" s="185"/>
      <c r="D248" s="186"/>
      <c r="E248" s="187"/>
      <c r="F248" s="188"/>
      <c r="G248" s="188"/>
      <c r="H248" s="188"/>
      <c r="I248" s="188"/>
      <c r="J248" s="189"/>
    </row>
    <row r="249" spans="3:10">
      <c r="C249" s="185"/>
      <c r="D249" s="186"/>
      <c r="E249" s="187"/>
      <c r="F249" s="188"/>
      <c r="G249" s="188"/>
      <c r="H249" s="188"/>
      <c r="I249" s="188"/>
      <c r="J249" s="189"/>
    </row>
    <row r="250" spans="3:10">
      <c r="C250" s="185"/>
      <c r="D250" s="186"/>
      <c r="E250" s="187"/>
      <c r="F250" s="188"/>
      <c r="G250" s="188"/>
      <c r="H250" s="188"/>
      <c r="I250" s="188"/>
      <c r="J250" s="189"/>
    </row>
    <row r="251" spans="3:10">
      <c r="C251" s="185"/>
      <c r="D251" s="186"/>
      <c r="E251" s="187"/>
      <c r="F251" s="188"/>
      <c r="G251" s="188"/>
      <c r="H251" s="188"/>
      <c r="I251" s="188"/>
      <c r="J251" s="189"/>
    </row>
    <row r="252" spans="3:10">
      <c r="C252" s="185"/>
      <c r="D252" s="186"/>
      <c r="E252" s="187"/>
      <c r="F252" s="188"/>
      <c r="G252" s="188"/>
      <c r="H252" s="188"/>
      <c r="I252" s="188"/>
      <c r="J252" s="189"/>
    </row>
    <row r="253" spans="3:10">
      <c r="C253" s="185"/>
      <c r="D253" s="186"/>
      <c r="E253" s="187"/>
      <c r="F253" s="188"/>
      <c r="G253" s="188"/>
      <c r="H253" s="188"/>
      <c r="I253" s="188"/>
      <c r="J253" s="189"/>
    </row>
    <row r="254" spans="3:10">
      <c r="C254" s="185"/>
      <c r="D254" s="186"/>
      <c r="E254" s="187"/>
      <c r="F254" s="188"/>
      <c r="G254" s="188"/>
      <c r="H254" s="188"/>
      <c r="I254" s="188"/>
      <c r="J254" s="189"/>
    </row>
    <row r="255" spans="3:10">
      <c r="C255" s="185"/>
      <c r="D255" s="186"/>
      <c r="E255" s="187"/>
      <c r="F255" s="188"/>
      <c r="G255" s="188"/>
      <c r="H255" s="188"/>
      <c r="I255" s="188"/>
      <c r="J255" s="189"/>
    </row>
    <row r="256" spans="3:10">
      <c r="C256" s="185"/>
      <c r="D256" s="186"/>
      <c r="E256" s="187"/>
      <c r="F256" s="188"/>
      <c r="G256" s="188"/>
      <c r="H256" s="188"/>
      <c r="I256" s="188"/>
      <c r="J256" s="189"/>
    </row>
    <row r="257" spans="3:10">
      <c r="C257" s="185"/>
      <c r="D257" s="186"/>
      <c r="E257" s="187"/>
      <c r="F257" s="188"/>
      <c r="G257" s="188"/>
      <c r="H257" s="188"/>
      <c r="I257" s="188"/>
      <c r="J257" s="189"/>
    </row>
    <row r="258" spans="3:10">
      <c r="C258" s="185"/>
      <c r="D258" s="186"/>
      <c r="E258" s="187"/>
      <c r="F258" s="188"/>
      <c r="G258" s="188"/>
      <c r="H258" s="188"/>
      <c r="I258" s="188"/>
      <c r="J258" s="189"/>
    </row>
    <row r="259" spans="3:10">
      <c r="C259" s="185"/>
      <c r="D259" s="186"/>
      <c r="E259" s="187"/>
      <c r="F259" s="188"/>
      <c r="G259" s="188"/>
      <c r="H259" s="188"/>
      <c r="I259" s="188"/>
      <c r="J259" s="189"/>
    </row>
    <row r="260" spans="3:10">
      <c r="C260" s="185"/>
      <c r="D260" s="186"/>
      <c r="E260" s="187"/>
      <c r="F260" s="188"/>
      <c r="G260" s="188"/>
      <c r="H260" s="188"/>
      <c r="I260" s="188"/>
      <c r="J260" s="189"/>
    </row>
    <row r="261" spans="3:10">
      <c r="C261" s="185"/>
      <c r="D261" s="186"/>
      <c r="E261" s="187"/>
      <c r="F261" s="188"/>
      <c r="G261" s="188"/>
      <c r="H261" s="188"/>
      <c r="I261" s="188"/>
      <c r="J261" s="189"/>
    </row>
    <row r="262" spans="3:10">
      <c r="C262" s="185"/>
      <c r="D262" s="186"/>
      <c r="E262" s="187"/>
      <c r="F262" s="188"/>
      <c r="G262" s="188"/>
      <c r="H262" s="188"/>
      <c r="I262" s="188"/>
      <c r="J262" s="189"/>
    </row>
    <row r="263" spans="3:10">
      <c r="C263" s="185"/>
      <c r="D263" s="186"/>
      <c r="E263" s="187"/>
      <c r="F263" s="188"/>
      <c r="G263" s="188"/>
      <c r="H263" s="188"/>
      <c r="I263" s="188"/>
      <c r="J263" s="189"/>
    </row>
    <row r="264" spans="3:10">
      <c r="C264" s="185"/>
      <c r="D264" s="186"/>
      <c r="E264" s="187"/>
      <c r="F264" s="188"/>
      <c r="G264" s="188"/>
      <c r="H264" s="188"/>
      <c r="I264" s="188"/>
      <c r="J264" s="189"/>
    </row>
    <row r="265" spans="3:10">
      <c r="C265" s="185"/>
      <c r="D265" s="186"/>
      <c r="E265" s="187"/>
      <c r="F265" s="188"/>
      <c r="G265" s="188"/>
      <c r="H265" s="188"/>
      <c r="I265" s="188"/>
      <c r="J265" s="189"/>
    </row>
    <row r="266" spans="3:10">
      <c r="C266" s="185"/>
      <c r="D266" s="186"/>
      <c r="E266" s="187"/>
      <c r="F266" s="188"/>
      <c r="G266" s="188"/>
      <c r="H266" s="188"/>
      <c r="I266" s="188"/>
      <c r="J266" s="189"/>
    </row>
    <row r="267" spans="3:10">
      <c r="C267" s="185"/>
      <c r="D267" s="186"/>
      <c r="E267" s="187"/>
      <c r="F267" s="188"/>
      <c r="G267" s="188"/>
      <c r="H267" s="188"/>
      <c r="I267" s="188"/>
      <c r="J267" s="189"/>
    </row>
    <row r="268" spans="3:10">
      <c r="C268" s="185"/>
      <c r="D268" s="186"/>
      <c r="E268" s="187"/>
      <c r="F268" s="188"/>
      <c r="G268" s="188"/>
      <c r="H268" s="188"/>
      <c r="I268" s="188"/>
      <c r="J268" s="189"/>
    </row>
    <row r="269" spans="3:10">
      <c r="C269" s="185"/>
      <c r="D269" s="186"/>
      <c r="E269" s="187"/>
      <c r="F269" s="188"/>
      <c r="G269" s="188"/>
      <c r="H269" s="188"/>
      <c r="I269" s="188"/>
      <c r="J269" s="189"/>
    </row>
    <row r="270" spans="3:10">
      <c r="C270" s="185"/>
      <c r="D270" s="186"/>
      <c r="E270" s="187"/>
      <c r="F270" s="188"/>
      <c r="G270" s="188"/>
      <c r="H270" s="188"/>
      <c r="I270" s="188"/>
      <c r="J270" s="189"/>
    </row>
    <row r="271" spans="3:10">
      <c r="C271" s="185"/>
      <c r="D271" s="186"/>
      <c r="E271" s="187"/>
      <c r="F271" s="188"/>
      <c r="G271" s="188"/>
      <c r="H271" s="188"/>
      <c r="I271" s="188"/>
      <c r="J271" s="189"/>
    </row>
    <row r="272" spans="3:10">
      <c r="C272" s="185"/>
      <c r="D272" s="186"/>
      <c r="E272" s="187"/>
      <c r="F272" s="188"/>
      <c r="G272" s="188"/>
      <c r="H272" s="188"/>
      <c r="I272" s="188"/>
      <c r="J272" s="189"/>
    </row>
    <row r="273" spans="3:10">
      <c r="C273" s="185"/>
      <c r="D273" s="186"/>
      <c r="E273" s="187"/>
      <c r="F273" s="188"/>
      <c r="G273" s="188"/>
      <c r="H273" s="188"/>
      <c r="I273" s="188"/>
      <c r="J273" s="189"/>
    </row>
    <row r="274" spans="3:10">
      <c r="C274" s="185"/>
      <c r="D274" s="186"/>
      <c r="E274" s="187"/>
      <c r="F274" s="188"/>
      <c r="G274" s="188"/>
      <c r="H274" s="188"/>
      <c r="I274" s="188"/>
      <c r="J274" s="189"/>
    </row>
    <row r="275" spans="3:10">
      <c r="C275" s="185"/>
      <c r="D275" s="186"/>
      <c r="E275" s="187"/>
      <c r="F275" s="188"/>
      <c r="G275" s="188"/>
      <c r="H275" s="188"/>
      <c r="I275" s="188"/>
      <c r="J275" s="189"/>
    </row>
    <row r="276" spans="3:10">
      <c r="C276" s="185"/>
      <c r="D276" s="186"/>
      <c r="E276" s="187"/>
      <c r="F276" s="188"/>
      <c r="G276" s="188"/>
      <c r="H276" s="188"/>
      <c r="I276" s="188"/>
      <c r="J276" s="189"/>
    </row>
    <row r="277" spans="3:10">
      <c r="C277" s="185"/>
      <c r="D277" s="186"/>
      <c r="E277" s="187"/>
      <c r="F277" s="188"/>
      <c r="G277" s="188"/>
      <c r="H277" s="188"/>
      <c r="I277" s="188"/>
      <c r="J277" s="189"/>
    </row>
    <row r="278" spans="3:10">
      <c r="C278" s="185"/>
      <c r="D278" s="186"/>
      <c r="E278" s="187"/>
      <c r="F278" s="188"/>
      <c r="G278" s="188"/>
      <c r="H278" s="188"/>
      <c r="I278" s="188"/>
      <c r="J278" s="189"/>
    </row>
    <row r="279" spans="3:10">
      <c r="C279" s="185"/>
      <c r="D279" s="186"/>
      <c r="E279" s="187"/>
      <c r="F279" s="188"/>
      <c r="G279" s="188"/>
      <c r="H279" s="188"/>
      <c r="I279" s="188"/>
      <c r="J279" s="189"/>
    </row>
    <row r="280" spans="3:10">
      <c r="C280" s="185"/>
      <c r="D280" s="186"/>
      <c r="E280" s="187"/>
      <c r="F280" s="188"/>
      <c r="G280" s="188"/>
      <c r="H280" s="188"/>
      <c r="I280" s="188"/>
      <c r="J280" s="189"/>
    </row>
    <row r="281" spans="3:10">
      <c r="C281" s="185"/>
      <c r="D281" s="186"/>
      <c r="E281" s="187"/>
      <c r="F281" s="188"/>
      <c r="G281" s="188"/>
      <c r="H281" s="188"/>
      <c r="I281" s="188"/>
      <c r="J281" s="189"/>
    </row>
    <row r="282" spans="3:10">
      <c r="C282" s="185"/>
      <c r="D282" s="186"/>
      <c r="E282" s="187"/>
      <c r="F282" s="188"/>
      <c r="G282" s="188"/>
      <c r="H282" s="188"/>
      <c r="I282" s="188"/>
      <c r="J282" s="189"/>
    </row>
    <row r="283" spans="3:10">
      <c r="C283" s="185"/>
      <c r="D283" s="186"/>
      <c r="E283" s="187"/>
      <c r="F283" s="188"/>
      <c r="G283" s="188"/>
      <c r="H283" s="188"/>
      <c r="I283" s="188"/>
      <c r="J283" s="189"/>
    </row>
    <row r="284" spans="3:10">
      <c r="C284" s="185"/>
      <c r="D284" s="186"/>
      <c r="E284" s="187"/>
      <c r="F284" s="188"/>
      <c r="G284" s="188"/>
      <c r="H284" s="188"/>
      <c r="I284" s="188"/>
      <c r="J284" s="189"/>
    </row>
    <row r="285" spans="3:10">
      <c r="C285" s="185"/>
      <c r="D285" s="186"/>
      <c r="E285" s="187"/>
      <c r="F285" s="188"/>
      <c r="G285" s="188"/>
      <c r="H285" s="188"/>
      <c r="I285" s="188"/>
      <c r="J285" s="189"/>
    </row>
    <row r="286" spans="3:10">
      <c r="C286" s="185"/>
      <c r="D286" s="186"/>
      <c r="E286" s="187"/>
      <c r="F286" s="188"/>
      <c r="G286" s="188"/>
      <c r="H286" s="188"/>
      <c r="I286" s="188"/>
      <c r="J286" s="189"/>
    </row>
    <row r="287" spans="3:10">
      <c r="C287" s="185"/>
      <c r="D287" s="186"/>
      <c r="E287" s="187"/>
      <c r="F287" s="188"/>
      <c r="G287" s="188"/>
      <c r="H287" s="188"/>
      <c r="I287" s="188"/>
      <c r="J287" s="189"/>
    </row>
    <row r="288" spans="3:10">
      <c r="C288" s="185"/>
      <c r="D288" s="186"/>
      <c r="E288" s="187"/>
      <c r="F288" s="188"/>
      <c r="G288" s="188"/>
      <c r="H288" s="188"/>
      <c r="I288" s="188"/>
      <c r="J288" s="189"/>
    </row>
    <row r="289" spans="3:10">
      <c r="C289" s="185"/>
      <c r="D289" s="186"/>
      <c r="E289" s="187"/>
      <c r="F289" s="188"/>
      <c r="G289" s="188"/>
      <c r="H289" s="188"/>
      <c r="I289" s="188"/>
      <c r="J289" s="189"/>
    </row>
    <row r="290" spans="3:10">
      <c r="C290" s="185"/>
      <c r="D290" s="186"/>
      <c r="E290" s="187"/>
      <c r="F290" s="188"/>
      <c r="G290" s="188"/>
      <c r="H290" s="188"/>
      <c r="I290" s="188"/>
      <c r="J290" s="189"/>
    </row>
    <row r="291" spans="3:10">
      <c r="C291" s="185"/>
      <c r="D291" s="186"/>
      <c r="E291" s="187"/>
      <c r="F291" s="188"/>
      <c r="G291" s="188"/>
      <c r="H291" s="188"/>
      <c r="I291" s="188"/>
      <c r="J291" s="189"/>
    </row>
    <row r="292" spans="3:10">
      <c r="C292" s="185"/>
      <c r="D292" s="186"/>
      <c r="E292" s="187"/>
      <c r="F292" s="188"/>
      <c r="G292" s="188"/>
      <c r="H292" s="188"/>
      <c r="I292" s="188"/>
      <c r="J292" s="189"/>
    </row>
    <row r="293" spans="3:10">
      <c r="C293" s="185"/>
      <c r="D293" s="186"/>
      <c r="E293" s="187"/>
      <c r="F293" s="188"/>
      <c r="G293" s="188"/>
      <c r="H293" s="188"/>
      <c r="I293" s="188"/>
      <c r="J293" s="189"/>
    </row>
    <row r="294" spans="3:10">
      <c r="C294" s="185"/>
      <c r="D294" s="186"/>
      <c r="E294" s="187"/>
      <c r="F294" s="188"/>
      <c r="G294" s="188"/>
      <c r="H294" s="188"/>
      <c r="I294" s="188"/>
      <c r="J294" s="189"/>
    </row>
    <row r="295" spans="3:10">
      <c r="C295" s="185"/>
      <c r="D295" s="186"/>
      <c r="E295" s="187"/>
      <c r="F295" s="188"/>
      <c r="G295" s="188"/>
      <c r="H295" s="188"/>
      <c r="I295" s="188"/>
      <c r="J295" s="189"/>
    </row>
    <row r="296" spans="3:10">
      <c r="C296" s="185"/>
      <c r="D296" s="186"/>
      <c r="E296" s="187"/>
      <c r="F296" s="188"/>
      <c r="G296" s="188"/>
      <c r="H296" s="188"/>
      <c r="I296" s="188"/>
      <c r="J296" s="189"/>
    </row>
    <row r="297" spans="3:10">
      <c r="C297" s="185"/>
      <c r="D297" s="186"/>
      <c r="E297" s="187"/>
      <c r="F297" s="188"/>
      <c r="G297" s="188"/>
      <c r="H297" s="188"/>
      <c r="I297" s="188"/>
      <c r="J297" s="189"/>
    </row>
    <row r="298" spans="3:10">
      <c r="C298" s="185"/>
      <c r="D298" s="186"/>
      <c r="E298" s="187"/>
      <c r="F298" s="188"/>
      <c r="G298" s="188"/>
      <c r="H298" s="188"/>
      <c r="I298" s="188"/>
      <c r="J298" s="189"/>
    </row>
    <row r="299" spans="3:10">
      <c r="C299" s="185"/>
      <c r="D299" s="186"/>
      <c r="E299" s="187"/>
      <c r="F299" s="188"/>
      <c r="G299" s="188"/>
      <c r="H299" s="188"/>
      <c r="I299" s="188"/>
      <c r="J299" s="189"/>
    </row>
    <row r="300" spans="3:10">
      <c r="C300" s="185"/>
      <c r="D300" s="186"/>
      <c r="E300" s="187"/>
      <c r="F300" s="188"/>
      <c r="G300" s="188"/>
      <c r="H300" s="188"/>
      <c r="I300" s="188"/>
      <c r="J300" s="189"/>
    </row>
    <row r="301" spans="3:10">
      <c r="C301" s="185"/>
      <c r="D301" s="186"/>
      <c r="E301" s="187"/>
      <c r="F301" s="188"/>
      <c r="G301" s="188"/>
      <c r="H301" s="188"/>
      <c r="I301" s="188"/>
      <c r="J301" s="189"/>
    </row>
    <row r="302" spans="3:10">
      <c r="C302" s="185"/>
      <c r="D302" s="186"/>
      <c r="E302" s="187"/>
      <c r="F302" s="188"/>
      <c r="G302" s="188"/>
      <c r="H302" s="188"/>
      <c r="I302" s="188"/>
      <c r="J302" s="189"/>
    </row>
    <row r="303" spans="3:10">
      <c r="C303" s="185"/>
      <c r="D303" s="186"/>
      <c r="E303" s="187"/>
      <c r="F303" s="188"/>
      <c r="G303" s="188"/>
      <c r="H303" s="188"/>
      <c r="I303" s="188"/>
      <c r="J303" s="189"/>
    </row>
    <row r="304" spans="3:10">
      <c r="C304" s="185"/>
      <c r="D304" s="186"/>
      <c r="E304" s="187"/>
      <c r="F304" s="188"/>
      <c r="G304" s="188"/>
      <c r="H304" s="188"/>
      <c r="I304" s="188"/>
      <c r="J304" s="189"/>
    </row>
    <row r="305" spans="3:10">
      <c r="C305" s="185"/>
      <c r="D305" s="186"/>
      <c r="E305" s="187"/>
      <c r="F305" s="188"/>
      <c r="G305" s="188"/>
      <c r="H305" s="188"/>
      <c r="I305" s="188"/>
      <c r="J305" s="189"/>
    </row>
    <row r="306" spans="3:10">
      <c r="C306" s="185"/>
      <c r="D306" s="186"/>
      <c r="E306" s="187"/>
      <c r="F306" s="188"/>
      <c r="G306" s="188"/>
      <c r="H306" s="188"/>
      <c r="I306" s="188"/>
      <c r="J306" s="189"/>
    </row>
    <row r="307" spans="3:10">
      <c r="C307" s="185"/>
      <c r="D307" s="186"/>
      <c r="E307" s="187"/>
      <c r="F307" s="188"/>
      <c r="G307" s="188"/>
      <c r="H307" s="188"/>
      <c r="I307" s="188"/>
      <c r="J307" s="189"/>
    </row>
    <row r="308" spans="3:10">
      <c r="C308" s="185"/>
      <c r="D308" s="186"/>
      <c r="E308" s="187"/>
      <c r="F308" s="188"/>
      <c r="G308" s="188"/>
      <c r="H308" s="188"/>
      <c r="I308" s="188"/>
      <c r="J308" s="189"/>
    </row>
    <row r="309" spans="3:10">
      <c r="C309" s="185"/>
      <c r="D309" s="186"/>
      <c r="E309" s="187"/>
      <c r="F309" s="188"/>
      <c r="G309" s="188"/>
      <c r="H309" s="188"/>
      <c r="I309" s="188"/>
      <c r="J309" s="189"/>
    </row>
    <row r="310" spans="3:10">
      <c r="C310" s="185"/>
      <c r="D310" s="186"/>
      <c r="E310" s="187"/>
      <c r="F310" s="188"/>
      <c r="G310" s="188"/>
      <c r="H310" s="188"/>
      <c r="I310" s="188"/>
      <c r="J310" s="189"/>
    </row>
    <row r="311" spans="3:10">
      <c r="C311" s="185"/>
      <c r="D311" s="186"/>
      <c r="E311" s="187"/>
      <c r="F311" s="188"/>
      <c r="G311" s="188"/>
      <c r="H311" s="188"/>
      <c r="I311" s="188"/>
      <c r="J311" s="189"/>
    </row>
    <row r="312" spans="3:10">
      <c r="C312" s="185"/>
      <c r="D312" s="186"/>
      <c r="E312" s="187"/>
      <c r="F312" s="188"/>
      <c r="G312" s="188"/>
      <c r="H312" s="188"/>
      <c r="I312" s="188"/>
      <c r="J312" s="189"/>
    </row>
    <row r="313" spans="3:10">
      <c r="C313" s="185"/>
      <c r="D313" s="186"/>
      <c r="E313" s="187"/>
      <c r="F313" s="188"/>
      <c r="G313" s="188"/>
      <c r="H313" s="188"/>
      <c r="I313" s="188"/>
      <c r="J313" s="189"/>
    </row>
    <row r="314" spans="3:10">
      <c r="C314" s="185"/>
      <c r="D314" s="186"/>
      <c r="E314" s="187"/>
      <c r="F314" s="188"/>
      <c r="G314" s="188"/>
      <c r="H314" s="188"/>
      <c r="I314" s="188"/>
      <c r="J314" s="189"/>
    </row>
    <row r="315" spans="3:10">
      <c r="C315" s="185"/>
      <c r="D315" s="186"/>
      <c r="E315" s="187"/>
      <c r="F315" s="188"/>
      <c r="G315" s="188"/>
      <c r="H315" s="188"/>
      <c r="I315" s="188"/>
      <c r="J315" s="189"/>
    </row>
    <row r="316" spans="3:10">
      <c r="C316" s="185"/>
      <c r="D316" s="186"/>
      <c r="E316" s="187"/>
      <c r="F316" s="188"/>
      <c r="G316" s="188"/>
      <c r="H316" s="188"/>
      <c r="I316" s="188"/>
      <c r="J316" s="189"/>
    </row>
    <row r="317" spans="3:10">
      <c r="C317" s="185"/>
      <c r="D317" s="186"/>
      <c r="E317" s="187"/>
      <c r="F317" s="188"/>
      <c r="G317" s="188"/>
      <c r="H317" s="188"/>
      <c r="I317" s="188"/>
      <c r="J317" s="189"/>
    </row>
    <row r="318" spans="3:10">
      <c r="C318" s="185"/>
      <c r="D318" s="186"/>
      <c r="E318" s="187"/>
      <c r="F318" s="188"/>
      <c r="G318" s="188"/>
      <c r="H318" s="188"/>
      <c r="I318" s="188"/>
      <c r="J318" s="189"/>
    </row>
    <row r="319" spans="3:10">
      <c r="C319" s="185"/>
      <c r="D319" s="186"/>
      <c r="E319" s="187"/>
      <c r="F319" s="188"/>
      <c r="G319" s="188"/>
      <c r="H319" s="188"/>
      <c r="I319" s="188"/>
      <c r="J319" s="189"/>
    </row>
    <row r="320" spans="3:10">
      <c r="C320" s="185"/>
      <c r="D320" s="186"/>
      <c r="E320" s="187"/>
      <c r="F320" s="188"/>
      <c r="G320" s="188"/>
      <c r="H320" s="188"/>
      <c r="I320" s="188"/>
      <c r="J320" s="189"/>
    </row>
    <row r="321" spans="3:10">
      <c r="C321" s="185"/>
      <c r="D321" s="186"/>
      <c r="E321" s="187"/>
      <c r="F321" s="188"/>
      <c r="G321" s="188"/>
      <c r="H321" s="188"/>
      <c r="I321" s="188"/>
      <c r="J321" s="189"/>
    </row>
    <row r="322" spans="3:10">
      <c r="C322" s="185"/>
      <c r="D322" s="186"/>
      <c r="E322" s="187"/>
      <c r="F322" s="188"/>
      <c r="G322" s="188"/>
      <c r="H322" s="188"/>
      <c r="I322" s="188"/>
      <c r="J322" s="189"/>
    </row>
    <row r="323" spans="3:10">
      <c r="C323" s="185"/>
      <c r="D323" s="186"/>
      <c r="E323" s="187"/>
      <c r="F323" s="188"/>
      <c r="G323" s="188"/>
      <c r="H323" s="188"/>
      <c r="I323" s="188"/>
      <c r="J323" s="189"/>
    </row>
    <row r="324" spans="3:10">
      <c r="C324" s="185"/>
      <c r="D324" s="186"/>
      <c r="E324" s="187"/>
      <c r="F324" s="188"/>
      <c r="G324" s="188"/>
      <c r="H324" s="188"/>
      <c r="I324" s="188"/>
      <c r="J324" s="189"/>
    </row>
    <row r="325" spans="3:10">
      <c r="C325" s="185"/>
      <c r="D325" s="186"/>
      <c r="E325" s="187"/>
      <c r="F325" s="188"/>
      <c r="G325" s="188"/>
      <c r="H325" s="188"/>
      <c r="I325" s="188"/>
      <c r="J325" s="189"/>
    </row>
    <row r="326" spans="3:10">
      <c r="C326" s="185"/>
      <c r="D326" s="186"/>
      <c r="E326" s="187"/>
      <c r="F326" s="188"/>
      <c r="G326" s="188"/>
      <c r="H326" s="188"/>
      <c r="I326" s="188"/>
      <c r="J326" s="189"/>
    </row>
    <row r="327" spans="3:10">
      <c r="C327" s="185"/>
      <c r="D327" s="186"/>
      <c r="E327" s="187"/>
      <c r="F327" s="188"/>
      <c r="G327" s="188"/>
      <c r="H327" s="188"/>
      <c r="I327" s="188"/>
      <c r="J327" s="189"/>
    </row>
    <row r="328" spans="3:10">
      <c r="C328" s="185"/>
      <c r="D328" s="186"/>
      <c r="E328" s="187"/>
      <c r="F328" s="188"/>
      <c r="G328" s="188"/>
      <c r="H328" s="188"/>
      <c r="I328" s="188"/>
      <c r="J328" s="189"/>
    </row>
    <row r="329" spans="3:10">
      <c r="C329" s="185"/>
      <c r="D329" s="186"/>
      <c r="E329" s="187"/>
      <c r="F329" s="188"/>
      <c r="G329" s="188"/>
      <c r="H329" s="188"/>
      <c r="I329" s="188"/>
      <c r="J329" s="189"/>
    </row>
    <row r="330" spans="3:10">
      <c r="C330" s="185"/>
      <c r="D330" s="186"/>
      <c r="E330" s="187"/>
      <c r="F330" s="188"/>
      <c r="G330" s="188"/>
      <c r="H330" s="188"/>
      <c r="I330" s="188"/>
      <c r="J330" s="189"/>
    </row>
    <row r="331" spans="3:10">
      <c r="C331" s="185"/>
      <c r="D331" s="186"/>
      <c r="E331" s="187"/>
      <c r="F331" s="188"/>
      <c r="G331" s="188"/>
      <c r="H331" s="188"/>
      <c r="I331" s="188"/>
      <c r="J331" s="189"/>
    </row>
    <row r="332" spans="3:10">
      <c r="C332" s="185"/>
      <c r="D332" s="186"/>
      <c r="E332" s="187"/>
      <c r="F332" s="188"/>
      <c r="G332" s="188"/>
      <c r="H332" s="188"/>
      <c r="I332" s="188"/>
      <c r="J332" s="189"/>
    </row>
    <row r="333" spans="3:10">
      <c r="C333" s="185"/>
      <c r="D333" s="186"/>
      <c r="E333" s="187"/>
      <c r="F333" s="188"/>
      <c r="G333" s="188"/>
      <c r="H333" s="188"/>
      <c r="I333" s="188"/>
      <c r="J333" s="189"/>
    </row>
    <row r="334" spans="3:10">
      <c r="C334" s="185"/>
      <c r="D334" s="186"/>
      <c r="E334" s="187"/>
      <c r="F334" s="188"/>
      <c r="G334" s="188"/>
      <c r="H334" s="188"/>
      <c r="I334" s="188"/>
      <c r="J334" s="189"/>
    </row>
    <row r="335" spans="3:10">
      <c r="C335" s="185"/>
      <c r="D335" s="186"/>
      <c r="E335" s="187"/>
      <c r="F335" s="188"/>
      <c r="G335" s="188"/>
      <c r="H335" s="188"/>
      <c r="I335" s="188"/>
      <c r="J335" s="189"/>
    </row>
    <row r="336" spans="3:10">
      <c r="C336" s="185"/>
      <c r="D336" s="186"/>
      <c r="E336" s="187"/>
      <c r="F336" s="188"/>
      <c r="G336" s="188"/>
      <c r="H336" s="188"/>
      <c r="I336" s="188"/>
      <c r="J336" s="189"/>
    </row>
    <row r="337" spans="3:10">
      <c r="C337" s="185"/>
      <c r="D337" s="186"/>
      <c r="E337" s="187"/>
      <c r="F337" s="188"/>
      <c r="G337" s="188"/>
      <c r="H337" s="188"/>
      <c r="I337" s="188"/>
      <c r="J337" s="189"/>
    </row>
    <row r="338" spans="3:10">
      <c r="C338" s="185"/>
      <c r="D338" s="186"/>
      <c r="E338" s="187"/>
      <c r="F338" s="188"/>
      <c r="G338" s="188"/>
      <c r="H338" s="188"/>
      <c r="I338" s="188"/>
      <c r="J338" s="189"/>
    </row>
    <row r="339" spans="3:10">
      <c r="C339" s="185"/>
      <c r="D339" s="186"/>
      <c r="E339" s="187"/>
      <c r="F339" s="188"/>
      <c r="G339" s="188"/>
      <c r="H339" s="188"/>
      <c r="I339" s="188"/>
      <c r="J339" s="189"/>
    </row>
    <row r="340" spans="3:10">
      <c r="C340" s="185"/>
      <c r="D340" s="186"/>
      <c r="E340" s="187"/>
      <c r="F340" s="188"/>
      <c r="G340" s="188"/>
      <c r="H340" s="188"/>
      <c r="I340" s="188"/>
      <c r="J340" s="189"/>
    </row>
    <row r="341" spans="3:10">
      <c r="C341" s="185"/>
      <c r="D341" s="186"/>
      <c r="E341" s="187"/>
      <c r="F341" s="188"/>
      <c r="G341" s="188"/>
      <c r="H341" s="188"/>
      <c r="I341" s="188"/>
      <c r="J341" s="189"/>
    </row>
    <row r="342" spans="3:10">
      <c r="C342" s="185"/>
      <c r="D342" s="186"/>
      <c r="E342" s="187"/>
      <c r="F342" s="188"/>
      <c r="G342" s="188"/>
      <c r="H342" s="188"/>
      <c r="I342" s="188"/>
      <c r="J342" s="189"/>
    </row>
    <row r="343" spans="3:10">
      <c r="C343" s="185"/>
      <c r="D343" s="186"/>
      <c r="E343" s="187"/>
      <c r="F343" s="188"/>
      <c r="G343" s="188"/>
      <c r="H343" s="188"/>
      <c r="I343" s="188"/>
      <c r="J343" s="189"/>
    </row>
    <row r="344" spans="3:10">
      <c r="C344" s="185"/>
      <c r="D344" s="186"/>
      <c r="E344" s="187"/>
      <c r="F344" s="188"/>
      <c r="G344" s="188"/>
      <c r="H344" s="188"/>
      <c r="I344" s="188"/>
      <c r="J344" s="189"/>
    </row>
    <row r="345" spans="3:10">
      <c r="C345" s="185"/>
      <c r="D345" s="186"/>
      <c r="E345" s="187"/>
      <c r="F345" s="188"/>
      <c r="G345" s="188"/>
      <c r="H345" s="188"/>
      <c r="I345" s="188"/>
      <c r="J345" s="189"/>
    </row>
    <row r="346" spans="3:10">
      <c r="C346" s="185"/>
      <c r="D346" s="186"/>
      <c r="E346" s="187"/>
      <c r="F346" s="188"/>
      <c r="G346" s="188"/>
      <c r="H346" s="188"/>
      <c r="I346" s="188"/>
      <c r="J346" s="189"/>
    </row>
    <row r="347" spans="3:10">
      <c r="C347" s="185"/>
      <c r="D347" s="186"/>
      <c r="E347" s="187"/>
      <c r="F347" s="188"/>
      <c r="G347" s="188"/>
      <c r="H347" s="188"/>
      <c r="I347" s="188"/>
      <c r="J347" s="189"/>
    </row>
    <row r="348" spans="3:10">
      <c r="C348" s="185"/>
      <c r="D348" s="186"/>
      <c r="E348" s="187"/>
      <c r="F348" s="188"/>
      <c r="G348" s="188"/>
      <c r="H348" s="188"/>
      <c r="I348" s="188"/>
      <c r="J348" s="189"/>
    </row>
    <row r="349" spans="3:10">
      <c r="C349" s="185"/>
      <c r="D349" s="186"/>
      <c r="E349" s="187"/>
      <c r="F349" s="188"/>
      <c r="G349" s="188"/>
      <c r="H349" s="188"/>
      <c r="I349" s="188"/>
      <c r="J349" s="189"/>
    </row>
    <row r="350" spans="3:10">
      <c r="C350" s="185"/>
      <c r="D350" s="186"/>
      <c r="E350" s="187"/>
      <c r="F350" s="188"/>
      <c r="G350" s="188"/>
      <c r="H350" s="188"/>
      <c r="I350" s="188"/>
      <c r="J350" s="189"/>
    </row>
    <row r="351" spans="3:10">
      <c r="C351" s="185"/>
      <c r="D351" s="186"/>
      <c r="E351" s="187"/>
      <c r="F351" s="188"/>
      <c r="G351" s="188"/>
      <c r="H351" s="188"/>
      <c r="I351" s="188"/>
      <c r="J351" s="189"/>
    </row>
    <row r="352" spans="3:10">
      <c r="C352" s="185"/>
      <c r="D352" s="186"/>
      <c r="E352" s="187"/>
      <c r="F352" s="188"/>
      <c r="G352" s="188"/>
      <c r="H352" s="188"/>
      <c r="I352" s="188"/>
      <c r="J352" s="189"/>
    </row>
    <row r="353" spans="3:10">
      <c r="C353" s="185"/>
      <c r="D353" s="186"/>
      <c r="E353" s="187"/>
      <c r="F353" s="188"/>
      <c r="G353" s="188"/>
      <c r="H353" s="188"/>
      <c r="I353" s="188"/>
      <c r="J353" s="189"/>
    </row>
    <row r="354" spans="3:10">
      <c r="C354" s="185"/>
      <c r="D354" s="186"/>
      <c r="E354" s="187"/>
      <c r="F354" s="188"/>
      <c r="G354" s="188"/>
      <c r="H354" s="188"/>
      <c r="I354" s="188"/>
      <c r="J354" s="189"/>
    </row>
    <row r="355" spans="3:10">
      <c r="C355" s="185"/>
      <c r="D355" s="186"/>
      <c r="E355" s="187"/>
      <c r="F355" s="188"/>
      <c r="G355" s="188"/>
      <c r="H355" s="188"/>
      <c r="I355" s="188"/>
      <c r="J355" s="189"/>
    </row>
    <row r="356" spans="3:10">
      <c r="C356" s="185"/>
      <c r="D356" s="186"/>
      <c r="E356" s="187"/>
      <c r="F356" s="188"/>
      <c r="G356" s="188"/>
      <c r="H356" s="188"/>
      <c r="I356" s="188"/>
      <c r="J356" s="189"/>
    </row>
    <row r="357" spans="3:10">
      <c r="C357" s="185"/>
      <c r="D357" s="186"/>
      <c r="E357" s="187"/>
      <c r="F357" s="188"/>
      <c r="G357" s="188"/>
      <c r="H357" s="188"/>
      <c r="I357" s="188"/>
      <c r="J357" s="189"/>
    </row>
    <row r="358" spans="3:10">
      <c r="C358" s="185"/>
      <c r="D358" s="186"/>
      <c r="E358" s="187"/>
      <c r="F358" s="188"/>
      <c r="G358" s="188"/>
      <c r="H358" s="188"/>
      <c r="I358" s="188"/>
      <c r="J358" s="189"/>
    </row>
    <row r="359" spans="3:10">
      <c r="C359" s="185"/>
      <c r="D359" s="186"/>
      <c r="E359" s="187"/>
      <c r="F359" s="188"/>
      <c r="G359" s="188"/>
      <c r="H359" s="188"/>
      <c r="I359" s="188"/>
      <c r="J359" s="189"/>
    </row>
    <row r="360" spans="3:10">
      <c r="C360" s="185"/>
      <c r="D360" s="186"/>
      <c r="E360" s="187"/>
      <c r="F360" s="188"/>
      <c r="G360" s="188"/>
      <c r="H360" s="188"/>
      <c r="I360" s="188"/>
      <c r="J360" s="189"/>
    </row>
    <row r="361" spans="3:10">
      <c r="C361" s="185"/>
      <c r="D361" s="186"/>
      <c r="E361" s="187"/>
      <c r="F361" s="188"/>
      <c r="G361" s="188"/>
      <c r="H361" s="188"/>
      <c r="I361" s="188"/>
      <c r="J361" s="189"/>
    </row>
    <row r="362" spans="3:10">
      <c r="C362" s="185"/>
      <c r="D362" s="186"/>
      <c r="E362" s="187"/>
      <c r="F362" s="188"/>
      <c r="G362" s="188"/>
      <c r="H362" s="188"/>
      <c r="I362" s="188"/>
      <c r="J362" s="189"/>
    </row>
    <row r="363" spans="3:10">
      <c r="C363" s="185"/>
      <c r="D363" s="186"/>
      <c r="E363" s="187"/>
      <c r="F363" s="188"/>
      <c r="G363" s="188"/>
      <c r="H363" s="188"/>
      <c r="I363" s="188"/>
      <c r="J363" s="189"/>
    </row>
    <row r="364" spans="3:10">
      <c r="C364" s="185"/>
      <c r="D364" s="186"/>
      <c r="E364" s="187"/>
      <c r="F364" s="188"/>
      <c r="G364" s="188"/>
      <c r="H364" s="188"/>
      <c r="I364" s="188"/>
      <c r="J364" s="189"/>
    </row>
    <row r="365" spans="3:10">
      <c r="C365" s="185"/>
      <c r="D365" s="186"/>
      <c r="E365" s="187"/>
      <c r="F365" s="188"/>
      <c r="G365" s="188"/>
      <c r="H365" s="188"/>
      <c r="I365" s="188"/>
      <c r="J365" s="189"/>
    </row>
    <row r="366" spans="3:10">
      <c r="C366" s="185"/>
      <c r="D366" s="186"/>
      <c r="E366" s="187"/>
      <c r="F366" s="188"/>
      <c r="G366" s="188"/>
      <c r="H366" s="188"/>
      <c r="I366" s="188"/>
      <c r="J366" s="189"/>
    </row>
    <row r="367" spans="3:10">
      <c r="C367" s="185"/>
      <c r="D367" s="186"/>
      <c r="E367" s="187"/>
      <c r="F367" s="188"/>
      <c r="G367" s="188"/>
      <c r="H367" s="188"/>
      <c r="I367" s="188"/>
      <c r="J367" s="189"/>
    </row>
    <row r="368" spans="3:10">
      <c r="C368" s="185"/>
      <c r="D368" s="186"/>
      <c r="E368" s="187"/>
      <c r="F368" s="188"/>
      <c r="G368" s="188"/>
      <c r="H368" s="188"/>
      <c r="I368" s="188"/>
      <c r="J368" s="189"/>
    </row>
    <row r="369" spans="3:10">
      <c r="C369" s="185"/>
      <c r="D369" s="186"/>
      <c r="E369" s="187"/>
      <c r="F369" s="188"/>
      <c r="G369" s="188"/>
      <c r="H369" s="188"/>
      <c r="I369" s="188"/>
      <c r="J369" s="189"/>
    </row>
    <row r="370" spans="3:10">
      <c r="C370" s="185"/>
      <c r="D370" s="186"/>
      <c r="E370" s="187"/>
      <c r="F370" s="188"/>
      <c r="G370" s="188"/>
      <c r="H370" s="188"/>
      <c r="I370" s="188"/>
      <c r="J370" s="189"/>
    </row>
    <row r="371" spans="3:10">
      <c r="C371" s="185"/>
      <c r="D371" s="186"/>
      <c r="E371" s="187"/>
      <c r="F371" s="188"/>
      <c r="G371" s="188"/>
      <c r="H371" s="188"/>
      <c r="I371" s="188"/>
      <c r="J371" s="189"/>
    </row>
    <row r="372" spans="3:10">
      <c r="C372" s="185"/>
      <c r="D372" s="186"/>
      <c r="E372" s="187"/>
      <c r="F372" s="188"/>
      <c r="G372" s="188"/>
      <c r="H372" s="188"/>
      <c r="I372" s="188"/>
      <c r="J372" s="189"/>
    </row>
    <row r="373" spans="3:10">
      <c r="C373" s="185"/>
      <c r="D373" s="186"/>
      <c r="E373" s="187"/>
      <c r="F373" s="188"/>
      <c r="G373" s="188"/>
      <c r="H373" s="188"/>
      <c r="I373" s="188"/>
      <c r="J373" s="189"/>
    </row>
    <row r="374" spans="3:10">
      <c r="C374" s="185"/>
      <c r="D374" s="186"/>
      <c r="E374" s="187"/>
      <c r="F374" s="188"/>
      <c r="G374" s="188"/>
      <c r="H374" s="188"/>
      <c r="I374" s="188"/>
      <c r="J374" s="189"/>
    </row>
    <row r="375" spans="3:10">
      <c r="C375" s="185"/>
      <c r="D375" s="186"/>
      <c r="E375" s="187"/>
      <c r="F375" s="188"/>
      <c r="G375" s="188"/>
      <c r="H375" s="188"/>
      <c r="I375" s="188"/>
      <c r="J375" s="189"/>
    </row>
    <row r="376" spans="3:10">
      <c r="C376" s="185"/>
      <c r="D376" s="186"/>
      <c r="E376" s="187"/>
      <c r="F376" s="188"/>
      <c r="G376" s="188"/>
      <c r="H376" s="188"/>
      <c r="I376" s="188"/>
      <c r="J376" s="189"/>
    </row>
    <row r="377" spans="3:10">
      <c r="C377" s="185"/>
      <c r="D377" s="186"/>
      <c r="E377" s="187"/>
      <c r="F377" s="188"/>
      <c r="G377" s="188"/>
      <c r="H377" s="188"/>
      <c r="I377" s="188"/>
      <c r="J377" s="189"/>
    </row>
    <row r="378" spans="3:10">
      <c r="C378" s="185"/>
      <c r="D378" s="186"/>
      <c r="E378" s="187"/>
      <c r="F378" s="188"/>
      <c r="G378" s="188"/>
      <c r="H378" s="188"/>
      <c r="I378" s="188"/>
      <c r="J378" s="189"/>
    </row>
    <row r="379" spans="3:10">
      <c r="C379" s="185"/>
      <c r="D379" s="186"/>
      <c r="E379" s="187"/>
      <c r="F379" s="188"/>
      <c r="G379" s="188"/>
      <c r="H379" s="188"/>
      <c r="I379" s="188"/>
      <c r="J379" s="189"/>
    </row>
    <row r="380" spans="3:10">
      <c r="C380" s="185"/>
      <c r="D380" s="186"/>
      <c r="E380" s="187"/>
      <c r="F380" s="188"/>
      <c r="G380" s="188"/>
      <c r="H380" s="188"/>
      <c r="I380" s="188"/>
      <c r="J380" s="189"/>
    </row>
    <row r="381" spans="3:10">
      <c r="C381" s="185"/>
      <c r="D381" s="186"/>
      <c r="E381" s="187"/>
      <c r="F381" s="188"/>
      <c r="G381" s="188"/>
      <c r="H381" s="188"/>
      <c r="I381" s="188"/>
      <c r="J381" s="189"/>
    </row>
    <row r="382" spans="3:10">
      <c r="C382" s="185"/>
      <c r="D382" s="186"/>
      <c r="E382" s="187"/>
      <c r="F382" s="188"/>
      <c r="G382" s="188"/>
      <c r="H382" s="188"/>
      <c r="I382" s="188"/>
      <c r="J382" s="189"/>
    </row>
    <row r="383" spans="3:10">
      <c r="C383" s="185"/>
      <c r="D383" s="186"/>
      <c r="E383" s="187"/>
      <c r="F383" s="188"/>
      <c r="G383" s="188"/>
      <c r="H383" s="188"/>
      <c r="I383" s="188"/>
      <c r="J383" s="189"/>
    </row>
    <row r="384" spans="3:10">
      <c r="C384" s="185"/>
      <c r="D384" s="186"/>
      <c r="E384" s="187"/>
      <c r="F384" s="188"/>
      <c r="G384" s="188"/>
      <c r="H384" s="188"/>
      <c r="I384" s="188"/>
      <c r="J384" s="189"/>
    </row>
    <row r="385" spans="3:10">
      <c r="C385" s="185"/>
      <c r="D385" s="186"/>
      <c r="E385" s="187"/>
      <c r="F385" s="188"/>
      <c r="G385" s="188"/>
      <c r="H385" s="188"/>
      <c r="I385" s="188"/>
      <c r="J385" s="189"/>
    </row>
    <row r="386" spans="3:10">
      <c r="C386" s="185"/>
      <c r="D386" s="186"/>
      <c r="E386" s="187"/>
      <c r="F386" s="188"/>
      <c r="G386" s="188"/>
      <c r="H386" s="188"/>
      <c r="I386" s="188"/>
      <c r="J386" s="189"/>
    </row>
    <row r="387" spans="3:10">
      <c r="C387" s="185"/>
      <c r="D387" s="186"/>
      <c r="E387" s="187"/>
      <c r="F387" s="188"/>
      <c r="G387" s="188"/>
      <c r="H387" s="188"/>
      <c r="I387" s="188"/>
      <c r="J387" s="189"/>
    </row>
    <row r="388" spans="3:10">
      <c r="C388" s="185"/>
      <c r="D388" s="186"/>
      <c r="E388" s="187"/>
      <c r="F388" s="188"/>
      <c r="G388" s="188"/>
      <c r="H388" s="188"/>
      <c r="I388" s="188"/>
      <c r="J388" s="189"/>
    </row>
    <row r="389" spans="3:10">
      <c r="C389" s="185"/>
      <c r="D389" s="186"/>
      <c r="E389" s="187"/>
      <c r="F389" s="188"/>
      <c r="G389" s="188"/>
      <c r="H389" s="188"/>
      <c r="I389" s="188"/>
      <c r="J389" s="189"/>
    </row>
    <row r="390" spans="3:10">
      <c r="C390" s="185"/>
      <c r="D390" s="186"/>
      <c r="E390" s="187"/>
      <c r="F390" s="188"/>
      <c r="G390" s="188"/>
      <c r="H390" s="188"/>
      <c r="I390" s="188"/>
      <c r="J390" s="189"/>
    </row>
    <row r="391" spans="3:10">
      <c r="C391" s="185"/>
      <c r="D391" s="186"/>
      <c r="E391" s="187"/>
      <c r="F391" s="188"/>
      <c r="G391" s="188"/>
      <c r="H391" s="188"/>
      <c r="I391" s="188"/>
      <c r="J391" s="189"/>
    </row>
    <row r="392" spans="3:10">
      <c r="C392" s="185"/>
      <c r="D392" s="186"/>
      <c r="E392" s="187"/>
      <c r="F392" s="188"/>
      <c r="G392" s="188"/>
      <c r="H392" s="188"/>
      <c r="I392" s="188"/>
      <c r="J392" s="189"/>
    </row>
    <row r="393" spans="3:10">
      <c r="C393" s="185"/>
      <c r="D393" s="186"/>
      <c r="E393" s="187"/>
      <c r="F393" s="188"/>
      <c r="G393" s="188"/>
      <c r="H393" s="188"/>
      <c r="I393" s="188"/>
      <c r="J393" s="189"/>
    </row>
    <row r="394" spans="3:10">
      <c r="C394" s="185"/>
      <c r="D394" s="186"/>
      <c r="E394" s="187"/>
      <c r="F394" s="188"/>
      <c r="G394" s="188"/>
      <c r="H394" s="188"/>
      <c r="I394" s="188"/>
      <c r="J394" s="189"/>
    </row>
    <row r="395" spans="3:10">
      <c r="C395" s="185"/>
      <c r="D395" s="186"/>
      <c r="E395" s="187"/>
      <c r="F395" s="188"/>
      <c r="G395" s="188"/>
      <c r="H395" s="188"/>
      <c r="I395" s="188"/>
      <c r="J395" s="189"/>
    </row>
    <row r="396" spans="3:10">
      <c r="C396" s="185"/>
      <c r="D396" s="186"/>
      <c r="E396" s="187"/>
      <c r="F396" s="188"/>
      <c r="G396" s="188"/>
      <c r="H396" s="188"/>
      <c r="I396" s="188"/>
      <c r="J396" s="189"/>
    </row>
    <row r="397" spans="3:10">
      <c r="C397" s="185"/>
      <c r="D397" s="186"/>
      <c r="E397" s="187"/>
      <c r="F397" s="188"/>
      <c r="G397" s="188"/>
      <c r="H397" s="188"/>
      <c r="I397" s="188"/>
      <c r="J397" s="189"/>
    </row>
    <row r="398" spans="3:10">
      <c r="C398" s="185"/>
      <c r="D398" s="186"/>
      <c r="E398" s="187"/>
      <c r="F398" s="188"/>
      <c r="G398" s="188"/>
      <c r="H398" s="188"/>
      <c r="I398" s="188"/>
      <c r="J398" s="189"/>
    </row>
    <row r="399" spans="3:10">
      <c r="C399" s="185"/>
      <c r="D399" s="186"/>
      <c r="E399" s="187"/>
      <c r="F399" s="188"/>
      <c r="G399" s="188"/>
      <c r="H399" s="188"/>
      <c r="I399" s="188"/>
      <c r="J399" s="189"/>
    </row>
    <row r="400" spans="3:10">
      <c r="C400" s="185"/>
      <c r="D400" s="186"/>
      <c r="E400" s="187"/>
      <c r="F400" s="188"/>
      <c r="G400" s="188"/>
      <c r="H400" s="188"/>
      <c r="I400" s="188"/>
      <c r="J400" s="189"/>
    </row>
    <row r="401" spans="3:10">
      <c r="C401" s="185"/>
      <c r="D401" s="186"/>
      <c r="E401" s="187"/>
      <c r="F401" s="188"/>
      <c r="G401" s="188"/>
      <c r="H401" s="188"/>
      <c r="I401" s="188"/>
      <c r="J401" s="189"/>
    </row>
    <row r="402" spans="3:10">
      <c r="C402" s="185"/>
      <c r="D402" s="186"/>
      <c r="E402" s="187"/>
      <c r="F402" s="188"/>
      <c r="G402" s="188"/>
      <c r="H402" s="188"/>
      <c r="I402" s="188"/>
      <c r="J402" s="189"/>
    </row>
    <row r="403" spans="3:10">
      <c r="C403" s="185"/>
      <c r="D403" s="186"/>
      <c r="E403" s="187"/>
      <c r="F403" s="188"/>
      <c r="G403" s="188"/>
      <c r="H403" s="188"/>
      <c r="I403" s="188"/>
      <c r="J403" s="189"/>
    </row>
    <row r="404" spans="3:10">
      <c r="C404" s="185"/>
      <c r="D404" s="186"/>
      <c r="E404" s="187"/>
      <c r="F404" s="188"/>
      <c r="G404" s="188"/>
      <c r="H404" s="188"/>
      <c r="I404" s="188"/>
      <c r="J404" s="189"/>
    </row>
    <row r="405" spans="3:10">
      <c r="C405" s="185"/>
      <c r="D405" s="186"/>
      <c r="E405" s="187"/>
      <c r="F405" s="188"/>
      <c r="G405" s="188"/>
      <c r="H405" s="188"/>
      <c r="I405" s="188"/>
      <c r="J405" s="189"/>
    </row>
    <row r="406" spans="3:10">
      <c r="C406" s="185"/>
      <c r="D406" s="186"/>
      <c r="E406" s="187"/>
      <c r="F406" s="188"/>
      <c r="G406" s="188"/>
      <c r="H406" s="188"/>
      <c r="I406" s="188"/>
      <c r="J406" s="189"/>
    </row>
    <row r="407" spans="3:10">
      <c r="C407" s="185"/>
      <c r="D407" s="186"/>
      <c r="E407" s="187"/>
      <c r="F407" s="188"/>
      <c r="G407" s="188"/>
      <c r="H407" s="188"/>
      <c r="I407" s="188"/>
      <c r="J407" s="189"/>
    </row>
    <row r="408" spans="3:10">
      <c r="C408" s="185"/>
      <c r="D408" s="186"/>
      <c r="E408" s="187"/>
      <c r="F408" s="188"/>
      <c r="G408" s="188"/>
      <c r="H408" s="188"/>
      <c r="I408" s="188"/>
      <c r="J408" s="189"/>
    </row>
    <row r="409" spans="3:10">
      <c r="C409" s="185"/>
      <c r="D409" s="186"/>
      <c r="E409" s="187"/>
      <c r="F409" s="188"/>
      <c r="G409" s="188"/>
      <c r="H409" s="188"/>
      <c r="I409" s="188"/>
      <c r="J409" s="189"/>
    </row>
    <row r="410" spans="3:10">
      <c r="C410" s="185"/>
      <c r="D410" s="186"/>
      <c r="E410" s="187"/>
      <c r="F410" s="188"/>
      <c r="G410" s="188"/>
      <c r="H410" s="188"/>
      <c r="I410" s="188"/>
      <c r="J410" s="189"/>
    </row>
    <row r="411" spans="3:10">
      <c r="C411" s="185"/>
      <c r="D411" s="186"/>
      <c r="E411" s="187"/>
      <c r="F411" s="188"/>
      <c r="G411" s="188"/>
      <c r="H411" s="188"/>
      <c r="I411" s="188"/>
      <c r="J411" s="189"/>
    </row>
    <row r="412" spans="3:10">
      <c r="C412" s="185"/>
      <c r="D412" s="186"/>
      <c r="E412" s="187"/>
      <c r="F412" s="188"/>
      <c r="G412" s="188"/>
      <c r="H412" s="188"/>
      <c r="I412" s="188"/>
      <c r="J412" s="189"/>
    </row>
    <row r="413" spans="3:10">
      <c r="C413" s="185"/>
      <c r="D413" s="186"/>
      <c r="E413" s="187"/>
      <c r="F413" s="188"/>
      <c r="G413" s="188"/>
      <c r="H413" s="188"/>
      <c r="I413" s="188"/>
      <c r="J413" s="189"/>
    </row>
    <row r="414" spans="3:10">
      <c r="C414" s="185"/>
      <c r="D414" s="186"/>
      <c r="E414" s="187"/>
      <c r="F414" s="188"/>
      <c r="G414" s="188"/>
      <c r="H414" s="188"/>
      <c r="I414" s="188"/>
      <c r="J414" s="189"/>
    </row>
    <row r="415" spans="3:10">
      <c r="C415" s="185"/>
      <c r="D415" s="186"/>
      <c r="E415" s="187"/>
      <c r="F415" s="188"/>
      <c r="G415" s="188"/>
      <c r="H415" s="188"/>
      <c r="I415" s="188"/>
      <c r="J415" s="189"/>
    </row>
    <row r="416" spans="3:10">
      <c r="C416" s="185"/>
      <c r="D416" s="186"/>
      <c r="E416" s="187"/>
      <c r="F416" s="188"/>
      <c r="G416" s="188"/>
      <c r="H416" s="188"/>
      <c r="I416" s="188"/>
      <c r="J416" s="189"/>
    </row>
    <row r="417" spans="3:10">
      <c r="C417" s="185"/>
      <c r="D417" s="186"/>
      <c r="E417" s="187"/>
      <c r="F417" s="188"/>
      <c r="G417" s="188"/>
      <c r="H417" s="188"/>
      <c r="I417" s="188"/>
      <c r="J417" s="189"/>
    </row>
    <row r="418" spans="3:10">
      <c r="C418" s="185"/>
      <c r="D418" s="186"/>
      <c r="E418" s="187"/>
      <c r="F418" s="188"/>
      <c r="G418" s="188"/>
      <c r="H418" s="188"/>
      <c r="I418" s="188"/>
      <c r="J418" s="189"/>
    </row>
    <row r="419" spans="3:10">
      <c r="C419" s="185"/>
      <c r="D419" s="186"/>
      <c r="E419" s="187"/>
      <c r="F419" s="188"/>
      <c r="G419" s="188"/>
      <c r="H419" s="188"/>
      <c r="I419" s="188"/>
      <c r="J419" s="189"/>
    </row>
    <row r="420" spans="3:10">
      <c r="C420" s="185"/>
      <c r="D420" s="186"/>
      <c r="E420" s="187"/>
      <c r="F420" s="188"/>
      <c r="G420" s="188"/>
      <c r="H420" s="188"/>
      <c r="I420" s="188"/>
      <c r="J420" s="189"/>
    </row>
    <row r="421" spans="3:10">
      <c r="C421" s="185"/>
      <c r="D421" s="186"/>
      <c r="E421" s="187"/>
      <c r="F421" s="188"/>
      <c r="G421" s="188"/>
      <c r="H421" s="188"/>
      <c r="I421" s="188"/>
      <c r="J421" s="189"/>
    </row>
    <row r="422" spans="3:10">
      <c r="C422" s="185"/>
      <c r="D422" s="186"/>
      <c r="E422" s="187"/>
      <c r="F422" s="188"/>
      <c r="G422" s="188"/>
      <c r="H422" s="188"/>
      <c r="I422" s="188"/>
      <c r="J422" s="189"/>
    </row>
    <row r="423" spans="3:10">
      <c r="C423" s="185"/>
      <c r="D423" s="186"/>
      <c r="E423" s="187"/>
      <c r="F423" s="188"/>
      <c r="G423" s="188"/>
      <c r="H423" s="188"/>
      <c r="I423" s="188"/>
      <c r="J423" s="189"/>
    </row>
    <row r="424" spans="3:10">
      <c r="C424" s="185"/>
      <c r="D424" s="186"/>
      <c r="E424" s="187"/>
      <c r="F424" s="188"/>
      <c r="G424" s="188"/>
      <c r="H424" s="188"/>
      <c r="I424" s="188"/>
      <c r="J424" s="189"/>
    </row>
    <row r="425" spans="3:10">
      <c r="C425" s="185"/>
      <c r="D425" s="186"/>
      <c r="E425" s="187"/>
      <c r="F425" s="188"/>
      <c r="G425" s="188"/>
      <c r="H425" s="188"/>
      <c r="I425" s="188"/>
      <c r="J425" s="189"/>
    </row>
    <row r="426" spans="3:10">
      <c r="C426" s="185"/>
      <c r="D426" s="186"/>
      <c r="E426" s="187"/>
      <c r="F426" s="188"/>
      <c r="G426" s="188"/>
      <c r="H426" s="188"/>
      <c r="I426" s="188"/>
      <c r="J426" s="189"/>
    </row>
    <row r="427" spans="3:10">
      <c r="C427" s="185"/>
      <c r="D427" s="186"/>
      <c r="E427" s="187"/>
      <c r="F427" s="188"/>
      <c r="G427" s="188"/>
      <c r="H427" s="188"/>
      <c r="I427" s="188"/>
      <c r="J427" s="189"/>
    </row>
    <row r="428" spans="3:10">
      <c r="C428" s="185"/>
      <c r="D428" s="186"/>
      <c r="E428" s="187"/>
      <c r="F428" s="188"/>
      <c r="G428" s="188"/>
      <c r="H428" s="188"/>
      <c r="I428" s="188"/>
      <c r="J428" s="189"/>
    </row>
    <row r="429" spans="3:10">
      <c r="C429" s="185"/>
      <c r="D429" s="186"/>
      <c r="E429" s="187"/>
      <c r="F429" s="188"/>
      <c r="G429" s="188"/>
      <c r="H429" s="188"/>
      <c r="I429" s="188"/>
      <c r="J429" s="189"/>
    </row>
    <row r="430" spans="3:10">
      <c r="C430" s="185"/>
      <c r="D430" s="186"/>
      <c r="E430" s="187"/>
      <c r="F430" s="188"/>
      <c r="G430" s="188"/>
      <c r="H430" s="188"/>
      <c r="I430" s="188"/>
      <c r="J430" s="189"/>
    </row>
    <row r="431" spans="3:10">
      <c r="C431" s="185"/>
      <c r="D431" s="186"/>
      <c r="E431" s="187"/>
      <c r="F431" s="188"/>
      <c r="G431" s="188"/>
      <c r="H431" s="188"/>
      <c r="I431" s="188"/>
      <c r="J431" s="189"/>
    </row>
    <row r="432" spans="3:10">
      <c r="C432" s="185"/>
      <c r="D432" s="186"/>
      <c r="E432" s="187"/>
      <c r="F432" s="188"/>
      <c r="G432" s="188"/>
      <c r="H432" s="188"/>
      <c r="I432" s="188"/>
      <c r="J432" s="189"/>
    </row>
    <row r="433" spans="3:10">
      <c r="C433" s="185"/>
      <c r="D433" s="186"/>
      <c r="E433" s="187"/>
      <c r="F433" s="188"/>
      <c r="G433" s="188"/>
      <c r="H433" s="188"/>
      <c r="I433" s="188"/>
      <c r="J433" s="189"/>
    </row>
    <row r="434" spans="3:10">
      <c r="C434" s="185"/>
      <c r="D434" s="186"/>
      <c r="E434" s="187"/>
      <c r="F434" s="188"/>
      <c r="G434" s="188"/>
      <c r="H434" s="188"/>
      <c r="I434" s="188"/>
      <c r="J434" s="189"/>
    </row>
    <row r="435" spans="3:10">
      <c r="C435" s="185"/>
      <c r="D435" s="186"/>
      <c r="E435" s="187"/>
      <c r="F435" s="188"/>
      <c r="G435" s="188"/>
      <c r="H435" s="188"/>
      <c r="I435" s="188"/>
      <c r="J435" s="189"/>
    </row>
    <row r="436" spans="3:10">
      <c r="C436" s="185"/>
      <c r="D436" s="186"/>
      <c r="E436" s="187"/>
      <c r="F436" s="188"/>
      <c r="G436" s="188"/>
      <c r="H436" s="188"/>
      <c r="I436" s="188"/>
      <c r="J436" s="189"/>
    </row>
    <row r="437" spans="3:10">
      <c r="C437" s="185"/>
      <c r="D437" s="186"/>
      <c r="E437" s="187"/>
      <c r="F437" s="188"/>
      <c r="G437" s="188"/>
      <c r="H437" s="188"/>
      <c r="I437" s="188"/>
      <c r="J437" s="189"/>
    </row>
    <row r="438" spans="3:10">
      <c r="C438" s="185"/>
      <c r="D438" s="186"/>
      <c r="E438" s="187"/>
      <c r="F438" s="188"/>
      <c r="G438" s="188"/>
      <c r="H438" s="188"/>
      <c r="I438" s="188"/>
      <c r="J438" s="189"/>
    </row>
    <row r="439" spans="3:10">
      <c r="C439" s="185"/>
      <c r="D439" s="186"/>
      <c r="E439" s="187"/>
      <c r="F439" s="188"/>
      <c r="G439" s="188"/>
      <c r="H439" s="188"/>
      <c r="I439" s="188"/>
      <c r="J439" s="189"/>
    </row>
    <row r="440" spans="3:10">
      <c r="C440" s="185"/>
      <c r="D440" s="186"/>
      <c r="E440" s="187"/>
      <c r="F440" s="188"/>
      <c r="G440" s="188"/>
      <c r="H440" s="188"/>
      <c r="I440" s="188"/>
      <c r="J440" s="189"/>
    </row>
    <row r="441" spans="3:10">
      <c r="C441" s="185"/>
      <c r="D441" s="186"/>
      <c r="E441" s="187"/>
      <c r="F441" s="188"/>
      <c r="G441" s="188"/>
      <c r="H441" s="188"/>
      <c r="I441" s="188"/>
      <c r="J441" s="189"/>
    </row>
    <row r="442" spans="3:10">
      <c r="C442" s="185"/>
      <c r="D442" s="186"/>
      <c r="E442" s="187"/>
      <c r="F442" s="188"/>
      <c r="G442" s="188"/>
      <c r="H442" s="188"/>
      <c r="I442" s="188"/>
      <c r="J442" s="189"/>
    </row>
    <row r="443" spans="3:10">
      <c r="C443" s="185"/>
      <c r="D443" s="186"/>
      <c r="E443" s="187"/>
      <c r="F443" s="188"/>
      <c r="G443" s="188"/>
      <c r="H443" s="188"/>
      <c r="I443" s="188"/>
      <c r="J443" s="189"/>
    </row>
    <row r="444" spans="3:10">
      <c r="C444" s="185"/>
      <c r="D444" s="186"/>
      <c r="E444" s="187"/>
      <c r="F444" s="188"/>
      <c r="G444" s="188"/>
      <c r="H444" s="188"/>
      <c r="I444" s="188"/>
      <c r="J444" s="189"/>
    </row>
    <row r="445" spans="3:10">
      <c r="C445" s="185"/>
      <c r="D445" s="186"/>
      <c r="E445" s="187"/>
      <c r="F445" s="188"/>
      <c r="G445" s="188"/>
      <c r="H445" s="188"/>
      <c r="I445" s="188"/>
      <c r="J445" s="189"/>
    </row>
    <row r="446" spans="3:10">
      <c r="C446" s="185"/>
      <c r="D446" s="186"/>
      <c r="E446" s="187"/>
      <c r="F446" s="188"/>
      <c r="G446" s="188"/>
      <c r="H446" s="188"/>
      <c r="I446" s="188"/>
      <c r="J446" s="189"/>
    </row>
    <row r="447" spans="3:10">
      <c r="C447" s="185"/>
      <c r="D447" s="186"/>
      <c r="E447" s="187"/>
      <c r="F447" s="188"/>
      <c r="G447" s="188"/>
      <c r="H447" s="188"/>
      <c r="I447" s="188"/>
      <c r="J447" s="189"/>
    </row>
    <row r="448" spans="3:10">
      <c r="C448" s="185"/>
      <c r="D448" s="186"/>
      <c r="E448" s="187"/>
      <c r="F448" s="188"/>
      <c r="G448" s="188"/>
      <c r="H448" s="188"/>
      <c r="I448" s="188"/>
      <c r="J448" s="189"/>
    </row>
    <row r="449" spans="3:10">
      <c r="C449" s="185"/>
      <c r="D449" s="186"/>
      <c r="E449" s="187"/>
      <c r="F449" s="188"/>
      <c r="G449" s="188"/>
      <c r="H449" s="188"/>
      <c r="I449" s="188"/>
      <c r="J449" s="189"/>
    </row>
    <row r="450" spans="3:10">
      <c r="C450" s="185"/>
      <c r="D450" s="186"/>
      <c r="E450" s="187"/>
      <c r="F450" s="188"/>
      <c r="G450" s="188"/>
      <c r="H450" s="188"/>
      <c r="I450" s="188"/>
      <c r="J450" s="189"/>
    </row>
    <row r="451" spans="3:10">
      <c r="C451" s="185"/>
      <c r="D451" s="186"/>
      <c r="E451" s="187"/>
      <c r="F451" s="188"/>
      <c r="G451" s="188"/>
      <c r="H451" s="188"/>
      <c r="I451" s="188"/>
      <c r="J451" s="189"/>
    </row>
    <row r="452" spans="3:10">
      <c r="C452" s="185"/>
      <c r="D452" s="186"/>
      <c r="E452" s="187"/>
      <c r="F452" s="188"/>
      <c r="G452" s="188"/>
      <c r="H452" s="188"/>
      <c r="I452" s="188"/>
      <c r="J452" s="189"/>
    </row>
    <row r="453" spans="3:10">
      <c r="C453" s="185"/>
      <c r="D453" s="186"/>
      <c r="E453" s="187"/>
      <c r="F453" s="188"/>
      <c r="G453" s="188"/>
      <c r="H453" s="188"/>
      <c r="I453" s="188"/>
      <c r="J453" s="189"/>
    </row>
    <row r="454" spans="3:10">
      <c r="C454" s="185"/>
      <c r="D454" s="186"/>
      <c r="E454" s="187"/>
      <c r="F454" s="188"/>
      <c r="G454" s="188"/>
      <c r="H454" s="188"/>
      <c r="I454" s="188"/>
      <c r="J454" s="189"/>
    </row>
    <row r="455" spans="3:10">
      <c r="C455" s="185"/>
      <c r="D455" s="186"/>
      <c r="E455" s="187"/>
      <c r="F455" s="188"/>
      <c r="G455" s="188"/>
      <c r="H455" s="188"/>
      <c r="I455" s="188"/>
      <c r="J455" s="189"/>
    </row>
    <row r="456" spans="3:10">
      <c r="C456" s="185"/>
      <c r="D456" s="186"/>
      <c r="E456" s="187"/>
      <c r="F456" s="188"/>
      <c r="G456" s="188"/>
      <c r="H456" s="188"/>
      <c r="I456" s="188"/>
      <c r="J456" s="189"/>
    </row>
    <row r="457" spans="3:10">
      <c r="C457" s="185"/>
      <c r="D457" s="186"/>
      <c r="E457" s="187"/>
      <c r="F457" s="188"/>
      <c r="G457" s="188"/>
      <c r="H457" s="188"/>
      <c r="I457" s="188"/>
      <c r="J457" s="189"/>
    </row>
    <row r="458" spans="3:10">
      <c r="C458" s="185"/>
      <c r="D458" s="186"/>
      <c r="E458" s="187"/>
      <c r="F458" s="188"/>
      <c r="G458" s="188"/>
      <c r="H458" s="188"/>
      <c r="I458" s="188"/>
      <c r="J458" s="189"/>
    </row>
    <row r="459" spans="3:10">
      <c r="C459" s="185"/>
      <c r="D459" s="186"/>
      <c r="E459" s="187"/>
      <c r="F459" s="188"/>
      <c r="G459" s="188"/>
      <c r="H459" s="188"/>
      <c r="I459" s="188"/>
      <c r="J459" s="189"/>
    </row>
    <row r="460" spans="3:10">
      <c r="C460" s="185"/>
      <c r="D460" s="186"/>
      <c r="E460" s="187"/>
      <c r="F460" s="188"/>
      <c r="G460" s="188"/>
      <c r="H460" s="188"/>
      <c r="I460" s="188"/>
      <c r="J460" s="189"/>
    </row>
    <row r="461" spans="3:10">
      <c r="C461" s="185"/>
      <c r="D461" s="186"/>
      <c r="E461" s="187"/>
      <c r="F461" s="188"/>
      <c r="G461" s="188"/>
      <c r="H461" s="188"/>
      <c r="I461" s="188"/>
      <c r="J461" s="189"/>
    </row>
    <row r="462" spans="3:10">
      <c r="C462" s="185"/>
      <c r="D462" s="186"/>
      <c r="E462" s="187"/>
      <c r="F462" s="188"/>
      <c r="G462" s="188"/>
      <c r="H462" s="188"/>
      <c r="I462" s="188"/>
      <c r="J462" s="189"/>
    </row>
    <row r="463" spans="3:10">
      <c r="C463" s="185"/>
      <c r="D463" s="186"/>
      <c r="E463" s="187"/>
      <c r="F463" s="188"/>
      <c r="G463" s="188"/>
      <c r="H463" s="188"/>
      <c r="I463" s="188"/>
      <c r="J463" s="189"/>
    </row>
    <row r="464" spans="3:10">
      <c r="C464" s="185"/>
      <c r="D464" s="186"/>
      <c r="E464" s="187"/>
      <c r="F464" s="188"/>
      <c r="G464" s="188"/>
      <c r="H464" s="188"/>
      <c r="I464" s="188"/>
      <c r="J464" s="189"/>
    </row>
    <row r="465" spans="3:10">
      <c r="C465" s="185"/>
      <c r="D465" s="186"/>
      <c r="E465" s="187"/>
      <c r="F465" s="188"/>
      <c r="G465" s="188"/>
      <c r="H465" s="188"/>
      <c r="I465" s="188"/>
      <c r="J465" s="189"/>
    </row>
    <row r="466" spans="3:10">
      <c r="C466" s="185"/>
      <c r="D466" s="186"/>
      <c r="E466" s="187"/>
      <c r="F466" s="188"/>
      <c r="G466" s="188"/>
      <c r="H466" s="188"/>
      <c r="I466" s="188"/>
      <c r="J466" s="189"/>
    </row>
    <row r="467" spans="3:10">
      <c r="C467" s="185"/>
      <c r="D467" s="186"/>
      <c r="E467" s="187"/>
      <c r="F467" s="188"/>
      <c r="G467" s="188"/>
      <c r="H467" s="188"/>
      <c r="I467" s="188"/>
      <c r="J467" s="189"/>
    </row>
    <row r="468" spans="3:10">
      <c r="C468" s="185"/>
      <c r="D468" s="186"/>
      <c r="E468" s="187"/>
      <c r="F468" s="188"/>
      <c r="G468" s="188"/>
      <c r="H468" s="188"/>
      <c r="I468" s="188"/>
      <c r="J468" s="189"/>
    </row>
    <row r="469" spans="3:10">
      <c r="C469" s="185"/>
      <c r="D469" s="186"/>
      <c r="E469" s="187"/>
      <c r="F469" s="188"/>
      <c r="G469" s="188"/>
      <c r="H469" s="188"/>
      <c r="I469" s="188"/>
      <c r="J469" s="189"/>
    </row>
    <row r="470" spans="3:10">
      <c r="C470" s="185"/>
      <c r="D470" s="186"/>
      <c r="E470" s="187"/>
      <c r="F470" s="188"/>
      <c r="G470" s="188"/>
      <c r="H470" s="188"/>
      <c r="I470" s="188"/>
      <c r="J470" s="189"/>
    </row>
    <row r="471" spans="3:10">
      <c r="C471" s="185"/>
      <c r="D471" s="186"/>
      <c r="E471" s="187"/>
      <c r="F471" s="188"/>
      <c r="G471" s="188"/>
      <c r="H471" s="188"/>
      <c r="I471" s="188"/>
      <c r="J471" s="189"/>
    </row>
    <row r="472" spans="3:10">
      <c r="C472" s="185"/>
      <c r="D472" s="186"/>
      <c r="E472" s="187"/>
      <c r="F472" s="188"/>
      <c r="G472" s="188"/>
      <c r="H472" s="188"/>
      <c r="I472" s="188"/>
      <c r="J472" s="189"/>
    </row>
    <row r="473" spans="3:10">
      <c r="C473" s="185"/>
      <c r="D473" s="186"/>
      <c r="E473" s="187"/>
      <c r="F473" s="188"/>
      <c r="G473" s="188"/>
      <c r="H473" s="188"/>
      <c r="I473" s="188"/>
      <c r="J473" s="189"/>
    </row>
    <row r="474" spans="3:10">
      <c r="C474" s="185"/>
      <c r="D474" s="186"/>
      <c r="E474" s="187"/>
      <c r="F474" s="188"/>
      <c r="G474" s="188"/>
      <c r="H474" s="188"/>
      <c r="I474" s="188"/>
      <c r="J474" s="189"/>
    </row>
    <row r="475" spans="3:10">
      <c r="C475" s="185"/>
      <c r="D475" s="186"/>
      <c r="E475" s="187"/>
      <c r="F475" s="188"/>
      <c r="G475" s="188"/>
      <c r="H475" s="188"/>
      <c r="I475" s="188"/>
      <c r="J475" s="189"/>
    </row>
    <row r="476" spans="3:10">
      <c r="C476" s="185"/>
      <c r="D476" s="186"/>
      <c r="E476" s="187"/>
      <c r="F476" s="188"/>
      <c r="G476" s="188"/>
      <c r="H476" s="188"/>
      <c r="I476" s="188"/>
      <c r="J476" s="189"/>
    </row>
    <row r="477" spans="3:10">
      <c r="C477" s="185"/>
      <c r="D477" s="186"/>
      <c r="E477" s="187"/>
      <c r="F477" s="188"/>
      <c r="G477" s="188"/>
      <c r="H477" s="188"/>
      <c r="I477" s="188"/>
      <c r="J477" s="189"/>
    </row>
    <row r="478" spans="3:10">
      <c r="C478" s="185"/>
      <c r="D478" s="186"/>
      <c r="E478" s="187"/>
      <c r="F478" s="188"/>
      <c r="G478" s="188"/>
      <c r="H478" s="188"/>
      <c r="I478" s="188"/>
      <c r="J478" s="189"/>
    </row>
    <row r="479" spans="3:10">
      <c r="C479" s="185"/>
      <c r="D479" s="186"/>
      <c r="E479" s="187"/>
      <c r="F479" s="188"/>
      <c r="G479" s="188"/>
      <c r="H479" s="188"/>
      <c r="I479" s="188"/>
      <c r="J479" s="189"/>
    </row>
    <row r="480" spans="3:10">
      <c r="C480" s="185"/>
      <c r="D480" s="186"/>
      <c r="E480" s="187"/>
      <c r="F480" s="188"/>
      <c r="G480" s="188"/>
      <c r="H480" s="188"/>
      <c r="I480" s="188"/>
      <c r="J480" s="189"/>
    </row>
    <row r="481" spans="3:10">
      <c r="C481" s="185"/>
      <c r="D481" s="186"/>
      <c r="E481" s="187"/>
      <c r="F481" s="188"/>
      <c r="G481" s="188"/>
      <c r="H481" s="188"/>
      <c r="I481" s="188"/>
      <c r="J481" s="189"/>
    </row>
    <row r="482" spans="3:10">
      <c r="C482" s="185"/>
      <c r="D482" s="186"/>
      <c r="E482" s="187"/>
      <c r="F482" s="188"/>
      <c r="G482" s="188"/>
      <c r="H482" s="188"/>
      <c r="I482" s="188"/>
      <c r="J482" s="189"/>
    </row>
    <row r="483" spans="3:10">
      <c r="C483" s="185"/>
      <c r="D483" s="186"/>
      <c r="E483" s="187"/>
      <c r="F483" s="188"/>
      <c r="G483" s="188"/>
      <c r="H483" s="188"/>
      <c r="I483" s="188"/>
      <c r="J483" s="189"/>
    </row>
    <row r="484" spans="3:10">
      <c r="C484" s="185"/>
      <c r="D484" s="186"/>
      <c r="E484" s="187"/>
      <c r="F484" s="188"/>
      <c r="G484" s="188"/>
      <c r="H484" s="188"/>
      <c r="I484" s="188"/>
      <c r="J484" s="189"/>
    </row>
    <row r="485" spans="3:10">
      <c r="C485" s="185"/>
      <c r="D485" s="186"/>
      <c r="E485" s="187"/>
      <c r="F485" s="188"/>
      <c r="G485" s="188"/>
      <c r="H485" s="188"/>
      <c r="I485" s="188"/>
      <c r="J485" s="189"/>
    </row>
    <row r="486" spans="3:10">
      <c r="C486" s="185"/>
      <c r="D486" s="186"/>
      <c r="E486" s="187"/>
      <c r="F486" s="188"/>
      <c r="G486" s="188"/>
      <c r="H486" s="188"/>
      <c r="I486" s="188"/>
      <c r="J486" s="189"/>
    </row>
    <row r="487" spans="3:10">
      <c r="C487" s="185"/>
      <c r="D487" s="186"/>
      <c r="E487" s="187"/>
      <c r="F487" s="188"/>
      <c r="G487" s="188"/>
      <c r="H487" s="188"/>
      <c r="I487" s="188"/>
      <c r="J487" s="189"/>
    </row>
    <row r="488" spans="3:10">
      <c r="C488" s="185"/>
      <c r="D488" s="186"/>
      <c r="E488" s="187"/>
      <c r="F488" s="188"/>
      <c r="G488" s="188"/>
      <c r="H488" s="188"/>
      <c r="I488" s="188"/>
      <c r="J488" s="189"/>
    </row>
    <row r="489" spans="3:10">
      <c r="C489" s="185"/>
      <c r="D489" s="186"/>
      <c r="E489" s="187"/>
      <c r="F489" s="188"/>
      <c r="G489" s="188"/>
      <c r="H489" s="188"/>
      <c r="I489" s="188"/>
      <c r="J489" s="189"/>
    </row>
    <row r="490" spans="3:10">
      <c r="C490" s="185"/>
      <c r="D490" s="186"/>
      <c r="E490" s="187"/>
      <c r="F490" s="188"/>
      <c r="G490" s="188"/>
      <c r="H490" s="188"/>
      <c r="I490" s="188"/>
      <c r="J490" s="189"/>
    </row>
    <row r="491" spans="3:10">
      <c r="C491" s="185"/>
      <c r="D491" s="186"/>
      <c r="E491" s="187"/>
      <c r="F491" s="188"/>
      <c r="G491" s="188"/>
      <c r="H491" s="188"/>
      <c r="I491" s="188"/>
      <c r="J491" s="189"/>
    </row>
    <row r="492" spans="3:10">
      <c r="C492" s="185"/>
      <c r="D492" s="186"/>
      <c r="E492" s="187"/>
      <c r="F492" s="188"/>
      <c r="G492" s="188"/>
      <c r="H492" s="188"/>
      <c r="I492" s="188"/>
      <c r="J492" s="189"/>
    </row>
    <row r="493" spans="3:10">
      <c r="C493" s="185"/>
      <c r="D493" s="186"/>
      <c r="E493" s="187"/>
      <c r="F493" s="188"/>
      <c r="G493" s="188"/>
      <c r="H493" s="188"/>
      <c r="I493" s="188"/>
      <c r="J493" s="189"/>
    </row>
    <row r="494" spans="3:10">
      <c r="C494" s="185"/>
      <c r="D494" s="186"/>
      <c r="E494" s="187"/>
      <c r="F494" s="188"/>
      <c r="G494" s="188"/>
      <c r="H494" s="188"/>
      <c r="I494" s="188"/>
      <c r="J494" s="189"/>
    </row>
    <row r="495" spans="3:10">
      <c r="C495" s="185"/>
      <c r="D495" s="186"/>
      <c r="E495" s="187"/>
      <c r="F495" s="188"/>
      <c r="G495" s="188"/>
      <c r="H495" s="188"/>
      <c r="I495" s="188"/>
      <c r="J495" s="189"/>
    </row>
    <row r="496" spans="3:10">
      <c r="C496" s="185"/>
      <c r="D496" s="186"/>
      <c r="E496" s="187"/>
      <c r="F496" s="188"/>
      <c r="G496" s="188"/>
      <c r="H496" s="188"/>
      <c r="I496" s="188"/>
      <c r="J496" s="189"/>
    </row>
    <row r="497" spans="3:10">
      <c r="C497" s="185"/>
      <c r="D497" s="186"/>
      <c r="E497" s="187"/>
      <c r="F497" s="188"/>
      <c r="G497" s="188"/>
      <c r="H497" s="188"/>
      <c r="I497" s="188"/>
      <c r="J497" s="189"/>
    </row>
    <row r="498" spans="3:10">
      <c r="C498" s="185"/>
      <c r="D498" s="186"/>
      <c r="E498" s="187"/>
      <c r="F498" s="188"/>
      <c r="G498" s="188"/>
      <c r="H498" s="188"/>
      <c r="I498" s="188"/>
      <c r="J498" s="189"/>
    </row>
    <row r="499" spans="3:10">
      <c r="C499" s="185"/>
      <c r="D499" s="186"/>
      <c r="E499" s="187"/>
      <c r="F499" s="188"/>
      <c r="G499" s="188"/>
      <c r="H499" s="188"/>
      <c r="I499" s="188"/>
      <c r="J499" s="189"/>
    </row>
    <row r="500" spans="3:10">
      <c r="C500" s="185"/>
      <c r="D500" s="186"/>
      <c r="E500" s="187"/>
      <c r="F500" s="188"/>
      <c r="G500" s="188"/>
      <c r="H500" s="188"/>
      <c r="I500" s="188"/>
      <c r="J500" s="189"/>
    </row>
    <row r="501" spans="3:10">
      <c r="C501" s="185"/>
      <c r="D501" s="186"/>
      <c r="E501" s="187"/>
      <c r="F501" s="188"/>
      <c r="G501" s="188"/>
      <c r="H501" s="188"/>
      <c r="I501" s="188"/>
      <c r="J501" s="189"/>
    </row>
    <row r="502" spans="3:10">
      <c r="C502" s="185"/>
      <c r="D502" s="186"/>
      <c r="E502" s="187"/>
      <c r="F502" s="188"/>
      <c r="G502" s="188"/>
      <c r="H502" s="188"/>
      <c r="I502" s="188"/>
      <c r="J502" s="189"/>
    </row>
    <row r="503" spans="3:10">
      <c r="C503" s="185"/>
      <c r="D503" s="186"/>
      <c r="E503" s="187"/>
      <c r="F503" s="188"/>
      <c r="G503" s="188"/>
      <c r="H503" s="188"/>
      <c r="I503" s="188"/>
      <c r="J503" s="189"/>
    </row>
    <row r="504" spans="3:10">
      <c r="C504" s="185"/>
      <c r="D504" s="186"/>
      <c r="E504" s="187"/>
      <c r="F504" s="188"/>
      <c r="G504" s="188"/>
      <c r="H504" s="188"/>
      <c r="I504" s="188"/>
      <c r="J504" s="189"/>
    </row>
    <row r="505" spans="3:10">
      <c r="C505" s="185"/>
      <c r="D505" s="186"/>
      <c r="E505" s="187"/>
      <c r="F505" s="188"/>
      <c r="G505" s="188"/>
      <c r="H505" s="188"/>
      <c r="I505" s="188"/>
      <c r="J505" s="189"/>
    </row>
    <row r="506" spans="3:10">
      <c r="C506" s="185"/>
      <c r="D506" s="186"/>
      <c r="E506" s="187"/>
      <c r="F506" s="188"/>
      <c r="G506" s="188"/>
      <c r="H506" s="188"/>
      <c r="I506" s="188"/>
      <c r="J506" s="189"/>
    </row>
    <row r="507" spans="3:10">
      <c r="C507" s="185"/>
      <c r="D507" s="186"/>
      <c r="E507" s="187"/>
      <c r="F507" s="188"/>
      <c r="G507" s="188"/>
      <c r="H507" s="188"/>
      <c r="I507" s="188"/>
      <c r="J507" s="189"/>
    </row>
    <row r="508" spans="3:10">
      <c r="C508" s="185"/>
      <c r="D508" s="186"/>
      <c r="E508" s="187"/>
      <c r="F508" s="188"/>
      <c r="G508" s="188"/>
      <c r="H508" s="188"/>
      <c r="I508" s="188"/>
      <c r="J508" s="189"/>
    </row>
    <row r="509" spans="3:10">
      <c r="C509" s="185"/>
      <c r="D509" s="186"/>
      <c r="E509" s="187"/>
      <c r="F509" s="188"/>
      <c r="G509" s="188"/>
      <c r="H509" s="188"/>
      <c r="I509" s="188"/>
      <c r="J509" s="189"/>
    </row>
    <row r="510" spans="3:10">
      <c r="C510" s="185"/>
      <c r="D510" s="186"/>
      <c r="E510" s="187"/>
      <c r="F510" s="188"/>
      <c r="G510" s="188"/>
      <c r="H510" s="188"/>
      <c r="I510" s="188"/>
      <c r="J510" s="189"/>
    </row>
    <row r="511" spans="3:10">
      <c r="C511" s="185"/>
      <c r="D511" s="186"/>
      <c r="E511" s="187"/>
      <c r="F511" s="188"/>
      <c r="G511" s="188"/>
      <c r="H511" s="188"/>
      <c r="I511" s="188"/>
      <c r="J511" s="189"/>
    </row>
    <row r="512" spans="3:10">
      <c r="C512" s="185"/>
      <c r="D512" s="186"/>
      <c r="E512" s="187"/>
      <c r="F512" s="188"/>
      <c r="G512" s="188"/>
      <c r="H512" s="188"/>
      <c r="I512" s="188"/>
      <c r="J512" s="189"/>
    </row>
    <row r="513" spans="3:10">
      <c r="C513" s="185"/>
      <c r="D513" s="186"/>
      <c r="E513" s="187"/>
      <c r="F513" s="188"/>
      <c r="G513" s="188"/>
      <c r="H513" s="188"/>
      <c r="I513" s="188"/>
      <c r="J513" s="189"/>
    </row>
    <row r="514" spans="3:10">
      <c r="C514" s="185"/>
      <c r="D514" s="186"/>
      <c r="E514" s="187"/>
      <c r="F514" s="188"/>
      <c r="G514" s="188"/>
      <c r="H514" s="188"/>
      <c r="I514" s="188"/>
      <c r="J514" s="189"/>
    </row>
    <row r="515" spans="3:10">
      <c r="C515" s="185"/>
      <c r="D515" s="186"/>
      <c r="E515" s="187"/>
      <c r="F515" s="188"/>
      <c r="G515" s="188"/>
      <c r="H515" s="188"/>
      <c r="I515" s="188"/>
      <c r="J515" s="189"/>
    </row>
    <row r="516" spans="3:10">
      <c r="C516" s="185"/>
      <c r="D516" s="186"/>
      <c r="E516" s="187"/>
      <c r="F516" s="188"/>
      <c r="G516" s="188"/>
      <c r="H516" s="188"/>
      <c r="I516" s="188"/>
      <c r="J516" s="189"/>
    </row>
    <row r="517" spans="3:10">
      <c r="C517" s="185"/>
      <c r="D517" s="186"/>
      <c r="E517" s="187"/>
      <c r="F517" s="188"/>
      <c r="G517" s="188"/>
      <c r="H517" s="188"/>
      <c r="I517" s="188"/>
      <c r="J517" s="189"/>
    </row>
    <row r="518" spans="3:10">
      <c r="C518" s="185"/>
      <c r="D518" s="186"/>
      <c r="E518" s="187"/>
      <c r="F518" s="188"/>
      <c r="G518" s="188"/>
      <c r="H518" s="188"/>
      <c r="I518" s="188"/>
      <c r="J518" s="189"/>
    </row>
    <row r="519" spans="3:10">
      <c r="C519" s="185"/>
      <c r="D519" s="186"/>
      <c r="E519" s="187"/>
      <c r="F519" s="188"/>
      <c r="G519" s="188"/>
      <c r="H519" s="188"/>
      <c r="I519" s="188"/>
      <c r="J519" s="189"/>
    </row>
    <row r="520" spans="3:10">
      <c r="C520" s="185"/>
      <c r="D520" s="186"/>
      <c r="E520" s="187"/>
      <c r="F520" s="188"/>
      <c r="G520" s="188"/>
      <c r="H520" s="188"/>
      <c r="I520" s="188"/>
      <c r="J520" s="189"/>
    </row>
    <row r="521" spans="3:10">
      <c r="C521" s="185"/>
      <c r="D521" s="186"/>
      <c r="E521" s="187"/>
      <c r="F521" s="188"/>
      <c r="G521" s="188"/>
      <c r="H521" s="188"/>
      <c r="I521" s="188"/>
      <c r="J521" s="189"/>
    </row>
    <row r="522" spans="3:10">
      <c r="C522" s="185"/>
      <c r="D522" s="186"/>
      <c r="E522" s="187"/>
      <c r="F522" s="188"/>
      <c r="G522" s="188"/>
      <c r="H522" s="188"/>
      <c r="I522" s="188"/>
      <c r="J522" s="189"/>
    </row>
    <row r="523" spans="3:10">
      <c r="C523" s="185"/>
      <c r="D523" s="186"/>
      <c r="E523" s="187"/>
      <c r="F523" s="188"/>
      <c r="G523" s="188"/>
      <c r="H523" s="188"/>
      <c r="I523" s="188"/>
      <c r="J523" s="189"/>
    </row>
    <row r="524" spans="3:10">
      <c r="C524" s="185"/>
      <c r="D524" s="186"/>
      <c r="E524" s="187"/>
      <c r="F524" s="188"/>
      <c r="G524" s="188"/>
      <c r="H524" s="188"/>
      <c r="I524" s="188"/>
      <c r="J524" s="189"/>
    </row>
    <row r="525" spans="3:10">
      <c r="C525" s="185"/>
      <c r="D525" s="186"/>
      <c r="E525" s="187"/>
      <c r="F525" s="188"/>
      <c r="G525" s="188"/>
      <c r="H525" s="188"/>
      <c r="I525" s="188"/>
      <c r="J525" s="189"/>
    </row>
    <row r="526" spans="3:10">
      <c r="C526" s="185"/>
      <c r="D526" s="186"/>
      <c r="E526" s="187"/>
      <c r="F526" s="188"/>
      <c r="G526" s="188"/>
      <c r="H526" s="188"/>
      <c r="I526" s="188"/>
      <c r="J526" s="189"/>
    </row>
    <row r="527" spans="3:10">
      <c r="C527" s="185"/>
      <c r="D527" s="186"/>
      <c r="E527" s="187"/>
      <c r="F527" s="188"/>
      <c r="G527" s="188"/>
      <c r="H527" s="188"/>
      <c r="I527" s="188"/>
      <c r="J527" s="189"/>
    </row>
    <row r="528" spans="3:10">
      <c r="C528" s="185"/>
      <c r="D528" s="186"/>
      <c r="E528" s="187"/>
      <c r="F528" s="188"/>
      <c r="G528" s="188"/>
      <c r="H528" s="188"/>
      <c r="I528" s="188"/>
      <c r="J528" s="189"/>
    </row>
    <row r="529" spans="3:10">
      <c r="C529" s="185"/>
      <c r="D529" s="186"/>
      <c r="E529" s="187"/>
      <c r="F529" s="188"/>
      <c r="G529" s="188"/>
      <c r="H529" s="188"/>
      <c r="I529" s="188"/>
      <c r="J529" s="189"/>
    </row>
    <row r="530" spans="3:10">
      <c r="C530" s="185"/>
      <c r="D530" s="186"/>
      <c r="E530" s="187"/>
      <c r="F530" s="188"/>
      <c r="G530" s="188"/>
      <c r="H530" s="188"/>
      <c r="I530" s="188"/>
      <c r="J530" s="189"/>
    </row>
    <row r="531" spans="3:10">
      <c r="C531" s="185"/>
      <c r="D531" s="186"/>
      <c r="E531" s="187"/>
      <c r="F531" s="188"/>
      <c r="G531" s="188"/>
      <c r="H531" s="188"/>
      <c r="I531" s="188"/>
      <c r="J531" s="189"/>
    </row>
    <row r="532" spans="3:10">
      <c r="C532" s="185"/>
      <c r="D532" s="186"/>
      <c r="E532" s="187"/>
      <c r="F532" s="188"/>
      <c r="G532" s="188"/>
      <c r="H532" s="188"/>
      <c r="I532" s="188"/>
      <c r="J532" s="189"/>
    </row>
    <row r="533" spans="3:10">
      <c r="C533" s="185"/>
      <c r="D533" s="186"/>
      <c r="E533" s="187"/>
      <c r="F533" s="188"/>
      <c r="G533" s="188"/>
      <c r="H533" s="188"/>
      <c r="I533" s="188"/>
      <c r="J533" s="189"/>
    </row>
    <row r="534" spans="3:10">
      <c r="C534" s="185"/>
      <c r="D534" s="186"/>
      <c r="E534" s="187"/>
      <c r="F534" s="188"/>
      <c r="G534" s="188"/>
      <c r="H534" s="188"/>
      <c r="I534" s="188"/>
      <c r="J534" s="189"/>
    </row>
    <row r="535" spans="3:10">
      <c r="C535" s="185"/>
      <c r="D535" s="186"/>
      <c r="E535" s="187"/>
      <c r="F535" s="188"/>
      <c r="G535" s="188"/>
      <c r="H535" s="188"/>
      <c r="I535" s="188"/>
      <c r="J535" s="189"/>
    </row>
    <row r="536" spans="3:10">
      <c r="C536" s="185"/>
      <c r="D536" s="186"/>
      <c r="E536" s="187"/>
      <c r="F536" s="188"/>
      <c r="G536" s="188"/>
      <c r="H536" s="188"/>
      <c r="I536" s="188"/>
      <c r="J536" s="189"/>
    </row>
    <row r="537" spans="3:10">
      <c r="C537" s="185"/>
      <c r="D537" s="186"/>
      <c r="E537" s="187"/>
      <c r="F537" s="188"/>
      <c r="G537" s="188"/>
      <c r="H537" s="188"/>
      <c r="I537" s="188"/>
      <c r="J537" s="189"/>
    </row>
    <row r="538" spans="3:10">
      <c r="C538" s="185"/>
      <c r="D538" s="186"/>
      <c r="E538" s="187"/>
      <c r="F538" s="188"/>
      <c r="G538" s="188"/>
      <c r="H538" s="188"/>
      <c r="I538" s="188"/>
      <c r="J538" s="189"/>
    </row>
    <row r="539" spans="3:10">
      <c r="C539" s="185"/>
      <c r="D539" s="186"/>
      <c r="E539" s="187"/>
      <c r="F539" s="188"/>
      <c r="G539" s="188"/>
      <c r="H539" s="188"/>
      <c r="I539" s="188"/>
      <c r="J539" s="189"/>
    </row>
    <row r="540" spans="3:10">
      <c r="C540" s="185"/>
      <c r="D540" s="186"/>
      <c r="E540" s="187"/>
      <c r="F540" s="188"/>
      <c r="G540" s="188"/>
      <c r="H540" s="188"/>
      <c r="I540" s="188"/>
      <c r="J540" s="189"/>
    </row>
    <row r="541" spans="3:10">
      <c r="C541" s="185"/>
      <c r="D541" s="186"/>
      <c r="E541" s="187"/>
      <c r="F541" s="188"/>
      <c r="G541" s="188"/>
      <c r="H541" s="188"/>
      <c r="I541" s="188"/>
      <c r="J541" s="189"/>
    </row>
    <row r="542" spans="3:10">
      <c r="C542" s="185"/>
      <c r="D542" s="186"/>
      <c r="E542" s="187"/>
      <c r="F542" s="188"/>
      <c r="G542" s="188"/>
      <c r="H542" s="188"/>
      <c r="I542" s="188"/>
      <c r="J542" s="189"/>
    </row>
    <row r="543" spans="3:10">
      <c r="C543" s="185"/>
      <c r="D543" s="186"/>
      <c r="E543" s="187"/>
      <c r="F543" s="188"/>
      <c r="G543" s="188"/>
      <c r="H543" s="188"/>
      <c r="I543" s="188"/>
      <c r="J543" s="189"/>
    </row>
    <row r="544" spans="3:10">
      <c r="C544" s="185"/>
      <c r="D544" s="186"/>
      <c r="E544" s="187"/>
      <c r="F544" s="188"/>
      <c r="G544" s="188"/>
      <c r="H544" s="188"/>
      <c r="I544" s="188"/>
      <c r="J544" s="189"/>
    </row>
    <row r="545" spans="3:10">
      <c r="C545" s="185"/>
      <c r="D545" s="186"/>
      <c r="E545" s="187"/>
      <c r="F545" s="188"/>
      <c r="G545" s="188"/>
      <c r="H545" s="188"/>
      <c r="I545" s="188"/>
      <c r="J545" s="189"/>
    </row>
    <row r="546" spans="3:10">
      <c r="C546" s="185"/>
      <c r="D546" s="186"/>
      <c r="E546" s="187"/>
      <c r="F546" s="188"/>
      <c r="G546" s="188"/>
      <c r="H546" s="188"/>
      <c r="I546" s="188"/>
      <c r="J546" s="189"/>
    </row>
    <row r="547" spans="3:10">
      <c r="C547" s="185"/>
      <c r="D547" s="186"/>
      <c r="E547" s="187"/>
      <c r="F547" s="188"/>
      <c r="G547" s="188"/>
      <c r="H547" s="188"/>
      <c r="I547" s="188"/>
      <c r="J547" s="189"/>
    </row>
    <row r="548" spans="3:10">
      <c r="C548" s="185"/>
      <c r="D548" s="186"/>
      <c r="E548" s="187"/>
      <c r="F548" s="188"/>
      <c r="G548" s="188"/>
      <c r="H548" s="188"/>
      <c r="I548" s="188"/>
      <c r="J548" s="189"/>
    </row>
    <row r="549" spans="3:10">
      <c r="C549" s="185"/>
      <c r="D549" s="186"/>
      <c r="E549" s="187"/>
      <c r="F549" s="188"/>
      <c r="G549" s="188"/>
      <c r="H549" s="188"/>
      <c r="I549" s="188"/>
      <c r="J549" s="189"/>
    </row>
    <row r="550" spans="3:10">
      <c r="C550" s="185"/>
      <c r="D550" s="186"/>
      <c r="E550" s="187"/>
      <c r="F550" s="188"/>
      <c r="G550" s="188"/>
      <c r="H550" s="188"/>
      <c r="I550" s="188"/>
      <c r="J550" s="189"/>
    </row>
    <row r="551" spans="3:10">
      <c r="C551" s="185"/>
      <c r="D551" s="186"/>
      <c r="E551" s="187"/>
      <c r="F551" s="188"/>
      <c r="G551" s="188"/>
      <c r="H551" s="188"/>
      <c r="I551" s="188"/>
      <c r="J551" s="189"/>
    </row>
    <row r="552" spans="3:10">
      <c r="C552" s="185"/>
      <c r="D552" s="186"/>
      <c r="E552" s="187"/>
      <c r="F552" s="188"/>
      <c r="G552" s="188"/>
      <c r="H552" s="188"/>
      <c r="I552" s="188"/>
      <c r="J552" s="189"/>
    </row>
    <row r="553" spans="3:10">
      <c r="C553" s="185"/>
      <c r="D553" s="186"/>
      <c r="E553" s="187"/>
      <c r="F553" s="188"/>
      <c r="G553" s="188"/>
      <c r="H553" s="188"/>
      <c r="I553" s="188"/>
      <c r="J553" s="189"/>
    </row>
    <row r="554" spans="3:10">
      <c r="C554" s="185"/>
      <c r="D554" s="186"/>
      <c r="E554" s="187"/>
      <c r="F554" s="188"/>
      <c r="G554" s="188"/>
      <c r="H554" s="188"/>
      <c r="I554" s="188"/>
      <c r="J554" s="189"/>
    </row>
    <row r="555" spans="3:10">
      <c r="C555" s="185"/>
      <c r="D555" s="186"/>
      <c r="E555" s="187"/>
      <c r="F555" s="188"/>
      <c r="G555" s="188"/>
      <c r="H555" s="188"/>
      <c r="I555" s="188"/>
      <c r="J555" s="189"/>
    </row>
    <row r="556" spans="3:10">
      <c r="C556" s="185"/>
      <c r="D556" s="186"/>
      <c r="E556" s="187"/>
      <c r="F556" s="188"/>
      <c r="G556" s="188"/>
      <c r="H556" s="188"/>
      <c r="I556" s="188"/>
      <c r="J556" s="189"/>
    </row>
    <row r="557" spans="3:10">
      <c r="C557" s="185"/>
      <c r="D557" s="186"/>
      <c r="E557" s="187"/>
      <c r="F557" s="188"/>
      <c r="G557" s="188"/>
      <c r="H557" s="188"/>
      <c r="I557" s="188"/>
      <c r="J557" s="189"/>
    </row>
    <row r="558" spans="3:10">
      <c r="C558" s="185"/>
      <c r="D558" s="186"/>
      <c r="E558" s="187"/>
      <c r="F558" s="188"/>
      <c r="G558" s="188"/>
      <c r="H558" s="188"/>
      <c r="I558" s="188"/>
      <c r="J558" s="189"/>
    </row>
    <row r="559" spans="3:10">
      <c r="C559" s="185"/>
      <c r="D559" s="186"/>
      <c r="E559" s="187"/>
      <c r="F559" s="188"/>
      <c r="G559" s="188"/>
      <c r="H559" s="188"/>
      <c r="I559" s="188"/>
      <c r="J559" s="189"/>
    </row>
    <row r="560" spans="3:10">
      <c r="C560" s="185"/>
      <c r="D560" s="186"/>
      <c r="E560" s="187"/>
      <c r="F560" s="188"/>
      <c r="G560" s="188"/>
      <c r="H560" s="188"/>
      <c r="I560" s="188"/>
      <c r="J560" s="189"/>
    </row>
    <row r="561" spans="3:10">
      <c r="C561" s="185"/>
      <c r="D561" s="186"/>
      <c r="E561" s="187"/>
      <c r="F561" s="188"/>
      <c r="G561" s="188"/>
      <c r="H561" s="188"/>
      <c r="I561" s="188"/>
      <c r="J561" s="189"/>
    </row>
    <row r="562" spans="3:10">
      <c r="C562" s="185"/>
      <c r="D562" s="186"/>
      <c r="E562" s="187"/>
      <c r="F562" s="188"/>
      <c r="G562" s="188"/>
      <c r="H562" s="188"/>
      <c r="I562" s="188"/>
      <c r="J562" s="189"/>
    </row>
    <row r="563" spans="3:10">
      <c r="C563" s="185"/>
      <c r="D563" s="186"/>
      <c r="E563" s="187"/>
      <c r="F563" s="188"/>
      <c r="G563" s="188"/>
      <c r="H563" s="188"/>
      <c r="I563" s="188"/>
      <c r="J563" s="189"/>
    </row>
    <row r="564" spans="3:10">
      <c r="C564" s="185"/>
      <c r="D564" s="186"/>
      <c r="E564" s="187"/>
      <c r="F564" s="188"/>
      <c r="G564" s="188"/>
      <c r="H564" s="188"/>
      <c r="I564" s="188"/>
      <c r="J564" s="189"/>
    </row>
    <row r="565" spans="3:10">
      <c r="C565" s="185"/>
      <c r="D565" s="186"/>
      <c r="E565" s="187"/>
      <c r="F565" s="188"/>
      <c r="G565" s="188"/>
      <c r="H565" s="188"/>
      <c r="I565" s="188"/>
      <c r="J565" s="189"/>
    </row>
    <row r="566" spans="3:10">
      <c r="C566" s="185"/>
      <c r="D566" s="186"/>
      <c r="E566" s="187"/>
      <c r="F566" s="188"/>
      <c r="G566" s="188"/>
      <c r="H566" s="188"/>
      <c r="I566" s="188"/>
      <c r="J566" s="189"/>
    </row>
    <row r="567" spans="3:10">
      <c r="C567" s="185"/>
      <c r="D567" s="186"/>
      <c r="E567" s="187"/>
      <c r="F567" s="188"/>
      <c r="G567" s="188"/>
      <c r="H567" s="188"/>
      <c r="I567" s="188"/>
      <c r="J567" s="189"/>
    </row>
    <row r="568" spans="3:10">
      <c r="C568" s="185"/>
      <c r="D568" s="186"/>
      <c r="E568" s="187"/>
      <c r="F568" s="188"/>
      <c r="G568" s="188"/>
      <c r="H568" s="188"/>
      <c r="I568" s="188"/>
      <c r="J568" s="189"/>
    </row>
    <row r="569" spans="3:10">
      <c r="C569" s="185"/>
      <c r="D569" s="186"/>
      <c r="E569" s="187"/>
      <c r="F569" s="188"/>
      <c r="G569" s="188"/>
      <c r="H569" s="188"/>
      <c r="I569" s="188"/>
      <c r="J569" s="189"/>
    </row>
    <row r="570" spans="3:10">
      <c r="C570" s="185"/>
      <c r="D570" s="186"/>
      <c r="E570" s="187"/>
      <c r="F570" s="188"/>
      <c r="G570" s="188"/>
      <c r="H570" s="188"/>
      <c r="I570" s="188"/>
      <c r="J570" s="189"/>
    </row>
    <row r="571" spans="3:10">
      <c r="C571" s="185"/>
      <c r="D571" s="186"/>
      <c r="E571" s="187"/>
      <c r="F571" s="188"/>
      <c r="G571" s="188"/>
      <c r="H571" s="188"/>
      <c r="I571" s="188"/>
      <c r="J571" s="189"/>
    </row>
    <row r="572" spans="3:10">
      <c r="C572" s="185"/>
      <c r="D572" s="186"/>
      <c r="E572" s="187"/>
      <c r="F572" s="188"/>
      <c r="G572" s="188"/>
      <c r="H572" s="188"/>
      <c r="I572" s="188"/>
      <c r="J572" s="189"/>
    </row>
    <row r="573" spans="3:10">
      <c r="C573" s="185"/>
      <c r="D573" s="186"/>
      <c r="E573" s="187"/>
      <c r="F573" s="188"/>
      <c r="G573" s="188"/>
      <c r="H573" s="188"/>
      <c r="I573" s="188"/>
      <c r="J573" s="189"/>
    </row>
    <row r="574" spans="3:10">
      <c r="C574" s="185"/>
      <c r="D574" s="186"/>
      <c r="E574" s="187"/>
      <c r="F574" s="188"/>
      <c r="G574" s="188"/>
      <c r="H574" s="188"/>
      <c r="I574" s="188"/>
      <c r="J574" s="189"/>
    </row>
    <row r="575" spans="3:10">
      <c r="C575" s="185"/>
      <c r="D575" s="186"/>
      <c r="E575" s="187"/>
      <c r="F575" s="188"/>
      <c r="G575" s="188"/>
      <c r="H575" s="188"/>
      <c r="I575" s="188"/>
      <c r="J575" s="189"/>
    </row>
    <row r="576" spans="3:10">
      <c r="C576" s="185"/>
      <c r="D576" s="186"/>
      <c r="E576" s="187"/>
      <c r="F576" s="188"/>
      <c r="G576" s="188"/>
      <c r="H576" s="188"/>
      <c r="I576" s="188"/>
      <c r="J576" s="189"/>
    </row>
    <row r="577" spans="3:10">
      <c r="C577" s="185"/>
      <c r="D577" s="186"/>
      <c r="E577" s="187"/>
      <c r="F577" s="188"/>
      <c r="G577" s="188"/>
      <c r="H577" s="188"/>
      <c r="I577" s="188"/>
      <c r="J577" s="189"/>
    </row>
    <row r="578" spans="3:10">
      <c r="C578" s="185"/>
      <c r="D578" s="186"/>
      <c r="E578" s="187"/>
      <c r="F578" s="188"/>
      <c r="G578" s="188"/>
      <c r="H578" s="188"/>
      <c r="I578" s="188"/>
      <c r="J578" s="189"/>
    </row>
    <row r="579" spans="3:10">
      <c r="C579" s="185"/>
      <c r="D579" s="186"/>
      <c r="E579" s="187"/>
      <c r="F579" s="188"/>
      <c r="G579" s="188"/>
      <c r="H579" s="188"/>
      <c r="I579" s="188"/>
      <c r="J579" s="189"/>
    </row>
    <row r="580" spans="3:10">
      <c r="C580" s="185"/>
      <c r="D580" s="186"/>
      <c r="E580" s="187"/>
      <c r="F580" s="188"/>
      <c r="G580" s="188"/>
      <c r="H580" s="188"/>
      <c r="I580" s="188"/>
      <c r="J580" s="189"/>
    </row>
    <row r="581" spans="3:10">
      <c r="C581" s="185"/>
      <c r="D581" s="186"/>
      <c r="E581" s="187"/>
      <c r="F581" s="188"/>
      <c r="G581" s="188"/>
      <c r="H581" s="188"/>
      <c r="I581" s="188"/>
      <c r="J581" s="189"/>
    </row>
    <row r="582" spans="3:10">
      <c r="C582" s="185"/>
      <c r="D582" s="186"/>
      <c r="E582" s="187"/>
      <c r="F582" s="188"/>
      <c r="G582" s="188"/>
      <c r="H582" s="188"/>
      <c r="I582" s="188"/>
      <c r="J582" s="189"/>
    </row>
    <row r="583" spans="3:10">
      <c r="C583" s="185"/>
      <c r="D583" s="186"/>
      <c r="E583" s="187"/>
      <c r="F583" s="188"/>
      <c r="G583" s="188"/>
      <c r="H583" s="188"/>
      <c r="I583" s="188"/>
      <c r="J583" s="189"/>
    </row>
    <row r="584" spans="3:10">
      <c r="C584" s="185"/>
      <c r="D584" s="186"/>
      <c r="E584" s="187"/>
      <c r="F584" s="188"/>
      <c r="G584" s="188"/>
      <c r="H584" s="188"/>
      <c r="I584" s="188"/>
      <c r="J584" s="189"/>
    </row>
    <row r="585" spans="3:10">
      <c r="C585" s="185"/>
      <c r="D585" s="186"/>
      <c r="E585" s="187"/>
      <c r="F585" s="188"/>
      <c r="G585" s="188"/>
      <c r="H585" s="188"/>
      <c r="I585" s="188"/>
      <c r="J585" s="189"/>
    </row>
    <row r="586" spans="3:10">
      <c r="C586" s="185"/>
      <c r="D586" s="186"/>
      <c r="E586" s="187"/>
      <c r="F586" s="188"/>
      <c r="G586" s="188"/>
      <c r="H586" s="188"/>
      <c r="I586" s="188"/>
      <c r="J586" s="189"/>
    </row>
    <row r="587" spans="3:10">
      <c r="C587" s="185"/>
      <c r="D587" s="186"/>
      <c r="E587" s="187"/>
      <c r="F587" s="188"/>
      <c r="G587" s="188"/>
      <c r="H587" s="188"/>
      <c r="I587" s="188"/>
      <c r="J587" s="189"/>
    </row>
    <row r="588" spans="3:10">
      <c r="C588" s="185"/>
      <c r="D588" s="186"/>
      <c r="E588" s="187"/>
      <c r="F588" s="188"/>
      <c r="G588" s="188"/>
      <c r="H588" s="188"/>
      <c r="I588" s="188"/>
      <c r="J588" s="189"/>
    </row>
    <row r="589" spans="3:10">
      <c r="C589" s="185"/>
      <c r="D589" s="186"/>
      <c r="E589" s="187"/>
      <c r="F589" s="188"/>
      <c r="G589" s="188"/>
      <c r="H589" s="188"/>
      <c r="I589" s="188"/>
      <c r="J589" s="189"/>
    </row>
    <row r="590" spans="3:10">
      <c r="C590" s="185"/>
      <c r="D590" s="186"/>
      <c r="E590" s="187"/>
      <c r="F590" s="188"/>
      <c r="G590" s="188"/>
      <c r="H590" s="188"/>
      <c r="I590" s="188"/>
      <c r="J590" s="189"/>
    </row>
    <row r="591" spans="3:10">
      <c r="C591" s="185"/>
      <c r="D591" s="186"/>
      <c r="E591" s="187"/>
      <c r="F591" s="188"/>
      <c r="G591" s="188"/>
      <c r="H591" s="188"/>
      <c r="I591" s="188"/>
      <c r="J591" s="189"/>
    </row>
    <row r="592" spans="3:10">
      <c r="C592" s="185"/>
      <c r="D592" s="186"/>
      <c r="E592" s="187"/>
      <c r="F592" s="188"/>
      <c r="G592" s="188"/>
      <c r="H592" s="188"/>
      <c r="I592" s="188"/>
      <c r="J592" s="189"/>
    </row>
    <row r="593" spans="3:10">
      <c r="C593" s="185"/>
      <c r="D593" s="186"/>
      <c r="E593" s="187"/>
      <c r="F593" s="188"/>
      <c r="G593" s="188"/>
      <c r="H593" s="188"/>
      <c r="I593" s="188"/>
      <c r="J593" s="189"/>
    </row>
    <row r="594" spans="3:10">
      <c r="C594" s="185"/>
      <c r="D594" s="186"/>
      <c r="E594" s="187"/>
      <c r="F594" s="188"/>
      <c r="G594" s="188"/>
      <c r="H594" s="188"/>
      <c r="I594" s="188"/>
      <c r="J594" s="189"/>
    </row>
    <row r="595" spans="3:10">
      <c r="C595" s="185"/>
      <c r="D595" s="186"/>
      <c r="E595" s="187"/>
      <c r="F595" s="188"/>
      <c r="G595" s="188"/>
      <c r="H595" s="188"/>
      <c r="I595" s="188"/>
      <c r="J595" s="189"/>
    </row>
    <row r="596" spans="3:10">
      <c r="C596" s="185"/>
      <c r="D596" s="186"/>
      <c r="E596" s="187"/>
      <c r="F596" s="188"/>
      <c r="G596" s="188"/>
      <c r="H596" s="188"/>
      <c r="I596" s="188"/>
      <c r="J596" s="189"/>
    </row>
    <row r="597" spans="3:10">
      <c r="C597" s="185"/>
      <c r="D597" s="186"/>
      <c r="E597" s="187"/>
      <c r="F597" s="188"/>
      <c r="G597" s="188"/>
      <c r="H597" s="188"/>
      <c r="I597" s="188"/>
      <c r="J597" s="189"/>
    </row>
    <row r="598" spans="3:10">
      <c r="C598" s="185"/>
      <c r="D598" s="186"/>
      <c r="E598" s="187"/>
      <c r="F598" s="188"/>
      <c r="G598" s="188"/>
      <c r="H598" s="188"/>
      <c r="I598" s="188"/>
      <c r="J598" s="189"/>
    </row>
    <row r="599" spans="3:10">
      <c r="C599" s="185"/>
      <c r="D599" s="186"/>
      <c r="E599" s="187"/>
      <c r="F599" s="188"/>
      <c r="G599" s="188"/>
      <c r="H599" s="188"/>
      <c r="I599" s="188"/>
      <c r="J599" s="189"/>
    </row>
    <row r="600" spans="3:10">
      <c r="C600" s="185"/>
      <c r="D600" s="186"/>
      <c r="E600" s="187"/>
      <c r="F600" s="188"/>
      <c r="G600" s="188"/>
      <c r="H600" s="188"/>
      <c r="I600" s="188"/>
      <c r="J600" s="189"/>
    </row>
    <row r="601" spans="3:10">
      <c r="C601" s="185"/>
      <c r="D601" s="186"/>
      <c r="E601" s="187"/>
      <c r="F601" s="188"/>
      <c r="G601" s="188"/>
      <c r="H601" s="188"/>
      <c r="I601" s="188"/>
      <c r="J601" s="189"/>
    </row>
    <row r="602" spans="3:10">
      <c r="C602" s="185"/>
      <c r="D602" s="186"/>
      <c r="E602" s="187"/>
      <c r="F602" s="188"/>
      <c r="G602" s="188"/>
      <c r="H602" s="188"/>
      <c r="I602" s="188"/>
      <c r="J602" s="189"/>
    </row>
    <row r="603" spans="3:10">
      <c r="C603" s="185"/>
      <c r="D603" s="186"/>
      <c r="E603" s="187"/>
      <c r="F603" s="188"/>
      <c r="G603" s="188"/>
      <c r="H603" s="188"/>
      <c r="I603" s="188"/>
      <c r="J603" s="189"/>
    </row>
    <row r="604" spans="3:10">
      <c r="C604" s="185"/>
      <c r="D604" s="186"/>
      <c r="E604" s="187"/>
      <c r="F604" s="188"/>
      <c r="G604" s="188"/>
      <c r="H604" s="188"/>
      <c r="I604" s="188"/>
      <c r="J604" s="189"/>
    </row>
    <row r="605" spans="3:10">
      <c r="C605" s="185"/>
      <c r="D605" s="186"/>
      <c r="E605" s="187"/>
      <c r="F605" s="188"/>
      <c r="G605" s="188"/>
      <c r="H605" s="188"/>
      <c r="I605" s="188"/>
      <c r="J605" s="189"/>
    </row>
    <row r="606" spans="3:10">
      <c r="C606" s="185"/>
      <c r="D606" s="186"/>
      <c r="E606" s="187"/>
      <c r="F606" s="188"/>
      <c r="G606" s="188"/>
      <c r="H606" s="188"/>
      <c r="I606" s="188"/>
      <c r="J606" s="189"/>
    </row>
    <row r="607" spans="3:10">
      <c r="C607" s="185"/>
      <c r="D607" s="186"/>
      <c r="E607" s="187"/>
      <c r="F607" s="188"/>
      <c r="G607" s="188"/>
      <c r="H607" s="188"/>
      <c r="I607" s="188"/>
      <c r="J607" s="189"/>
    </row>
    <row r="608" spans="3:10">
      <c r="C608" s="185"/>
      <c r="D608" s="186"/>
      <c r="E608" s="187"/>
      <c r="F608" s="188"/>
      <c r="G608" s="188"/>
      <c r="H608" s="188"/>
      <c r="I608" s="188"/>
      <c r="J608" s="189"/>
    </row>
    <row r="609" spans="3:10">
      <c r="C609" s="185"/>
      <c r="D609" s="186"/>
      <c r="E609" s="187"/>
      <c r="F609" s="188"/>
      <c r="G609" s="188"/>
      <c r="H609" s="188"/>
      <c r="I609" s="188"/>
      <c r="J609" s="189"/>
    </row>
    <row r="610" spans="3:10">
      <c r="C610" s="185"/>
      <c r="D610" s="186"/>
      <c r="E610" s="187"/>
      <c r="F610" s="188"/>
      <c r="G610" s="188"/>
      <c r="H610" s="188"/>
      <c r="I610" s="188"/>
      <c r="J610" s="189"/>
    </row>
    <row r="611" spans="3:10">
      <c r="C611" s="185"/>
      <c r="D611" s="186"/>
      <c r="E611" s="187"/>
      <c r="F611" s="188"/>
      <c r="G611" s="188"/>
      <c r="H611" s="188"/>
      <c r="I611" s="188"/>
      <c r="J611" s="189"/>
    </row>
    <row r="612" spans="3:10">
      <c r="C612" s="185"/>
      <c r="D612" s="186"/>
      <c r="E612" s="187"/>
      <c r="F612" s="188"/>
      <c r="G612" s="188"/>
      <c r="H612" s="188"/>
      <c r="I612" s="188"/>
      <c r="J612" s="189"/>
    </row>
    <row r="613" spans="3:10">
      <c r="C613" s="185"/>
      <c r="D613" s="186"/>
      <c r="E613" s="187"/>
      <c r="F613" s="188"/>
      <c r="G613" s="188"/>
      <c r="H613" s="188"/>
      <c r="I613" s="188"/>
      <c r="J613" s="189"/>
    </row>
    <row r="614" spans="3:10">
      <c r="C614" s="185"/>
      <c r="D614" s="186"/>
      <c r="E614" s="187"/>
      <c r="F614" s="188"/>
      <c r="G614" s="188"/>
      <c r="H614" s="188"/>
      <c r="I614" s="188"/>
      <c r="J614" s="189"/>
    </row>
    <row r="615" spans="3:10">
      <c r="C615" s="185"/>
      <c r="D615" s="186"/>
      <c r="E615" s="187"/>
      <c r="F615" s="188"/>
      <c r="G615" s="188"/>
      <c r="H615" s="188"/>
      <c r="I615" s="188"/>
      <c r="J615" s="189"/>
    </row>
    <row r="616" spans="3:10">
      <c r="C616" s="185"/>
      <c r="D616" s="186"/>
      <c r="E616" s="187"/>
      <c r="F616" s="188"/>
      <c r="G616" s="188"/>
      <c r="H616" s="188"/>
      <c r="I616" s="188"/>
      <c r="J616" s="189"/>
    </row>
    <row r="617" spans="3:10">
      <c r="C617" s="185"/>
      <c r="D617" s="186"/>
      <c r="E617" s="187"/>
      <c r="F617" s="188"/>
      <c r="G617" s="188"/>
      <c r="H617" s="188"/>
      <c r="I617" s="188"/>
      <c r="J617" s="189"/>
    </row>
    <row r="618" spans="3:10">
      <c r="C618" s="185"/>
      <c r="D618" s="186"/>
      <c r="E618" s="187"/>
      <c r="F618" s="188"/>
      <c r="G618" s="188"/>
      <c r="H618" s="188"/>
      <c r="I618" s="188"/>
      <c r="J618" s="189"/>
    </row>
    <row r="619" spans="3:10">
      <c r="C619" s="185"/>
      <c r="D619" s="186"/>
      <c r="E619" s="187"/>
      <c r="F619" s="188"/>
      <c r="G619" s="188"/>
      <c r="H619" s="188"/>
      <c r="I619" s="188"/>
      <c r="J619" s="189"/>
    </row>
    <row r="620" spans="3:10">
      <c r="C620" s="185"/>
      <c r="D620" s="186"/>
      <c r="E620" s="187"/>
      <c r="F620" s="188"/>
      <c r="G620" s="188"/>
      <c r="H620" s="188"/>
      <c r="I620" s="188"/>
      <c r="J620" s="189"/>
    </row>
    <row r="621" spans="3:10">
      <c r="C621" s="185"/>
      <c r="D621" s="186"/>
      <c r="E621" s="187"/>
      <c r="F621" s="188"/>
      <c r="G621" s="188"/>
      <c r="H621" s="188"/>
      <c r="I621" s="188"/>
      <c r="J621" s="189"/>
    </row>
    <row r="622" spans="3:10">
      <c r="C622" s="185"/>
      <c r="D622" s="186"/>
      <c r="E622" s="187"/>
      <c r="F622" s="188"/>
      <c r="G622" s="188"/>
      <c r="H622" s="188"/>
      <c r="I622" s="188"/>
      <c r="J622" s="189"/>
    </row>
    <row r="623" spans="3:10">
      <c r="C623" s="185"/>
      <c r="D623" s="186"/>
      <c r="E623" s="187"/>
      <c r="F623" s="188"/>
      <c r="G623" s="188"/>
      <c r="H623" s="188"/>
      <c r="I623" s="188"/>
      <c r="J623" s="189"/>
    </row>
    <row r="624" spans="3:10">
      <c r="C624" s="185"/>
      <c r="D624" s="186"/>
      <c r="E624" s="187"/>
      <c r="F624" s="188"/>
      <c r="G624" s="188"/>
      <c r="H624" s="188"/>
      <c r="I624" s="188"/>
      <c r="J624" s="189"/>
    </row>
    <row r="625" spans="3:10">
      <c r="C625" s="185"/>
      <c r="D625" s="186"/>
      <c r="E625" s="187"/>
      <c r="F625" s="188"/>
      <c r="G625" s="188"/>
      <c r="H625" s="188"/>
      <c r="I625" s="188"/>
      <c r="J625" s="189"/>
    </row>
    <row r="626" spans="3:10">
      <c r="C626" s="185"/>
      <c r="D626" s="186"/>
      <c r="E626" s="187"/>
      <c r="F626" s="188"/>
      <c r="G626" s="188"/>
      <c r="H626" s="188"/>
      <c r="I626" s="188"/>
      <c r="J626" s="189"/>
    </row>
    <row r="627" spans="3:10">
      <c r="C627" s="185"/>
      <c r="D627" s="186"/>
      <c r="E627" s="187"/>
      <c r="F627" s="188"/>
      <c r="G627" s="188"/>
      <c r="H627" s="188"/>
      <c r="I627" s="188"/>
      <c r="J627" s="189"/>
    </row>
    <row r="628" spans="3:10">
      <c r="C628" s="185"/>
      <c r="D628" s="186"/>
      <c r="E628" s="187"/>
      <c r="F628" s="188"/>
      <c r="G628" s="188"/>
      <c r="H628" s="188"/>
      <c r="I628" s="188"/>
      <c r="J628" s="189"/>
    </row>
    <row r="629" spans="3:10">
      <c r="C629" s="185"/>
      <c r="D629" s="186"/>
      <c r="E629" s="187"/>
      <c r="F629" s="188"/>
      <c r="G629" s="188"/>
      <c r="H629" s="188"/>
      <c r="I629" s="188"/>
      <c r="J629" s="189"/>
    </row>
    <row r="630" spans="3:10">
      <c r="C630" s="185"/>
      <c r="D630" s="186"/>
      <c r="E630" s="187"/>
      <c r="F630" s="188"/>
      <c r="G630" s="188"/>
      <c r="H630" s="188"/>
      <c r="I630" s="188"/>
      <c r="J630" s="189"/>
    </row>
    <row r="631" spans="3:10">
      <c r="C631" s="185"/>
      <c r="D631" s="186"/>
      <c r="E631" s="187"/>
      <c r="F631" s="188"/>
      <c r="G631" s="188"/>
      <c r="H631" s="188"/>
      <c r="I631" s="188"/>
      <c r="J631" s="189"/>
    </row>
    <row r="632" spans="3:10">
      <c r="C632" s="185"/>
      <c r="D632" s="186"/>
      <c r="E632" s="187"/>
      <c r="F632" s="188"/>
      <c r="G632" s="188"/>
      <c r="H632" s="188"/>
      <c r="I632" s="188"/>
      <c r="J632" s="189"/>
    </row>
    <row r="633" spans="3:10">
      <c r="C633" s="185"/>
      <c r="D633" s="186"/>
      <c r="E633" s="187"/>
      <c r="F633" s="188"/>
      <c r="G633" s="188"/>
      <c r="H633" s="188"/>
      <c r="I633" s="188"/>
      <c r="J633" s="189"/>
    </row>
    <row r="634" spans="3:10">
      <c r="C634" s="185"/>
      <c r="D634" s="186"/>
      <c r="E634" s="187"/>
      <c r="F634" s="188"/>
      <c r="G634" s="188"/>
      <c r="H634" s="188"/>
      <c r="I634" s="188"/>
      <c r="J634" s="189"/>
    </row>
    <row r="635" spans="3:10">
      <c r="C635" s="185"/>
      <c r="D635" s="186"/>
      <c r="E635" s="187"/>
      <c r="F635" s="188"/>
      <c r="G635" s="188"/>
      <c r="H635" s="188"/>
      <c r="I635" s="188"/>
      <c r="J635" s="189"/>
    </row>
    <row r="636" spans="3:10">
      <c r="C636" s="185"/>
      <c r="D636" s="186"/>
      <c r="E636" s="187"/>
      <c r="F636" s="188"/>
      <c r="G636" s="188"/>
      <c r="H636" s="188"/>
      <c r="I636" s="188"/>
      <c r="J636" s="189"/>
    </row>
    <row r="637" spans="3:10">
      <c r="C637" s="185"/>
      <c r="D637" s="186"/>
      <c r="E637" s="187"/>
      <c r="F637" s="188"/>
      <c r="G637" s="188"/>
      <c r="H637" s="188"/>
      <c r="I637" s="188"/>
      <c r="J637" s="189"/>
    </row>
    <row r="638" spans="3:10">
      <c r="C638" s="185"/>
      <c r="D638" s="186"/>
      <c r="E638" s="187"/>
      <c r="F638" s="188"/>
      <c r="G638" s="188"/>
      <c r="H638" s="188"/>
      <c r="I638" s="188"/>
      <c r="J638" s="189"/>
    </row>
    <row r="639" spans="3:10">
      <c r="C639" s="185"/>
      <c r="D639" s="186"/>
      <c r="E639" s="187"/>
      <c r="F639" s="188"/>
      <c r="G639" s="188"/>
      <c r="H639" s="188"/>
      <c r="I639" s="188"/>
      <c r="J639" s="189"/>
    </row>
    <row r="640" spans="3:10">
      <c r="C640" s="185"/>
      <c r="D640" s="186"/>
      <c r="E640" s="187"/>
      <c r="F640" s="188"/>
      <c r="G640" s="188"/>
      <c r="H640" s="188"/>
      <c r="I640" s="188"/>
      <c r="J640" s="189"/>
    </row>
    <row r="641" spans="3:10">
      <c r="C641" s="185"/>
      <c r="D641" s="186"/>
      <c r="E641" s="187"/>
      <c r="F641" s="188"/>
      <c r="G641" s="188"/>
      <c r="H641" s="188"/>
      <c r="I641" s="188"/>
      <c r="J641" s="189"/>
    </row>
    <row r="642" spans="3:10">
      <c r="C642" s="185"/>
      <c r="D642" s="186"/>
      <c r="E642" s="187"/>
      <c r="F642" s="188"/>
      <c r="G642" s="188"/>
      <c r="H642" s="188"/>
      <c r="I642" s="188"/>
      <c r="J642" s="189"/>
    </row>
    <row r="643" spans="3:10">
      <c r="C643" s="185"/>
      <c r="D643" s="186"/>
      <c r="E643" s="187"/>
      <c r="F643" s="188"/>
      <c r="G643" s="188"/>
      <c r="H643" s="188"/>
      <c r="I643" s="188"/>
      <c r="J643" s="189"/>
    </row>
    <row r="644" spans="3:10">
      <c r="C644" s="185"/>
      <c r="D644" s="186"/>
      <c r="E644" s="187"/>
      <c r="F644" s="188"/>
      <c r="G644" s="188"/>
      <c r="H644" s="188"/>
      <c r="I644" s="188"/>
      <c r="J644" s="189"/>
    </row>
    <row r="645" spans="3:10">
      <c r="C645" s="185"/>
      <c r="D645" s="186"/>
      <c r="E645" s="187"/>
      <c r="F645" s="188"/>
      <c r="G645" s="188"/>
      <c r="H645" s="188"/>
      <c r="I645" s="188"/>
      <c r="J645" s="189"/>
    </row>
    <row r="646" spans="3:10">
      <c r="C646" s="185"/>
      <c r="D646" s="186"/>
      <c r="E646" s="187"/>
      <c r="F646" s="188"/>
      <c r="G646" s="188"/>
      <c r="H646" s="188"/>
      <c r="I646" s="188"/>
      <c r="J646" s="189"/>
    </row>
    <row r="647" spans="3:10">
      <c r="C647" s="185"/>
      <c r="D647" s="186"/>
      <c r="E647" s="187"/>
      <c r="F647" s="188"/>
      <c r="G647" s="188"/>
      <c r="H647" s="188"/>
      <c r="I647" s="188"/>
      <c r="J647" s="189"/>
    </row>
    <row r="648" spans="3:10">
      <c r="C648" s="185"/>
      <c r="D648" s="186"/>
      <c r="E648" s="187"/>
      <c r="F648" s="188"/>
      <c r="G648" s="188"/>
      <c r="H648" s="188"/>
      <c r="I648" s="188"/>
      <c r="J648" s="189"/>
    </row>
    <row r="649" spans="3:10">
      <c r="C649" s="185"/>
      <c r="D649" s="186"/>
      <c r="E649" s="187"/>
      <c r="F649" s="188"/>
      <c r="G649" s="188"/>
      <c r="H649" s="188"/>
      <c r="I649" s="188"/>
      <c r="J649" s="189"/>
    </row>
    <row r="650" spans="3:10">
      <c r="C650" s="185"/>
      <c r="D650" s="186"/>
      <c r="E650" s="187"/>
      <c r="F650" s="188"/>
      <c r="G650" s="188"/>
      <c r="H650" s="188"/>
      <c r="I650" s="188"/>
      <c r="J650" s="189"/>
    </row>
    <row r="651" spans="3:10">
      <c r="C651" s="185"/>
      <c r="D651" s="186"/>
      <c r="E651" s="187"/>
      <c r="F651" s="188"/>
      <c r="G651" s="188"/>
      <c r="H651" s="188"/>
      <c r="I651" s="188"/>
      <c r="J651" s="189"/>
    </row>
    <row r="652" spans="3:10">
      <c r="C652" s="185"/>
      <c r="D652" s="186"/>
      <c r="E652" s="187"/>
      <c r="F652" s="188"/>
      <c r="G652" s="188"/>
      <c r="H652" s="188"/>
      <c r="I652" s="188"/>
      <c r="J652" s="189"/>
    </row>
    <row r="653" spans="3:10">
      <c r="C653" s="185"/>
      <c r="D653" s="186"/>
      <c r="E653" s="187"/>
      <c r="F653" s="188"/>
      <c r="G653" s="188"/>
      <c r="H653" s="188"/>
      <c r="I653" s="188"/>
      <c r="J653" s="189"/>
    </row>
    <row r="654" spans="3:10">
      <c r="C654" s="185"/>
      <c r="D654" s="186"/>
      <c r="E654" s="187"/>
      <c r="F654" s="188"/>
      <c r="G654" s="188"/>
      <c r="H654" s="188"/>
      <c r="I654" s="188"/>
      <c r="J654" s="189"/>
    </row>
    <row r="655" spans="3:10">
      <c r="C655" s="185"/>
      <c r="D655" s="186"/>
      <c r="E655" s="187"/>
      <c r="F655" s="188"/>
      <c r="G655" s="188"/>
      <c r="H655" s="188"/>
      <c r="I655" s="188"/>
      <c r="J655" s="189"/>
    </row>
    <row r="656" spans="3:10">
      <c r="C656" s="185"/>
      <c r="D656" s="186"/>
      <c r="E656" s="187"/>
      <c r="F656" s="188"/>
      <c r="G656" s="188"/>
      <c r="H656" s="188"/>
      <c r="I656" s="188"/>
      <c r="J656" s="189"/>
    </row>
    <row r="657" spans="3:10">
      <c r="C657" s="185"/>
      <c r="D657" s="186"/>
      <c r="E657" s="187"/>
      <c r="F657" s="188"/>
      <c r="G657" s="188"/>
      <c r="H657" s="188"/>
      <c r="I657" s="188"/>
      <c r="J657" s="189"/>
    </row>
    <row r="658" spans="3:10">
      <c r="C658" s="185"/>
      <c r="D658" s="186"/>
      <c r="E658" s="187"/>
      <c r="F658" s="188"/>
      <c r="G658" s="188"/>
      <c r="H658" s="188"/>
      <c r="I658" s="188"/>
      <c r="J658" s="189"/>
    </row>
    <row r="659" spans="3:10">
      <c r="C659" s="185"/>
      <c r="D659" s="186"/>
      <c r="E659" s="187"/>
      <c r="F659" s="188"/>
      <c r="G659" s="188"/>
      <c r="H659" s="188"/>
      <c r="I659" s="188"/>
      <c r="J659" s="189"/>
    </row>
    <row r="660" spans="3:10">
      <c r="C660" s="185"/>
      <c r="D660" s="186"/>
      <c r="E660" s="187"/>
      <c r="F660" s="188"/>
      <c r="G660" s="188"/>
      <c r="H660" s="188"/>
      <c r="I660" s="188"/>
      <c r="J660" s="189"/>
    </row>
    <row r="661" spans="3:10">
      <c r="C661" s="185"/>
      <c r="D661" s="186"/>
      <c r="E661" s="187"/>
      <c r="F661" s="188"/>
      <c r="G661" s="188"/>
      <c r="H661" s="188"/>
      <c r="I661" s="188"/>
      <c r="J661" s="189"/>
    </row>
    <row r="662" spans="3:10">
      <c r="C662" s="185"/>
      <c r="D662" s="186"/>
      <c r="E662" s="187"/>
      <c r="F662" s="188"/>
      <c r="G662" s="188"/>
      <c r="H662" s="188"/>
      <c r="I662" s="188"/>
      <c r="J662" s="189"/>
    </row>
    <row r="663" spans="3:10">
      <c r="C663" s="185"/>
      <c r="D663" s="186"/>
      <c r="E663" s="187"/>
      <c r="F663" s="188"/>
      <c r="G663" s="188"/>
      <c r="H663" s="188"/>
      <c r="I663" s="188"/>
      <c r="J663" s="189"/>
    </row>
    <row r="664" spans="3:10">
      <c r="C664" s="185"/>
      <c r="D664" s="186"/>
      <c r="E664" s="187"/>
      <c r="F664" s="188"/>
      <c r="G664" s="188"/>
      <c r="H664" s="188"/>
      <c r="I664" s="188"/>
      <c r="J664" s="189"/>
    </row>
    <row r="665" spans="3:10">
      <c r="C665" s="185"/>
      <c r="D665" s="186"/>
      <c r="E665" s="187"/>
      <c r="F665" s="188"/>
      <c r="G665" s="188"/>
      <c r="H665" s="188"/>
      <c r="I665" s="188"/>
      <c r="J665" s="189"/>
    </row>
    <row r="666" spans="3:10">
      <c r="C666" s="185"/>
      <c r="D666" s="186"/>
      <c r="E666" s="187"/>
      <c r="F666" s="188"/>
      <c r="G666" s="188"/>
      <c r="H666" s="188"/>
      <c r="I666" s="188"/>
      <c r="J666" s="189"/>
    </row>
    <row r="667" spans="3:10">
      <c r="C667" s="185"/>
      <c r="D667" s="186"/>
      <c r="E667" s="187"/>
      <c r="F667" s="188"/>
      <c r="G667" s="188"/>
      <c r="H667" s="188"/>
      <c r="I667" s="188"/>
      <c r="J667" s="189"/>
    </row>
    <row r="668" spans="3:10">
      <c r="C668" s="185"/>
      <c r="D668" s="186"/>
      <c r="E668" s="187"/>
      <c r="F668" s="188"/>
      <c r="G668" s="188"/>
      <c r="H668" s="188"/>
      <c r="I668" s="188"/>
      <c r="J668" s="189"/>
    </row>
    <row r="669" spans="3:10">
      <c r="C669" s="185"/>
      <c r="D669" s="186"/>
      <c r="E669" s="187"/>
      <c r="F669" s="188"/>
      <c r="G669" s="188"/>
      <c r="H669" s="188"/>
      <c r="I669" s="188"/>
      <c r="J669" s="189"/>
    </row>
    <row r="670" spans="3:10">
      <c r="C670" s="185"/>
      <c r="D670" s="186"/>
      <c r="E670" s="187"/>
      <c r="F670" s="188"/>
      <c r="G670" s="188"/>
      <c r="H670" s="188"/>
      <c r="I670" s="188"/>
      <c r="J670" s="189"/>
    </row>
    <row r="671" spans="3:10">
      <c r="C671" s="185"/>
      <c r="D671" s="186"/>
      <c r="E671" s="187"/>
      <c r="F671" s="188"/>
      <c r="G671" s="188"/>
      <c r="H671" s="188"/>
      <c r="I671" s="188"/>
      <c r="J671" s="189"/>
    </row>
    <row r="672" spans="3:10">
      <c r="C672" s="185"/>
      <c r="D672" s="186"/>
      <c r="E672" s="187"/>
      <c r="F672" s="188"/>
      <c r="G672" s="188"/>
      <c r="H672" s="188"/>
      <c r="I672" s="188"/>
      <c r="J672" s="189"/>
    </row>
    <row r="673" spans="3:10">
      <c r="C673" s="185"/>
      <c r="D673" s="186"/>
      <c r="E673" s="187"/>
      <c r="F673" s="188"/>
      <c r="G673" s="188"/>
      <c r="H673" s="188"/>
      <c r="I673" s="188"/>
      <c r="J673" s="189"/>
    </row>
    <row r="674" spans="3:10">
      <c r="C674" s="185"/>
      <c r="D674" s="186"/>
      <c r="E674" s="187"/>
      <c r="F674" s="188"/>
      <c r="G674" s="188"/>
      <c r="H674" s="188"/>
      <c r="I674" s="188"/>
      <c r="J674" s="189"/>
    </row>
    <row r="675" spans="3:10">
      <c r="C675" s="185"/>
      <c r="D675" s="186"/>
      <c r="E675" s="187"/>
      <c r="F675" s="188"/>
      <c r="G675" s="188"/>
      <c r="H675" s="188"/>
      <c r="I675" s="188"/>
      <c r="J675" s="189"/>
    </row>
    <row r="676" spans="3:10">
      <c r="C676" s="185"/>
      <c r="D676" s="186"/>
      <c r="E676" s="187"/>
      <c r="F676" s="188"/>
      <c r="G676" s="188"/>
      <c r="H676" s="188"/>
      <c r="I676" s="188"/>
      <c r="J676" s="189"/>
    </row>
    <row r="677" spans="3:10">
      <c r="C677" s="185"/>
      <c r="D677" s="186"/>
      <c r="E677" s="187"/>
      <c r="F677" s="188"/>
      <c r="G677" s="188"/>
      <c r="H677" s="188"/>
      <c r="I677" s="188"/>
      <c r="J677" s="189"/>
    </row>
    <row r="678" spans="3:10">
      <c r="C678" s="185"/>
      <c r="D678" s="186"/>
      <c r="E678" s="187"/>
      <c r="F678" s="188"/>
      <c r="G678" s="188"/>
      <c r="H678" s="188"/>
      <c r="I678" s="188"/>
      <c r="J678" s="189"/>
    </row>
    <row r="679" spans="3:10">
      <c r="C679" s="185"/>
      <c r="D679" s="186"/>
      <c r="E679" s="187"/>
      <c r="F679" s="188"/>
      <c r="G679" s="188"/>
      <c r="H679" s="188"/>
      <c r="I679" s="188"/>
      <c r="J679" s="189"/>
    </row>
    <row r="680" spans="3:10">
      <c r="C680" s="185"/>
      <c r="D680" s="186"/>
      <c r="E680" s="187"/>
      <c r="F680" s="188"/>
      <c r="G680" s="188"/>
      <c r="H680" s="188"/>
      <c r="I680" s="188"/>
      <c r="J680" s="189"/>
    </row>
    <row r="681" spans="3:10">
      <c r="C681" s="185"/>
      <c r="D681" s="186"/>
      <c r="E681" s="187"/>
      <c r="F681" s="188"/>
      <c r="G681" s="188"/>
      <c r="H681" s="188"/>
      <c r="I681" s="188"/>
      <c r="J681" s="189"/>
    </row>
    <row r="682" spans="3:10">
      <c r="C682" s="185"/>
      <c r="D682" s="186"/>
      <c r="E682" s="187"/>
      <c r="F682" s="188"/>
      <c r="G682" s="188"/>
      <c r="H682" s="188"/>
      <c r="I682" s="188"/>
      <c r="J682" s="189"/>
    </row>
    <row r="683" spans="3:10">
      <c r="C683" s="185"/>
      <c r="D683" s="186"/>
      <c r="E683" s="187"/>
      <c r="F683" s="188"/>
      <c r="G683" s="188"/>
      <c r="H683" s="188"/>
      <c r="I683" s="188"/>
      <c r="J683" s="189"/>
    </row>
    <row r="684" spans="3:10">
      <c r="C684" s="185"/>
      <c r="D684" s="186"/>
      <c r="E684" s="187"/>
      <c r="F684" s="188"/>
      <c r="G684" s="188"/>
      <c r="H684" s="188"/>
      <c r="I684" s="188"/>
      <c r="J684" s="189"/>
    </row>
    <row r="685" spans="3:10">
      <c r="C685" s="185"/>
      <c r="D685" s="186"/>
      <c r="E685" s="187"/>
      <c r="F685" s="188"/>
      <c r="G685" s="188"/>
      <c r="H685" s="188"/>
      <c r="I685" s="188"/>
      <c r="J685" s="189"/>
    </row>
    <row r="686" spans="3:10">
      <c r="C686" s="185"/>
      <c r="D686" s="186"/>
      <c r="E686" s="187"/>
      <c r="F686" s="188"/>
      <c r="G686" s="188"/>
      <c r="H686" s="188"/>
      <c r="I686" s="188"/>
      <c r="J686" s="189"/>
    </row>
    <row r="687" spans="3:10">
      <c r="C687" s="185"/>
      <c r="D687" s="186"/>
      <c r="E687" s="187"/>
      <c r="F687" s="188"/>
      <c r="G687" s="188"/>
      <c r="H687" s="188"/>
      <c r="I687" s="188"/>
      <c r="J687" s="189"/>
    </row>
    <row r="688" spans="3:10">
      <c r="C688" s="185"/>
      <c r="D688" s="186"/>
      <c r="E688" s="187"/>
      <c r="F688" s="188"/>
      <c r="G688" s="188"/>
      <c r="H688" s="188"/>
      <c r="I688" s="188"/>
      <c r="J688" s="189"/>
    </row>
    <row r="689" spans="3:10">
      <c r="C689" s="185"/>
      <c r="D689" s="186"/>
      <c r="E689" s="187"/>
      <c r="F689" s="188"/>
      <c r="G689" s="188"/>
      <c r="H689" s="188"/>
      <c r="I689" s="188"/>
      <c r="J689" s="189"/>
    </row>
    <row r="690" spans="3:10">
      <c r="C690" s="185"/>
      <c r="D690" s="186"/>
      <c r="E690" s="187"/>
      <c r="F690" s="188"/>
      <c r="G690" s="188"/>
      <c r="H690" s="188"/>
      <c r="I690" s="188"/>
      <c r="J690" s="189"/>
    </row>
    <row r="691" spans="3:10">
      <c r="C691" s="185"/>
      <c r="D691" s="186"/>
      <c r="E691" s="187"/>
      <c r="F691" s="188"/>
      <c r="G691" s="188"/>
      <c r="H691" s="188"/>
      <c r="I691" s="188"/>
      <c r="J691" s="189"/>
    </row>
    <row r="692" spans="3:10">
      <c r="C692" s="185"/>
      <c r="D692" s="186"/>
      <c r="E692" s="187"/>
      <c r="F692" s="188"/>
      <c r="G692" s="188"/>
      <c r="H692" s="188"/>
      <c r="I692" s="188"/>
      <c r="J692" s="189"/>
    </row>
    <row r="693" spans="3:10">
      <c r="C693" s="185"/>
      <c r="D693" s="186"/>
      <c r="E693" s="187"/>
      <c r="F693" s="188"/>
      <c r="G693" s="188"/>
      <c r="H693" s="188"/>
      <c r="I693" s="188"/>
      <c r="J693" s="189"/>
    </row>
    <row r="694" spans="3:10">
      <c r="C694" s="185"/>
      <c r="D694" s="186"/>
      <c r="E694" s="187"/>
      <c r="F694" s="188"/>
      <c r="G694" s="188"/>
      <c r="H694" s="188"/>
      <c r="I694" s="188"/>
      <c r="J694" s="189"/>
    </row>
    <row r="695" spans="3:10">
      <c r="C695" s="185"/>
      <c r="D695" s="186"/>
      <c r="E695" s="187"/>
      <c r="F695" s="188"/>
      <c r="G695" s="188"/>
      <c r="H695" s="188"/>
      <c r="I695" s="188"/>
      <c r="J695" s="189"/>
    </row>
    <row r="696" spans="3:10">
      <c r="C696" s="185"/>
      <c r="D696" s="186"/>
      <c r="E696" s="187"/>
      <c r="F696" s="188"/>
      <c r="G696" s="188"/>
      <c r="H696" s="188"/>
      <c r="I696" s="188"/>
      <c r="J696" s="189"/>
    </row>
    <row r="697" spans="3:10">
      <c r="C697" s="185"/>
      <c r="D697" s="186"/>
      <c r="E697" s="187"/>
      <c r="F697" s="188"/>
      <c r="G697" s="188"/>
      <c r="H697" s="188"/>
      <c r="I697" s="188"/>
      <c r="J697" s="189"/>
    </row>
    <row r="698" spans="3:10">
      <c r="C698" s="185"/>
      <c r="D698" s="186"/>
      <c r="E698" s="187"/>
      <c r="F698" s="188"/>
      <c r="G698" s="188"/>
      <c r="H698" s="188"/>
      <c r="I698" s="188"/>
      <c r="J698" s="189"/>
    </row>
    <row r="699" spans="3:10">
      <c r="C699" s="185"/>
      <c r="D699" s="186"/>
      <c r="E699" s="187"/>
      <c r="F699" s="188"/>
      <c r="G699" s="188"/>
      <c r="H699" s="188"/>
      <c r="I699" s="188"/>
      <c r="J699" s="189"/>
    </row>
    <row r="700" spans="3:10">
      <c r="C700" s="185"/>
      <c r="D700" s="186"/>
      <c r="E700" s="187"/>
      <c r="F700" s="188"/>
      <c r="G700" s="188"/>
      <c r="H700" s="188"/>
      <c r="I700" s="188"/>
      <c r="J700" s="189"/>
    </row>
    <row r="701" spans="3:10">
      <c r="C701" s="185"/>
      <c r="D701" s="186"/>
      <c r="E701" s="187"/>
      <c r="F701" s="188"/>
      <c r="G701" s="188"/>
      <c r="H701" s="188"/>
      <c r="I701" s="188"/>
      <c r="J701" s="189"/>
    </row>
    <row r="702" spans="3:10">
      <c r="C702" s="185"/>
      <c r="D702" s="186"/>
      <c r="E702" s="187"/>
      <c r="F702" s="188"/>
      <c r="G702" s="188"/>
      <c r="H702" s="188"/>
      <c r="I702" s="188"/>
      <c r="J702" s="189"/>
    </row>
    <row r="703" spans="3:10">
      <c r="C703" s="185"/>
      <c r="D703" s="186"/>
      <c r="E703" s="187"/>
      <c r="F703" s="188"/>
      <c r="G703" s="188"/>
      <c r="H703" s="188"/>
      <c r="I703" s="188"/>
      <c r="J703" s="189"/>
    </row>
    <row r="704" spans="3:10">
      <c r="C704" s="185"/>
      <c r="D704" s="186"/>
      <c r="E704" s="187"/>
      <c r="F704" s="188"/>
      <c r="G704" s="188"/>
      <c r="H704" s="188"/>
      <c r="I704" s="188"/>
      <c r="J704" s="189"/>
    </row>
    <row r="705" spans="3:10">
      <c r="C705" s="185"/>
      <c r="D705" s="186"/>
      <c r="E705" s="187"/>
      <c r="F705" s="188"/>
      <c r="G705" s="188"/>
      <c r="H705" s="188"/>
      <c r="I705" s="188"/>
      <c r="J705" s="189"/>
    </row>
    <row r="706" spans="3:10">
      <c r="C706" s="185"/>
      <c r="D706" s="186"/>
      <c r="E706" s="187"/>
      <c r="F706" s="188"/>
      <c r="G706" s="188"/>
      <c r="H706" s="188"/>
      <c r="I706" s="188"/>
      <c r="J706" s="189"/>
    </row>
    <row r="707" spans="3:10">
      <c r="C707" s="185"/>
      <c r="D707" s="186"/>
      <c r="E707" s="187"/>
      <c r="F707" s="188"/>
      <c r="G707" s="188"/>
      <c r="H707" s="188"/>
      <c r="I707" s="188"/>
      <c r="J707" s="189"/>
    </row>
    <row r="708" spans="3:10">
      <c r="C708" s="185"/>
      <c r="D708" s="186"/>
      <c r="E708" s="187"/>
      <c r="F708" s="188"/>
      <c r="G708" s="188"/>
      <c r="H708" s="188"/>
      <c r="I708" s="188"/>
      <c r="J708" s="189"/>
    </row>
    <row r="709" spans="3:10">
      <c r="C709" s="185"/>
      <c r="D709" s="186"/>
      <c r="E709" s="187"/>
      <c r="F709" s="188"/>
      <c r="G709" s="188"/>
      <c r="H709" s="188"/>
      <c r="I709" s="188"/>
      <c r="J709" s="189"/>
    </row>
    <row r="710" spans="3:10">
      <c r="C710" s="185"/>
      <c r="D710" s="186"/>
      <c r="E710" s="187"/>
      <c r="F710" s="188"/>
      <c r="G710" s="188"/>
      <c r="H710" s="188"/>
      <c r="I710" s="188"/>
      <c r="J710" s="189"/>
    </row>
    <row r="711" spans="3:10">
      <c r="C711" s="185"/>
      <c r="D711" s="186"/>
      <c r="E711" s="187"/>
      <c r="F711" s="188"/>
      <c r="G711" s="188"/>
      <c r="H711" s="188"/>
      <c r="I711" s="188"/>
      <c r="J711" s="189"/>
    </row>
    <row r="712" spans="3:10">
      <c r="C712" s="185"/>
      <c r="D712" s="186"/>
      <c r="E712" s="187"/>
      <c r="F712" s="188"/>
      <c r="G712" s="188"/>
      <c r="H712" s="188"/>
      <c r="I712" s="188"/>
      <c r="J712" s="189"/>
    </row>
    <row r="713" spans="3:10">
      <c r="C713" s="185"/>
      <c r="D713" s="186"/>
      <c r="E713" s="187"/>
      <c r="F713" s="188"/>
      <c r="G713" s="188"/>
      <c r="H713" s="188"/>
      <c r="I713" s="188"/>
      <c r="J713" s="189"/>
    </row>
    <row r="714" spans="3:10">
      <c r="C714" s="185"/>
      <c r="D714" s="186"/>
      <c r="E714" s="187"/>
      <c r="F714" s="188"/>
      <c r="G714" s="188"/>
      <c r="H714" s="188"/>
      <c r="I714" s="188"/>
      <c r="J714" s="189"/>
    </row>
    <row r="715" spans="3:10">
      <c r="C715" s="185"/>
      <c r="D715" s="186"/>
      <c r="E715" s="187"/>
      <c r="F715" s="188"/>
      <c r="G715" s="188"/>
      <c r="H715" s="188"/>
      <c r="I715" s="188"/>
      <c r="J715" s="189"/>
    </row>
    <row r="716" spans="3:10">
      <c r="C716" s="185"/>
      <c r="D716" s="186"/>
      <c r="E716" s="187"/>
      <c r="F716" s="188"/>
      <c r="G716" s="188"/>
      <c r="H716" s="188"/>
      <c r="I716" s="188"/>
      <c r="J716" s="189"/>
    </row>
    <row r="717" spans="3:10">
      <c r="C717" s="185"/>
      <c r="D717" s="186"/>
      <c r="E717" s="187"/>
      <c r="F717" s="188"/>
      <c r="G717" s="188"/>
      <c r="H717" s="188"/>
      <c r="I717" s="188"/>
      <c r="J717" s="189"/>
    </row>
    <row r="718" spans="3:10">
      <c r="C718" s="185"/>
      <c r="D718" s="186"/>
      <c r="E718" s="187"/>
      <c r="F718" s="188"/>
      <c r="G718" s="188"/>
      <c r="H718" s="188"/>
      <c r="I718" s="188"/>
      <c r="J718" s="189"/>
    </row>
    <row r="719" spans="3:10">
      <c r="C719" s="185"/>
      <c r="D719" s="186"/>
      <c r="E719" s="187"/>
      <c r="F719" s="188"/>
      <c r="G719" s="188"/>
      <c r="H719" s="188"/>
      <c r="I719" s="188"/>
      <c r="J719" s="189"/>
    </row>
    <row r="720" spans="3:10">
      <c r="C720" s="185"/>
      <c r="D720" s="186"/>
      <c r="E720" s="187"/>
      <c r="F720" s="188"/>
      <c r="G720" s="188"/>
      <c r="H720" s="188"/>
      <c r="I720" s="188"/>
      <c r="J720" s="189"/>
    </row>
    <row r="721" spans="3:10">
      <c r="C721" s="185"/>
      <c r="D721" s="186"/>
      <c r="E721" s="187"/>
      <c r="F721" s="188"/>
      <c r="G721" s="188"/>
      <c r="H721" s="188"/>
      <c r="I721" s="188"/>
      <c r="J721" s="189"/>
    </row>
    <row r="722" spans="3:10">
      <c r="C722" s="185"/>
      <c r="D722" s="186"/>
      <c r="E722" s="187"/>
      <c r="F722" s="188"/>
      <c r="G722" s="188"/>
      <c r="H722" s="188"/>
      <c r="I722" s="188"/>
      <c r="J722" s="189"/>
    </row>
    <row r="723" spans="3:10">
      <c r="C723" s="185"/>
      <c r="D723" s="186"/>
      <c r="E723" s="187"/>
      <c r="F723" s="188"/>
      <c r="G723" s="188"/>
      <c r="H723" s="188"/>
      <c r="I723" s="188"/>
      <c r="J723" s="189"/>
    </row>
    <row r="724" spans="3:10">
      <c r="C724" s="185"/>
      <c r="D724" s="186"/>
      <c r="E724" s="187"/>
      <c r="F724" s="188"/>
      <c r="G724" s="188"/>
      <c r="H724" s="188"/>
      <c r="I724" s="188"/>
      <c r="J724" s="189"/>
    </row>
    <row r="725" spans="3:10">
      <c r="C725" s="185"/>
      <c r="D725" s="186"/>
      <c r="E725" s="187"/>
      <c r="F725" s="188"/>
      <c r="G725" s="188"/>
      <c r="H725" s="188"/>
      <c r="I725" s="188"/>
      <c r="J725" s="189"/>
    </row>
    <row r="726" spans="3:10">
      <c r="C726" s="185"/>
      <c r="D726" s="186"/>
      <c r="E726" s="187"/>
      <c r="F726" s="188"/>
      <c r="G726" s="188"/>
      <c r="H726" s="188"/>
      <c r="I726" s="188"/>
      <c r="J726" s="189"/>
    </row>
    <row r="727" spans="3:10">
      <c r="C727" s="185"/>
      <c r="D727" s="186"/>
      <c r="E727" s="187"/>
      <c r="F727" s="188"/>
      <c r="G727" s="188"/>
      <c r="H727" s="188"/>
      <c r="I727" s="188"/>
      <c r="J727" s="189"/>
    </row>
    <row r="728" spans="3:10">
      <c r="C728" s="185"/>
      <c r="D728" s="186"/>
      <c r="E728" s="187"/>
      <c r="F728" s="188"/>
      <c r="G728" s="188"/>
      <c r="H728" s="188"/>
      <c r="I728" s="188"/>
      <c r="J728" s="189"/>
    </row>
    <row r="729" spans="3:10">
      <c r="C729" s="185"/>
      <c r="D729" s="186"/>
      <c r="E729" s="187"/>
      <c r="F729" s="188"/>
      <c r="G729" s="188"/>
      <c r="H729" s="188"/>
      <c r="I729" s="188"/>
      <c r="J729" s="189"/>
    </row>
    <row r="730" spans="3:10">
      <c r="C730" s="185"/>
      <c r="D730" s="186"/>
      <c r="E730" s="187"/>
      <c r="F730" s="188"/>
      <c r="G730" s="188"/>
      <c r="H730" s="188"/>
      <c r="I730" s="188"/>
      <c r="J730" s="189"/>
    </row>
    <row r="731" spans="3:10">
      <c r="C731" s="185"/>
      <c r="D731" s="186"/>
      <c r="E731" s="187"/>
      <c r="F731" s="188"/>
      <c r="G731" s="188"/>
      <c r="H731" s="188"/>
      <c r="I731" s="188"/>
      <c r="J731" s="189"/>
    </row>
    <row r="732" spans="3:10">
      <c r="C732" s="185"/>
      <c r="D732" s="186"/>
      <c r="E732" s="187"/>
      <c r="F732" s="188"/>
      <c r="G732" s="188"/>
      <c r="H732" s="188"/>
      <c r="I732" s="188"/>
      <c r="J732" s="189"/>
    </row>
    <row r="733" spans="3:10">
      <c r="C733" s="185"/>
      <c r="D733" s="186"/>
      <c r="E733" s="187"/>
      <c r="F733" s="188"/>
      <c r="G733" s="188"/>
      <c r="H733" s="188"/>
      <c r="I733" s="188"/>
      <c r="J733" s="189"/>
    </row>
    <row r="734" spans="3:10">
      <c r="C734" s="185"/>
      <c r="D734" s="186"/>
      <c r="E734" s="187"/>
      <c r="F734" s="188"/>
      <c r="G734" s="188"/>
      <c r="H734" s="188"/>
      <c r="I734" s="188"/>
      <c r="J734" s="189"/>
    </row>
    <row r="735" spans="3:10">
      <c r="C735" s="185"/>
      <c r="D735" s="186"/>
      <c r="E735" s="187"/>
      <c r="F735" s="188"/>
      <c r="G735" s="188"/>
      <c r="H735" s="188"/>
      <c r="I735" s="188"/>
      <c r="J735" s="189"/>
    </row>
    <row r="736" spans="3:10">
      <c r="C736" s="185"/>
      <c r="D736" s="186"/>
      <c r="E736" s="187"/>
      <c r="F736" s="188"/>
      <c r="G736" s="188"/>
      <c r="H736" s="188"/>
      <c r="I736" s="188"/>
      <c r="J736" s="189"/>
    </row>
    <row r="737" spans="3:10">
      <c r="C737" s="185"/>
      <c r="D737" s="186"/>
      <c r="E737" s="187"/>
      <c r="F737" s="188"/>
      <c r="G737" s="188"/>
      <c r="H737" s="188"/>
      <c r="I737" s="188"/>
      <c r="J737" s="189"/>
    </row>
    <row r="738" spans="3:10">
      <c r="C738" s="185"/>
      <c r="D738" s="186"/>
      <c r="E738" s="187"/>
      <c r="F738" s="188"/>
      <c r="G738" s="188"/>
      <c r="H738" s="188"/>
      <c r="I738" s="188"/>
      <c r="J738" s="189"/>
    </row>
    <row r="739" spans="3:10">
      <c r="C739" s="185"/>
      <c r="D739" s="186"/>
      <c r="E739" s="187"/>
      <c r="F739" s="188"/>
      <c r="G739" s="188"/>
      <c r="H739" s="188"/>
      <c r="I739" s="188"/>
      <c r="J739" s="189"/>
    </row>
    <row r="740" spans="3:10">
      <c r="C740" s="185"/>
      <c r="D740" s="186"/>
      <c r="E740" s="187"/>
      <c r="F740" s="188"/>
      <c r="G740" s="188"/>
      <c r="H740" s="188"/>
      <c r="I740" s="188"/>
      <c r="J740" s="189"/>
    </row>
    <row r="741" spans="3:10">
      <c r="C741" s="185"/>
      <c r="D741" s="186"/>
      <c r="E741" s="187"/>
      <c r="F741" s="188"/>
      <c r="G741" s="188"/>
      <c r="H741" s="188"/>
      <c r="I741" s="188"/>
      <c r="J741" s="189"/>
    </row>
    <row r="742" spans="3:10">
      <c r="C742" s="185"/>
      <c r="D742" s="186"/>
      <c r="E742" s="187"/>
      <c r="F742" s="188"/>
      <c r="G742" s="188"/>
      <c r="H742" s="188"/>
      <c r="I742" s="188"/>
      <c r="J742" s="189"/>
    </row>
    <row r="743" spans="3:10">
      <c r="C743" s="185"/>
      <c r="D743" s="186"/>
      <c r="E743" s="187"/>
      <c r="F743" s="188"/>
      <c r="G743" s="188"/>
      <c r="H743" s="188"/>
      <c r="I743" s="188"/>
      <c r="J743" s="189"/>
    </row>
    <row r="744" spans="3:10">
      <c r="C744" s="185"/>
      <c r="D744" s="186"/>
      <c r="E744" s="187"/>
      <c r="F744" s="188"/>
      <c r="G744" s="188"/>
      <c r="H744" s="188"/>
      <c r="I744" s="188"/>
      <c r="J744" s="189"/>
    </row>
    <row r="745" spans="3:10">
      <c r="C745" s="185"/>
      <c r="D745" s="186"/>
      <c r="E745" s="187"/>
      <c r="F745" s="188"/>
      <c r="G745" s="188"/>
      <c r="H745" s="188"/>
      <c r="I745" s="188"/>
      <c r="J745" s="189"/>
    </row>
    <row r="746" spans="3:10">
      <c r="C746" s="185"/>
      <c r="D746" s="186"/>
      <c r="E746" s="187"/>
      <c r="F746" s="188"/>
      <c r="G746" s="188"/>
      <c r="H746" s="188"/>
      <c r="I746" s="188"/>
      <c r="J746" s="189"/>
    </row>
    <row r="747" spans="3:10">
      <c r="C747" s="185"/>
      <c r="D747" s="186"/>
      <c r="E747" s="187"/>
      <c r="F747" s="188"/>
      <c r="G747" s="188"/>
      <c r="H747" s="188"/>
      <c r="I747" s="188"/>
      <c r="J747" s="189"/>
    </row>
    <row r="748" spans="3:10">
      <c r="C748" s="185"/>
      <c r="D748" s="186"/>
      <c r="E748" s="187"/>
      <c r="F748" s="188"/>
      <c r="G748" s="188"/>
      <c r="H748" s="188"/>
      <c r="I748" s="188"/>
      <c r="J748" s="189"/>
    </row>
    <row r="749" spans="3:10">
      <c r="C749" s="185"/>
      <c r="D749" s="186"/>
      <c r="E749" s="187"/>
      <c r="F749" s="188"/>
      <c r="G749" s="188"/>
      <c r="H749" s="188"/>
      <c r="I749" s="188"/>
      <c r="J749" s="189"/>
    </row>
    <row r="750" spans="3:10">
      <c r="C750" s="185"/>
      <c r="D750" s="186"/>
      <c r="E750" s="187"/>
      <c r="F750" s="188"/>
      <c r="G750" s="188"/>
      <c r="H750" s="188"/>
      <c r="I750" s="188"/>
      <c r="J750" s="189"/>
    </row>
    <row r="751" spans="3:10">
      <c r="C751" s="185"/>
      <c r="D751" s="186"/>
      <c r="E751" s="187"/>
      <c r="F751" s="188"/>
      <c r="G751" s="188"/>
      <c r="H751" s="188"/>
      <c r="I751" s="188"/>
      <c r="J751" s="189"/>
    </row>
    <row r="752" spans="3:10">
      <c r="C752" s="185"/>
      <c r="D752" s="186"/>
      <c r="E752" s="187"/>
      <c r="F752" s="188"/>
      <c r="G752" s="188"/>
      <c r="H752" s="188"/>
      <c r="I752" s="188"/>
      <c r="J752" s="189"/>
    </row>
    <row r="753" spans="3:10">
      <c r="C753" s="185"/>
      <c r="D753" s="186"/>
      <c r="E753" s="187"/>
      <c r="F753" s="188"/>
      <c r="G753" s="188"/>
      <c r="H753" s="188"/>
      <c r="I753" s="188"/>
      <c r="J753" s="189"/>
    </row>
    <row r="754" spans="3:10">
      <c r="C754" s="185"/>
      <c r="D754" s="186"/>
      <c r="E754" s="187"/>
      <c r="F754" s="188"/>
      <c r="G754" s="188"/>
      <c r="H754" s="188"/>
      <c r="I754" s="188"/>
      <c r="J754" s="189"/>
    </row>
    <row r="755" spans="3:10">
      <c r="C755" s="185"/>
      <c r="D755" s="186"/>
      <c r="E755" s="187"/>
      <c r="F755" s="188"/>
      <c r="G755" s="188"/>
      <c r="H755" s="188"/>
      <c r="I755" s="188"/>
      <c r="J755" s="189"/>
    </row>
    <row r="756" spans="3:10">
      <c r="C756" s="185"/>
      <c r="D756" s="186"/>
      <c r="E756" s="187"/>
      <c r="F756" s="188"/>
      <c r="G756" s="188"/>
      <c r="H756" s="188"/>
      <c r="I756" s="188"/>
      <c r="J756" s="189"/>
    </row>
    <row r="757" spans="3:10">
      <c r="C757" s="185"/>
      <c r="D757" s="186"/>
      <c r="E757" s="187"/>
      <c r="F757" s="188"/>
      <c r="G757" s="188"/>
      <c r="H757" s="188"/>
      <c r="I757" s="188"/>
      <c r="J757" s="189"/>
    </row>
    <row r="758" spans="3:10">
      <c r="C758" s="185"/>
      <c r="D758" s="186"/>
      <c r="E758" s="187"/>
      <c r="F758" s="188"/>
      <c r="G758" s="188"/>
      <c r="H758" s="188"/>
      <c r="I758" s="188"/>
      <c r="J758" s="189"/>
    </row>
    <row r="759" spans="3:10">
      <c r="C759" s="185"/>
      <c r="D759" s="186"/>
      <c r="E759" s="187"/>
      <c r="F759" s="188"/>
      <c r="G759" s="188"/>
      <c r="H759" s="188"/>
      <c r="I759" s="188"/>
      <c r="J759" s="189"/>
    </row>
    <row r="760" spans="3:10">
      <c r="C760" s="185"/>
      <c r="D760" s="186"/>
      <c r="E760" s="187"/>
      <c r="F760" s="188"/>
      <c r="G760" s="188"/>
      <c r="H760" s="188"/>
      <c r="I760" s="188"/>
      <c r="J760" s="189"/>
    </row>
    <row r="761" spans="3:10">
      <c r="C761" s="185"/>
      <c r="D761" s="186"/>
      <c r="E761" s="187"/>
      <c r="F761" s="188"/>
      <c r="G761" s="188"/>
      <c r="H761" s="188"/>
      <c r="I761" s="188"/>
      <c r="J761" s="189"/>
    </row>
    <row r="762" spans="3:10">
      <c r="C762" s="185"/>
      <c r="D762" s="186"/>
      <c r="E762" s="187"/>
      <c r="F762" s="188"/>
      <c r="G762" s="188"/>
      <c r="H762" s="188"/>
      <c r="I762" s="188"/>
      <c r="J762" s="189"/>
    </row>
    <row r="763" spans="3:10">
      <c r="C763" s="185"/>
      <c r="D763" s="186"/>
      <c r="E763" s="187"/>
      <c r="F763" s="188"/>
      <c r="G763" s="188"/>
      <c r="H763" s="188"/>
      <c r="I763" s="188"/>
      <c r="J763" s="189"/>
    </row>
    <row r="764" spans="3:10">
      <c r="C764" s="185"/>
      <c r="D764" s="186"/>
      <c r="E764" s="187"/>
      <c r="F764" s="188"/>
      <c r="G764" s="188"/>
      <c r="H764" s="188"/>
      <c r="I764" s="188"/>
      <c r="J764" s="189"/>
    </row>
    <row r="765" spans="3:10">
      <c r="C765" s="185"/>
      <c r="D765" s="186"/>
      <c r="E765" s="187"/>
      <c r="F765" s="188"/>
      <c r="G765" s="188"/>
      <c r="H765" s="188"/>
      <c r="I765" s="188"/>
      <c r="J765" s="189"/>
    </row>
    <row r="766" spans="3:10">
      <c r="C766" s="185"/>
      <c r="D766" s="186"/>
      <c r="E766" s="187"/>
      <c r="F766" s="188"/>
      <c r="G766" s="188"/>
      <c r="H766" s="188"/>
      <c r="I766" s="188"/>
      <c r="J766" s="189"/>
    </row>
    <row r="767" spans="3:10">
      <c r="C767" s="185"/>
      <c r="D767" s="186"/>
      <c r="E767" s="187"/>
      <c r="F767" s="188"/>
      <c r="G767" s="188"/>
      <c r="H767" s="188"/>
      <c r="I767" s="188"/>
      <c r="J767" s="189"/>
    </row>
    <row r="768" spans="3:10">
      <c r="C768" s="185"/>
      <c r="D768" s="186"/>
      <c r="E768" s="187"/>
      <c r="F768" s="188"/>
      <c r="G768" s="188"/>
      <c r="H768" s="188"/>
      <c r="I768" s="188"/>
      <c r="J768" s="189"/>
    </row>
    <row r="769" spans="3:10">
      <c r="C769" s="185"/>
      <c r="D769" s="186"/>
      <c r="E769" s="187"/>
      <c r="F769" s="188"/>
      <c r="G769" s="188"/>
      <c r="H769" s="188"/>
      <c r="I769" s="188"/>
      <c r="J769" s="189"/>
    </row>
    <row r="770" spans="3:10">
      <c r="C770" s="185"/>
      <c r="D770" s="186"/>
      <c r="E770" s="187"/>
      <c r="F770" s="188"/>
      <c r="G770" s="188"/>
      <c r="H770" s="188"/>
      <c r="I770" s="188"/>
      <c r="J770" s="189"/>
    </row>
    <row r="771" spans="3:10">
      <c r="C771" s="185"/>
      <c r="D771" s="186"/>
      <c r="E771" s="187"/>
      <c r="F771" s="188"/>
      <c r="G771" s="188"/>
      <c r="H771" s="188"/>
      <c r="I771" s="188"/>
      <c r="J771" s="189"/>
    </row>
    <row r="772" spans="3:10">
      <c r="C772" s="185"/>
      <c r="D772" s="186"/>
      <c r="E772" s="187"/>
      <c r="F772" s="188"/>
      <c r="G772" s="188"/>
      <c r="H772" s="188"/>
      <c r="I772" s="188"/>
      <c r="J772" s="189"/>
    </row>
    <row r="773" spans="3:10">
      <c r="C773" s="185"/>
      <c r="D773" s="186"/>
      <c r="E773" s="187"/>
      <c r="F773" s="188"/>
      <c r="G773" s="188"/>
      <c r="H773" s="188"/>
      <c r="I773" s="188"/>
      <c r="J773" s="189"/>
    </row>
    <row r="774" spans="3:10">
      <c r="C774" s="185"/>
      <c r="D774" s="186"/>
      <c r="E774" s="187"/>
      <c r="F774" s="188"/>
      <c r="G774" s="188"/>
      <c r="H774" s="188"/>
      <c r="I774" s="188"/>
      <c r="J774" s="189"/>
    </row>
    <row r="775" spans="3:10">
      <c r="C775" s="185"/>
      <c r="D775" s="186"/>
      <c r="E775" s="187"/>
      <c r="F775" s="188"/>
      <c r="G775" s="188"/>
      <c r="H775" s="188"/>
      <c r="I775" s="188"/>
      <c r="J775" s="189"/>
    </row>
    <row r="776" spans="3:10">
      <c r="C776" s="185"/>
      <c r="D776" s="186"/>
      <c r="E776" s="187"/>
      <c r="F776" s="188"/>
      <c r="G776" s="188"/>
      <c r="H776" s="188"/>
      <c r="I776" s="188"/>
      <c r="J776" s="189"/>
    </row>
    <row r="777" spans="3:10">
      <c r="C777" s="185"/>
      <c r="D777" s="186"/>
      <c r="E777" s="187"/>
      <c r="F777" s="188"/>
      <c r="G777" s="188"/>
      <c r="H777" s="188"/>
      <c r="I777" s="188"/>
      <c r="J777" s="189"/>
    </row>
    <row r="778" spans="3:10">
      <c r="C778" s="185"/>
      <c r="D778" s="186"/>
      <c r="E778" s="187"/>
      <c r="F778" s="188"/>
      <c r="G778" s="188"/>
      <c r="H778" s="188"/>
      <c r="I778" s="188"/>
      <c r="J778" s="189"/>
    </row>
    <row r="779" spans="3:10">
      <c r="C779" s="185"/>
      <c r="D779" s="186"/>
      <c r="E779" s="187"/>
      <c r="F779" s="188"/>
      <c r="G779" s="188"/>
      <c r="H779" s="188"/>
      <c r="I779" s="188"/>
      <c r="J779" s="189"/>
    </row>
    <row r="780" spans="3:10">
      <c r="C780" s="185"/>
      <c r="D780" s="186"/>
      <c r="E780" s="187"/>
      <c r="F780" s="188"/>
      <c r="G780" s="188"/>
      <c r="H780" s="188"/>
      <c r="I780" s="188"/>
      <c r="J780" s="189"/>
    </row>
    <row r="781" spans="3:10">
      <c r="C781" s="185"/>
      <c r="D781" s="186"/>
      <c r="E781" s="187"/>
      <c r="F781" s="188"/>
      <c r="G781" s="188"/>
      <c r="H781" s="188"/>
      <c r="I781" s="188"/>
      <c r="J781" s="189"/>
    </row>
    <row r="782" spans="3:10">
      <c r="C782" s="185"/>
      <c r="D782" s="186"/>
      <c r="E782" s="187"/>
      <c r="F782" s="188"/>
      <c r="G782" s="188"/>
      <c r="H782" s="188"/>
      <c r="I782" s="188"/>
      <c r="J782" s="189"/>
    </row>
    <row r="783" spans="3:10">
      <c r="C783" s="185"/>
      <c r="D783" s="186"/>
      <c r="E783" s="187"/>
      <c r="F783" s="188"/>
      <c r="G783" s="188"/>
      <c r="H783" s="188"/>
      <c r="I783" s="188"/>
      <c r="J783" s="189"/>
    </row>
    <row r="784" spans="3:10">
      <c r="C784" s="185"/>
      <c r="D784" s="186"/>
      <c r="E784" s="187"/>
      <c r="F784" s="188"/>
      <c r="G784" s="188"/>
      <c r="H784" s="188"/>
      <c r="I784" s="188"/>
      <c r="J784" s="189"/>
    </row>
    <row r="785" spans="3:10">
      <c r="C785" s="185"/>
      <c r="D785" s="186"/>
      <c r="E785" s="187"/>
      <c r="F785" s="188"/>
      <c r="G785" s="188"/>
      <c r="H785" s="188"/>
      <c r="I785" s="188"/>
      <c r="J785" s="189"/>
    </row>
    <row r="786" spans="3:10">
      <c r="C786" s="185"/>
      <c r="D786" s="186"/>
      <c r="E786" s="187"/>
      <c r="F786" s="188"/>
      <c r="G786" s="188"/>
      <c r="H786" s="188"/>
      <c r="I786" s="188"/>
      <c r="J786" s="189"/>
    </row>
    <row r="787" spans="3:10">
      <c r="C787" s="185"/>
      <c r="D787" s="186"/>
      <c r="E787" s="187"/>
      <c r="F787" s="188"/>
      <c r="G787" s="188"/>
      <c r="H787" s="188"/>
      <c r="I787" s="188"/>
      <c r="J787" s="189"/>
    </row>
    <row r="788" spans="3:10">
      <c r="C788" s="185"/>
      <c r="D788" s="186"/>
      <c r="E788" s="187"/>
      <c r="F788" s="188"/>
      <c r="G788" s="188"/>
      <c r="H788" s="188"/>
      <c r="I788" s="188"/>
      <c r="J788" s="189"/>
    </row>
    <row r="789" spans="3:10">
      <c r="C789" s="185"/>
      <c r="D789" s="186"/>
      <c r="E789" s="187"/>
      <c r="F789" s="188"/>
      <c r="G789" s="188"/>
      <c r="H789" s="188"/>
      <c r="I789" s="188"/>
      <c r="J789" s="189"/>
    </row>
    <row r="790" spans="3:10">
      <c r="C790" s="185"/>
      <c r="D790" s="186"/>
      <c r="E790" s="187"/>
      <c r="F790" s="188"/>
      <c r="G790" s="188"/>
      <c r="H790" s="188"/>
      <c r="I790" s="188"/>
      <c r="J790" s="189"/>
    </row>
    <row r="791" spans="3:10">
      <c r="C791" s="185"/>
      <c r="D791" s="186"/>
      <c r="E791" s="187"/>
      <c r="F791" s="188"/>
      <c r="G791" s="188"/>
      <c r="H791" s="188"/>
      <c r="I791" s="188"/>
      <c r="J791" s="189"/>
    </row>
    <row r="792" spans="3:10">
      <c r="C792" s="185"/>
      <c r="D792" s="186"/>
      <c r="E792" s="187"/>
      <c r="F792" s="188"/>
      <c r="G792" s="188"/>
      <c r="H792" s="188"/>
      <c r="I792" s="188"/>
      <c r="J792" s="189"/>
    </row>
    <row r="793" spans="3:10">
      <c r="C793" s="185"/>
      <c r="D793" s="186"/>
      <c r="E793" s="187"/>
      <c r="F793" s="188"/>
      <c r="G793" s="188"/>
      <c r="H793" s="188"/>
      <c r="I793" s="188"/>
      <c r="J793" s="189"/>
    </row>
    <row r="794" spans="3:10">
      <c r="C794" s="185"/>
      <c r="D794" s="186"/>
      <c r="E794" s="187"/>
      <c r="F794" s="188"/>
      <c r="G794" s="188"/>
      <c r="H794" s="188"/>
      <c r="I794" s="188"/>
      <c r="J794" s="189"/>
    </row>
    <row r="795" spans="3:10">
      <c r="C795" s="185"/>
      <c r="D795" s="186"/>
      <c r="E795" s="187"/>
      <c r="F795" s="188"/>
      <c r="G795" s="188"/>
      <c r="H795" s="188"/>
      <c r="I795" s="188"/>
      <c r="J795" s="189"/>
    </row>
    <row r="796" spans="3:10">
      <c r="C796" s="185"/>
      <c r="D796" s="186"/>
      <c r="E796" s="187"/>
      <c r="F796" s="188"/>
      <c r="G796" s="188"/>
      <c r="H796" s="188"/>
      <c r="I796" s="188"/>
      <c r="J796" s="189"/>
    </row>
    <row r="797" spans="3:10">
      <c r="C797" s="185"/>
      <c r="D797" s="186"/>
      <c r="E797" s="187"/>
      <c r="F797" s="188"/>
      <c r="G797" s="188"/>
      <c r="H797" s="188"/>
      <c r="I797" s="188"/>
      <c r="J797" s="189"/>
    </row>
    <row r="798" spans="3:10">
      <c r="C798" s="185"/>
      <c r="D798" s="186"/>
      <c r="E798" s="187"/>
      <c r="F798" s="188"/>
      <c r="G798" s="188"/>
      <c r="H798" s="188"/>
      <c r="I798" s="188"/>
      <c r="J798" s="189"/>
    </row>
    <row r="799" spans="3:10">
      <c r="C799" s="185"/>
      <c r="D799" s="186"/>
      <c r="E799" s="187"/>
      <c r="F799" s="188"/>
      <c r="G799" s="188"/>
      <c r="H799" s="188"/>
      <c r="I799" s="188"/>
      <c r="J799" s="189"/>
    </row>
    <row r="800" spans="3:10">
      <c r="C800" s="185"/>
      <c r="D800" s="186"/>
      <c r="E800" s="187"/>
      <c r="F800" s="188"/>
      <c r="G800" s="188"/>
      <c r="H800" s="188"/>
      <c r="I800" s="188"/>
      <c r="J800" s="189"/>
    </row>
    <row r="801" spans="3:10">
      <c r="C801" s="185"/>
      <c r="D801" s="186"/>
      <c r="E801" s="187"/>
      <c r="F801" s="188"/>
      <c r="G801" s="188"/>
      <c r="H801" s="188"/>
      <c r="I801" s="188"/>
      <c r="J801" s="189"/>
    </row>
    <row r="802" spans="3:10">
      <c r="C802" s="185"/>
      <c r="D802" s="186"/>
      <c r="E802" s="187"/>
      <c r="F802" s="188"/>
      <c r="G802" s="188"/>
      <c r="H802" s="188"/>
      <c r="I802" s="188"/>
      <c r="J802" s="189"/>
    </row>
    <row r="803" spans="3:10">
      <c r="C803" s="185"/>
      <c r="D803" s="186"/>
      <c r="E803" s="187"/>
      <c r="F803" s="188"/>
      <c r="G803" s="188"/>
      <c r="H803" s="188"/>
      <c r="I803" s="188"/>
      <c r="J803" s="189"/>
    </row>
    <row r="804" spans="3:10">
      <c r="C804" s="185"/>
      <c r="D804" s="186"/>
      <c r="E804" s="187"/>
      <c r="F804" s="188"/>
      <c r="G804" s="188"/>
      <c r="H804" s="188"/>
      <c r="I804" s="188"/>
      <c r="J804" s="189"/>
    </row>
    <row r="805" spans="3:10">
      <c r="C805" s="185"/>
      <c r="D805" s="186"/>
      <c r="E805" s="187"/>
      <c r="F805" s="188"/>
      <c r="G805" s="188"/>
      <c r="H805" s="188"/>
      <c r="I805" s="188"/>
      <c r="J805" s="189"/>
    </row>
    <row r="806" spans="3:10">
      <c r="C806" s="185"/>
      <c r="D806" s="186"/>
      <c r="E806" s="187"/>
      <c r="F806" s="188"/>
      <c r="G806" s="188"/>
      <c r="H806" s="188"/>
      <c r="I806" s="188"/>
      <c r="J806" s="189"/>
    </row>
    <row r="807" spans="3:10">
      <c r="C807" s="185"/>
      <c r="D807" s="186"/>
      <c r="E807" s="187"/>
      <c r="F807" s="188"/>
      <c r="G807" s="188"/>
      <c r="H807" s="188"/>
      <c r="I807" s="188"/>
      <c r="J807" s="189"/>
    </row>
    <row r="808" spans="3:10">
      <c r="C808" s="185"/>
      <c r="D808" s="186"/>
      <c r="E808" s="187"/>
      <c r="F808" s="188"/>
      <c r="G808" s="188"/>
      <c r="H808" s="188"/>
      <c r="I808" s="188"/>
      <c r="J808" s="189"/>
    </row>
    <row r="809" spans="3:10">
      <c r="C809" s="185"/>
      <c r="D809" s="186"/>
      <c r="E809" s="187"/>
      <c r="F809" s="188"/>
      <c r="G809" s="188"/>
      <c r="H809" s="188"/>
      <c r="I809" s="188"/>
      <c r="J809" s="189"/>
    </row>
    <row r="810" spans="3:10">
      <c r="C810" s="185"/>
      <c r="D810" s="186"/>
      <c r="E810" s="187"/>
      <c r="F810" s="188"/>
      <c r="G810" s="188"/>
      <c r="H810" s="188"/>
      <c r="I810" s="188"/>
      <c r="J810" s="189"/>
    </row>
    <row r="811" spans="3:10">
      <c r="C811" s="185"/>
      <c r="D811" s="186"/>
      <c r="E811" s="187"/>
      <c r="F811" s="188"/>
      <c r="G811" s="188"/>
      <c r="H811" s="188"/>
      <c r="I811" s="188"/>
      <c r="J811" s="189"/>
    </row>
    <row r="812" spans="3:10">
      <c r="C812" s="185"/>
      <c r="D812" s="186"/>
      <c r="E812" s="187"/>
      <c r="F812" s="188"/>
      <c r="G812" s="188"/>
      <c r="H812" s="188"/>
      <c r="I812" s="188"/>
      <c r="J812" s="189"/>
    </row>
    <row r="813" spans="3:10">
      <c r="C813" s="185"/>
      <c r="D813" s="186"/>
      <c r="E813" s="187"/>
      <c r="F813" s="188"/>
      <c r="G813" s="188"/>
      <c r="H813" s="188"/>
      <c r="I813" s="188"/>
      <c r="J813" s="189"/>
    </row>
  </sheetData>
  <sheetProtection password="CB91" sheet="1" objects="1" scenarios="1"/>
  <protectedRanges>
    <protectedRange sqref="G7 I7 G9 I9 G11 I11 G13 I13 G15 I15 G17 I17 G19 I19 G21 I21 G23 I23 G25 I25 I27 G29 I29 G31 I31 I33 G35 I35 I40" name="Oblast1"/>
  </protectedRanges>
  <mergeCells count="9">
    <mergeCell ref="C44:D44"/>
    <mergeCell ref="C45:D45"/>
    <mergeCell ref="C47:D47"/>
    <mergeCell ref="D2:J2"/>
    <mergeCell ref="C6:D6"/>
    <mergeCell ref="C37:D37"/>
    <mergeCell ref="C39:D39"/>
    <mergeCell ref="C41:D41"/>
    <mergeCell ref="C43:D43"/>
  </mergeCells>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73"/>
  <sheetViews>
    <sheetView zoomScale="80" zoomScaleNormal="80" workbookViewId="0"/>
  </sheetViews>
  <sheetFormatPr defaultRowHeight="15" customHeight="1"/>
  <cols>
    <col min="1" max="1" width="7.77734375" style="1" customWidth="1"/>
    <col min="2" max="2" width="12.6640625" style="1" customWidth="1"/>
    <col min="3" max="3" width="25.44140625" style="1" customWidth="1"/>
    <col min="4" max="4" width="25.6640625" style="1" customWidth="1"/>
    <col min="5" max="5" width="7.77734375" style="1" customWidth="1"/>
    <col min="6" max="16384" width="8.88671875" style="1"/>
  </cols>
  <sheetData>
    <row r="2" spans="1:6" ht="28.5" customHeight="1">
      <c r="D2" s="561"/>
      <c r="E2" s="561"/>
    </row>
    <row r="3" spans="1:6" ht="27" customHeight="1">
      <c r="A3" s="564" t="s">
        <v>322</v>
      </c>
      <c r="B3" s="565"/>
      <c r="C3" s="565"/>
      <c r="D3" s="565"/>
      <c r="E3" s="565"/>
      <c r="F3" s="565"/>
    </row>
    <row r="4" spans="1:6" ht="9" customHeight="1" thickBot="1"/>
    <row r="5" spans="1:6" ht="20.100000000000001" customHeight="1">
      <c r="B5" s="3" t="s">
        <v>10</v>
      </c>
      <c r="C5" s="566" t="s">
        <v>193</v>
      </c>
      <c r="D5" s="567"/>
      <c r="E5" s="568"/>
    </row>
    <row r="6" spans="1:6" ht="20.100000000000001" customHeight="1">
      <c r="B6" s="4" t="s">
        <v>11</v>
      </c>
      <c r="C6" s="575" t="s">
        <v>71</v>
      </c>
      <c r="D6" s="576"/>
      <c r="E6" s="577"/>
    </row>
    <row r="7" spans="1:6" ht="20.100000000000001" customHeight="1">
      <c r="B7" s="4" t="s">
        <v>12</v>
      </c>
      <c r="C7" s="558" t="s">
        <v>70</v>
      </c>
      <c r="D7" s="558"/>
      <c r="E7" s="559"/>
    </row>
    <row r="8" spans="1:6" ht="20.100000000000001" customHeight="1" thickBot="1">
      <c r="B8" s="5" t="s">
        <v>13</v>
      </c>
      <c r="C8" s="590" t="s">
        <v>185</v>
      </c>
      <c r="D8" s="591"/>
      <c r="E8" s="592"/>
    </row>
    <row r="10" spans="1:6" s="8" customFormat="1" ht="18.75" customHeight="1">
      <c r="A10" s="6"/>
      <c r="B10" s="7"/>
    </row>
    <row r="11" spans="1:6" s="9" customFormat="1" ht="19.5" customHeight="1">
      <c r="A11" s="1"/>
      <c r="B11" s="569" t="s">
        <v>14</v>
      </c>
      <c r="C11" s="570"/>
      <c r="D11" s="570"/>
    </row>
    <row r="12" spans="1:6" ht="19.899999999999999" customHeight="1">
      <c r="B12" s="581" t="s">
        <v>192</v>
      </c>
      <c r="C12" s="565"/>
      <c r="D12" s="565"/>
      <c r="E12" s="565"/>
    </row>
    <row r="13" spans="1:6" ht="6" customHeight="1" thickBot="1"/>
    <row r="14" spans="1:6" ht="15" customHeight="1">
      <c r="B14" s="593" t="s">
        <v>15</v>
      </c>
      <c r="C14" s="594"/>
      <c r="D14" s="573" t="s">
        <v>16</v>
      </c>
      <c r="E14" s="574"/>
    </row>
    <row r="15" spans="1:6" ht="15" customHeight="1">
      <c r="B15" s="595"/>
      <c r="C15" s="563"/>
      <c r="D15" s="572"/>
      <c r="E15" s="559"/>
    </row>
    <row r="16" spans="1:6" ht="24.95" customHeight="1">
      <c r="B16" s="562" t="s">
        <v>184</v>
      </c>
      <c r="C16" s="563"/>
      <c r="D16" s="571">
        <f>SK!G104</f>
        <v>0</v>
      </c>
      <c r="E16" s="559"/>
    </row>
    <row r="17" spans="2:5" ht="24.95" customHeight="1">
      <c r="B17" s="562" t="s">
        <v>1</v>
      </c>
      <c r="C17" s="563"/>
      <c r="D17" s="571">
        <f>DR!G78</f>
        <v>0</v>
      </c>
      <c r="E17" s="559"/>
    </row>
    <row r="18" spans="2:5" ht="24.95" customHeight="1">
      <c r="B18" s="562" t="s">
        <v>17</v>
      </c>
      <c r="C18" s="580"/>
      <c r="D18" s="571">
        <f>PTV!G85</f>
        <v>0</v>
      </c>
      <c r="E18" s="559"/>
    </row>
    <row r="19" spans="2:5" ht="24.95" customHeight="1">
      <c r="B19" s="562" t="s">
        <v>36</v>
      </c>
      <c r="C19" s="580"/>
      <c r="D19" s="571">
        <f>KV!G105</f>
        <v>0</v>
      </c>
      <c r="E19" s="559"/>
    </row>
    <row r="20" spans="2:5" ht="24.95" customHeight="1">
      <c r="B20" s="562" t="s">
        <v>219</v>
      </c>
      <c r="C20" s="580"/>
      <c r="D20" s="571">
        <f>SS!G72</f>
        <v>0</v>
      </c>
      <c r="E20" s="559"/>
    </row>
    <row r="21" spans="2:5" ht="24.95" customHeight="1">
      <c r="B21" s="562" t="s">
        <v>77</v>
      </c>
      <c r="C21" s="580"/>
      <c r="D21" s="571">
        <f>JČ!G55</f>
        <v>0</v>
      </c>
      <c r="E21" s="559"/>
    </row>
    <row r="22" spans="2:5" ht="24.95" customHeight="1">
      <c r="B22" s="562" t="s">
        <v>110</v>
      </c>
      <c r="C22" s="580"/>
      <c r="D22" s="571">
        <f>DT!G79</f>
        <v>0</v>
      </c>
      <c r="E22" s="559"/>
    </row>
    <row r="23" spans="2:5" ht="24.95" customHeight="1">
      <c r="B23" s="562" t="s">
        <v>275</v>
      </c>
      <c r="C23" s="580"/>
      <c r="D23" s="571">
        <f>EZS!G63</f>
        <v>0</v>
      </c>
      <c r="E23" s="559"/>
    </row>
    <row r="24" spans="2:5" ht="24.95" customHeight="1">
      <c r="B24" s="578" t="s">
        <v>112</v>
      </c>
      <c r="C24" s="579"/>
      <c r="D24" s="589">
        <f>MM!G47</f>
        <v>0</v>
      </c>
      <c r="E24" s="577"/>
    </row>
    <row r="25" spans="2:5" ht="24.95" customHeight="1" thickBot="1">
      <c r="B25" s="587" t="s">
        <v>18</v>
      </c>
      <c r="C25" s="588"/>
      <c r="D25" s="585">
        <f>SUM(D16:E24)</f>
        <v>0</v>
      </c>
      <c r="E25" s="586"/>
    </row>
    <row r="26" spans="2:5" ht="6.75" customHeight="1"/>
    <row r="27" spans="2:5" ht="15" customHeight="1">
      <c r="B27" s="561" t="s">
        <v>44</v>
      </c>
      <c r="C27" s="561"/>
    </row>
    <row r="29" spans="2:5" ht="15" customHeight="1">
      <c r="B29" s="35" t="s">
        <v>45</v>
      </c>
    </row>
    <row r="30" spans="2:5" ht="30" customHeight="1">
      <c r="B30" s="560" t="s">
        <v>46</v>
      </c>
      <c r="C30" s="560"/>
      <c r="D30" s="560"/>
      <c r="E30" s="560"/>
    </row>
    <row r="31" spans="2:5" ht="30" customHeight="1">
      <c r="B31" s="560" t="s">
        <v>47</v>
      </c>
      <c r="C31" s="560"/>
      <c r="D31" s="560"/>
      <c r="E31" s="560"/>
    </row>
    <row r="32" spans="2:5" ht="15" customHeight="1">
      <c r="B32" s="584"/>
      <c r="C32" s="584"/>
      <c r="D32" s="584"/>
      <c r="E32" s="584"/>
    </row>
    <row r="34" spans="1:4" ht="15" customHeight="1">
      <c r="B34" s="10"/>
      <c r="C34"/>
      <c r="D34"/>
    </row>
    <row r="35" spans="1:4" ht="15" customHeight="1">
      <c r="B35" s="11"/>
      <c r="C35"/>
      <c r="D35"/>
    </row>
    <row r="36" spans="1:4" ht="15" customHeight="1">
      <c r="B36" s="12"/>
      <c r="C36"/>
      <c r="D36"/>
    </row>
    <row r="37" spans="1:4" ht="15" customHeight="1">
      <c r="B37" s="13"/>
      <c r="C37"/>
      <c r="D37"/>
    </row>
    <row r="38" spans="1:4" ht="15" customHeight="1">
      <c r="B38" s="14"/>
      <c r="C38"/>
      <c r="D38"/>
    </row>
    <row r="39" spans="1:4" ht="15" customHeight="1">
      <c r="B39" s="14"/>
      <c r="C39"/>
      <c r="D39"/>
    </row>
    <row r="40" spans="1:4" ht="15" customHeight="1">
      <c r="B40" s="14"/>
      <c r="C40"/>
      <c r="D40"/>
    </row>
    <row r="41" spans="1:4" ht="15" customHeight="1">
      <c r="B41" s="14"/>
      <c r="C41"/>
      <c r="D41"/>
    </row>
    <row r="42" spans="1:4" ht="15" customHeight="1">
      <c r="B42" s="10"/>
      <c r="C42"/>
      <c r="D42"/>
    </row>
    <row r="43" spans="1:4" ht="22.5" customHeight="1">
      <c r="A43" s="22"/>
      <c r="B43" s="23"/>
      <c r="C43" s="2"/>
      <c r="D43" s="2"/>
    </row>
    <row r="44" spans="1:4" ht="15" customHeight="1">
      <c r="A44" s="22"/>
      <c r="B44" s="24"/>
      <c r="C44" s="2"/>
      <c r="D44" s="2"/>
    </row>
    <row r="45" spans="1:4" ht="15" customHeight="1">
      <c r="A45" s="22"/>
      <c r="B45" s="25"/>
      <c r="C45" s="2"/>
      <c r="D45" s="2"/>
    </row>
    <row r="46" spans="1:4" ht="15" customHeight="1">
      <c r="A46" s="22"/>
      <c r="B46" s="26"/>
      <c r="C46" s="2"/>
      <c r="D46" s="2"/>
    </row>
    <row r="47" spans="1:4" ht="15" customHeight="1">
      <c r="A47" s="22"/>
      <c r="B47" s="26"/>
      <c r="C47" s="2"/>
      <c r="D47" s="2"/>
    </row>
    <row r="48" spans="1:4" ht="15" customHeight="1">
      <c r="A48" s="22"/>
      <c r="B48" s="26"/>
      <c r="C48" s="2"/>
      <c r="D48" s="2"/>
    </row>
    <row r="49" spans="1:4" ht="15" customHeight="1">
      <c r="A49" s="22"/>
      <c r="B49" s="26"/>
      <c r="C49" s="2"/>
      <c r="D49" s="2"/>
    </row>
    <row r="50" spans="1:4" ht="41.25" customHeight="1">
      <c r="A50" s="22"/>
      <c r="B50" s="27"/>
      <c r="C50" s="2"/>
      <c r="D50" s="2"/>
    </row>
    <row r="51" spans="1:4" ht="15" customHeight="1">
      <c r="A51" s="22"/>
      <c r="B51" s="15"/>
      <c r="C51" s="2"/>
      <c r="D51" s="2"/>
    </row>
    <row r="52" spans="1:4" ht="15" customHeight="1">
      <c r="A52" s="22"/>
      <c r="B52" s="16"/>
      <c r="C52" s="17"/>
      <c r="D52" s="2"/>
    </row>
    <row r="53" spans="1:4" ht="15" customHeight="1">
      <c r="A53" s="22"/>
      <c r="B53" s="16"/>
      <c r="C53" s="17"/>
      <c r="D53" s="2"/>
    </row>
    <row r="54" spans="1:4" ht="15" customHeight="1">
      <c r="A54" s="22"/>
      <c r="B54" s="16"/>
      <c r="C54" s="17"/>
      <c r="D54" s="2"/>
    </row>
    <row r="55" spans="1:4" ht="15" customHeight="1">
      <c r="A55" s="22"/>
      <c r="B55" s="16"/>
      <c r="C55" s="17"/>
      <c r="D55" s="2"/>
    </row>
    <row r="56" spans="1:4" ht="15" customHeight="1">
      <c r="A56" s="22"/>
      <c r="B56" s="18"/>
      <c r="C56" s="2"/>
      <c r="D56" s="2"/>
    </row>
    <row r="57" spans="1:4" ht="15" customHeight="1">
      <c r="A57" s="22"/>
      <c r="B57" s="18"/>
      <c r="C57" s="2"/>
      <c r="D57" s="2"/>
    </row>
    <row r="58" spans="1:4" ht="15" customHeight="1">
      <c r="A58" s="22"/>
      <c r="B58" s="582"/>
      <c r="C58" s="582"/>
      <c r="D58" s="583"/>
    </row>
    <row r="59" spans="1:4" ht="15" customHeight="1">
      <c r="A59" s="22"/>
      <c r="B59" s="582"/>
      <c r="C59" s="582"/>
      <c r="D59" s="583"/>
    </row>
    <row r="60" spans="1:4" ht="15" customHeight="1">
      <c r="A60" s="22"/>
      <c r="B60" s="582"/>
      <c r="C60" s="16"/>
      <c r="D60" s="19"/>
    </row>
    <row r="61" spans="1:4" ht="15" customHeight="1">
      <c r="A61" s="22"/>
      <c r="B61" s="582"/>
      <c r="C61" s="16"/>
      <c r="D61" s="19"/>
    </row>
    <row r="62" spans="1:4" ht="15" customHeight="1">
      <c r="A62" s="22"/>
      <c r="B62" s="582"/>
      <c r="C62" s="16"/>
      <c r="D62" s="19"/>
    </row>
    <row r="63" spans="1:4" ht="15" customHeight="1">
      <c r="A63" s="22"/>
      <c r="B63" s="582"/>
      <c r="C63" s="16"/>
      <c r="D63" s="19"/>
    </row>
    <row r="64" spans="1:4" ht="15" customHeight="1">
      <c r="A64" s="22"/>
      <c r="B64" s="582"/>
      <c r="C64" s="28"/>
      <c r="D64" s="19"/>
    </row>
    <row r="65" spans="1:4" ht="15" customHeight="1">
      <c r="A65" s="22"/>
      <c r="B65" s="16"/>
      <c r="C65" s="16"/>
      <c r="D65" s="19"/>
    </row>
    <row r="66" spans="1:4" ht="15" customHeight="1">
      <c r="A66" s="22"/>
      <c r="B66" s="16"/>
      <c r="C66" s="16"/>
      <c r="D66" s="19"/>
    </row>
    <row r="67" spans="1:4" ht="15" customHeight="1">
      <c r="A67" s="22"/>
      <c r="B67" s="16"/>
      <c r="C67" s="20"/>
      <c r="D67" s="21"/>
    </row>
    <row r="68" spans="1:4" ht="15" customHeight="1">
      <c r="A68" s="22"/>
      <c r="B68" s="16"/>
      <c r="C68" s="20"/>
      <c r="D68" s="21"/>
    </row>
    <row r="69" spans="1:4" ht="15" customHeight="1">
      <c r="A69" s="22"/>
      <c r="B69" s="18"/>
      <c r="C69" s="2"/>
      <c r="D69" s="2"/>
    </row>
    <row r="70" spans="1:4" ht="15" customHeight="1">
      <c r="A70" s="22"/>
      <c r="B70" s="18"/>
      <c r="C70" s="2"/>
      <c r="D70" s="2"/>
    </row>
    <row r="71" spans="1:4" ht="15" customHeight="1">
      <c r="A71" s="22"/>
      <c r="B71" s="582"/>
      <c r="C71" s="16"/>
      <c r="D71" s="19"/>
    </row>
    <row r="72" spans="1:4" ht="15" customHeight="1">
      <c r="A72" s="22"/>
      <c r="B72" s="582"/>
      <c r="C72" s="16"/>
      <c r="D72" s="19"/>
    </row>
    <row r="73" spans="1:4" ht="15" customHeight="1">
      <c r="A73" s="22"/>
      <c r="B73" s="16"/>
      <c r="C73" s="16"/>
      <c r="D73" s="19"/>
    </row>
  </sheetData>
  <sheetProtection password="CB91" sheet="1" objects="1" scenarios="1"/>
  <mergeCells count="41">
    <mergeCell ref="D20:E20"/>
    <mergeCell ref="B19:C19"/>
    <mergeCell ref="B14:C14"/>
    <mergeCell ref="B15:C15"/>
    <mergeCell ref="B18:C18"/>
    <mergeCell ref="D18:E18"/>
    <mergeCell ref="C8:E8"/>
    <mergeCell ref="B16:C16"/>
    <mergeCell ref="D16:E16"/>
    <mergeCell ref="B71:B72"/>
    <mergeCell ref="B58:B59"/>
    <mergeCell ref="C58:C59"/>
    <mergeCell ref="D58:D59"/>
    <mergeCell ref="B21:C21"/>
    <mergeCell ref="B30:E30"/>
    <mergeCell ref="B60:B64"/>
    <mergeCell ref="B27:C27"/>
    <mergeCell ref="B32:E32"/>
    <mergeCell ref="D25:E25"/>
    <mergeCell ref="B25:C25"/>
    <mergeCell ref="D24:E24"/>
    <mergeCell ref="D21:E21"/>
    <mergeCell ref="D23:E23"/>
    <mergeCell ref="B22:C22"/>
    <mergeCell ref="D22:E22"/>
    <mergeCell ref="C7:E7"/>
    <mergeCell ref="B31:E31"/>
    <mergeCell ref="D2:E2"/>
    <mergeCell ref="B17:C17"/>
    <mergeCell ref="A3:F3"/>
    <mergeCell ref="C5:E5"/>
    <mergeCell ref="B11:D11"/>
    <mergeCell ref="D17:E17"/>
    <mergeCell ref="D15:E15"/>
    <mergeCell ref="D14:E14"/>
    <mergeCell ref="C6:E6"/>
    <mergeCell ref="B24:C24"/>
    <mergeCell ref="D19:E19"/>
    <mergeCell ref="B23:C23"/>
    <mergeCell ref="B20:C20"/>
    <mergeCell ref="B12:E12"/>
  </mergeCells>
  <phoneticPr fontId="25" type="noConversion"/>
  <printOptions horizontalCentered="1"/>
  <pageMargins left="0.23622047244094491" right="0.51181102362204722" top="0.82" bottom="0.98425196850393704" header="0.33" footer="0.51181102362204722"/>
  <pageSetup paperSize="9" scale="90" orientation="portrait" r:id="rId1"/>
  <headerFooter alignWithMargins="0"/>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B1:N868"/>
  <sheetViews>
    <sheetView zoomScaleNormal="100" workbookViewId="0"/>
  </sheetViews>
  <sheetFormatPr defaultColWidth="8.77734375" defaultRowHeight="12.75"/>
  <cols>
    <col min="1" max="1" width="2.77734375" style="38" customWidth="1"/>
    <col min="2" max="2" width="4.77734375" style="38" customWidth="1"/>
    <col min="3" max="3" width="5.77734375" style="172" customWidth="1"/>
    <col min="4" max="4" width="58.88671875" style="190" customWidth="1"/>
    <col min="5" max="5" width="8.77734375" style="191" customWidth="1"/>
    <col min="6" max="6" width="4.77734375" style="192" customWidth="1"/>
    <col min="7" max="7" width="16.77734375" style="192" customWidth="1"/>
    <col min="8" max="8" width="14.77734375" style="192" customWidth="1"/>
    <col min="9" max="9" width="14.77734375" style="193" customWidth="1"/>
    <col min="10" max="10" width="14.77734375" style="38" customWidth="1"/>
    <col min="11" max="11" width="8.77734375" style="38"/>
    <col min="12" max="12" width="35.5546875" style="519" customWidth="1"/>
    <col min="13" max="16384" width="8.77734375" style="38"/>
  </cols>
  <sheetData>
    <row r="1" spans="2:12" s="84" customFormat="1" ht="24.95" customHeight="1">
      <c r="C1" s="78"/>
      <c r="D1" s="421" t="s">
        <v>150</v>
      </c>
      <c r="E1" s="422"/>
      <c r="F1" s="82"/>
      <c r="G1" s="82"/>
      <c r="I1" s="82"/>
      <c r="L1" s="518"/>
    </row>
    <row r="2" spans="2:12" s="84" customFormat="1" ht="24.95" customHeight="1" thickBot="1">
      <c r="C2" s="78"/>
      <c r="D2" s="596" t="str">
        <f>Rekapitulace!B12</f>
        <v>AKCE : ZŠ Vančurova Hodonín - rekonstrukce elektroinstalace  - III. Etapa</v>
      </c>
      <c r="E2" s="597"/>
      <c r="F2" s="597"/>
      <c r="G2" s="597"/>
      <c r="H2" s="597"/>
      <c r="I2" s="597"/>
      <c r="J2" s="597"/>
      <c r="L2" s="518"/>
    </row>
    <row r="3" spans="2:12" ht="15" customHeight="1" thickBot="1">
      <c r="C3" s="194"/>
      <c r="D3" s="423"/>
      <c r="E3" s="86"/>
      <c r="F3" s="86"/>
      <c r="G3" s="87" t="s">
        <v>35</v>
      </c>
      <c r="H3" s="88" t="s">
        <v>35</v>
      </c>
      <c r="I3" s="89" t="s">
        <v>33</v>
      </c>
      <c r="J3" s="90" t="s">
        <v>33</v>
      </c>
    </row>
    <row r="4" spans="2:12" s="100" customFormat="1" ht="15" customHeight="1" thickBot="1">
      <c r="C4" s="424" t="s">
        <v>43</v>
      </c>
      <c r="D4" s="425" t="s">
        <v>31</v>
      </c>
      <c r="E4" s="426" t="s">
        <v>25</v>
      </c>
      <c r="F4" s="426" t="s">
        <v>32</v>
      </c>
      <c r="G4" s="426" t="s">
        <v>21</v>
      </c>
      <c r="H4" s="427" t="s">
        <v>22</v>
      </c>
      <c r="I4" s="426" t="s">
        <v>21</v>
      </c>
      <c r="J4" s="427" t="s">
        <v>22</v>
      </c>
      <c r="L4" s="519"/>
    </row>
    <row r="5" spans="2:12" s="100" customFormat="1" ht="9" customHeight="1">
      <c r="C5" s="197"/>
      <c r="D5" s="428"/>
      <c r="E5" s="429"/>
      <c r="F5" s="429"/>
      <c r="G5" s="430"/>
      <c r="H5" s="431"/>
      <c r="I5" s="432"/>
      <c r="J5" s="433"/>
      <c r="L5" s="519"/>
    </row>
    <row r="6" spans="2:12" s="100" customFormat="1" ht="15" customHeight="1">
      <c r="C6" s="598" t="s">
        <v>23</v>
      </c>
      <c r="D6" s="599"/>
      <c r="E6" s="429"/>
      <c r="F6" s="434"/>
      <c r="G6" s="430"/>
      <c r="H6" s="435"/>
      <c r="I6" s="436"/>
      <c r="J6" s="435"/>
      <c r="L6" s="519"/>
    </row>
    <row r="7" spans="2:12" ht="45" customHeight="1">
      <c r="B7" s="76" t="s">
        <v>61</v>
      </c>
      <c r="C7" s="57">
        <v>1</v>
      </c>
      <c r="D7" s="34" t="s">
        <v>173</v>
      </c>
      <c r="E7" s="437">
        <v>10</v>
      </c>
      <c r="F7" s="437" t="s">
        <v>37</v>
      </c>
      <c r="G7" s="264" t="s">
        <v>66</v>
      </c>
      <c r="H7" s="265" t="s">
        <v>66</v>
      </c>
      <c r="I7" s="544"/>
      <c r="J7" s="439">
        <f>E7*I7</f>
        <v>0</v>
      </c>
    </row>
    <row r="8" spans="2:12" s="53" customFormat="1" ht="15" customHeight="1">
      <c r="C8" s="440"/>
      <c r="D8" s="47" t="s">
        <v>83</v>
      </c>
      <c r="E8" s="441"/>
      <c r="F8" s="441"/>
      <c r="G8" s="442"/>
      <c r="H8" s="443"/>
      <c r="I8" s="323"/>
      <c r="J8" s="443"/>
      <c r="L8" s="520"/>
    </row>
    <row r="9" spans="2:12" ht="30" customHeight="1">
      <c r="B9" s="76" t="s">
        <v>61</v>
      </c>
      <c r="C9" s="57">
        <v>2</v>
      </c>
      <c r="D9" s="34" t="s">
        <v>172</v>
      </c>
      <c r="E9" s="437">
        <v>1</v>
      </c>
      <c r="F9" s="437" t="s">
        <v>30</v>
      </c>
      <c r="G9" s="545"/>
      <c r="H9" s="439">
        <f>E9*G9</f>
        <v>0</v>
      </c>
      <c r="I9" s="544"/>
      <c r="J9" s="439">
        <f>E9*I9</f>
        <v>0</v>
      </c>
    </row>
    <row r="10" spans="2:12" s="53" customFormat="1" ht="15" customHeight="1">
      <c r="C10" s="440"/>
      <c r="D10" s="47" t="s">
        <v>39</v>
      </c>
      <c r="E10" s="441"/>
      <c r="F10" s="441"/>
      <c r="G10" s="442"/>
      <c r="H10" s="443"/>
      <c r="I10" s="323"/>
      <c r="J10" s="443"/>
      <c r="L10" s="520"/>
    </row>
    <row r="11" spans="2:12" ht="15" customHeight="1">
      <c r="B11" s="76" t="s">
        <v>61</v>
      </c>
      <c r="C11" s="57">
        <v>3</v>
      </c>
      <c r="D11" s="34" t="s">
        <v>151</v>
      </c>
      <c r="E11" s="437">
        <v>1</v>
      </c>
      <c r="F11" s="437" t="s">
        <v>30</v>
      </c>
      <c r="G11" s="545"/>
      <c r="H11" s="439">
        <f t="shared" ref="H11:H29" si="0">E11*G11</f>
        <v>0</v>
      </c>
      <c r="I11" s="544"/>
      <c r="J11" s="439">
        <f t="shared" ref="J11:J29" si="1">E11*I11</f>
        <v>0</v>
      </c>
    </row>
    <row r="12" spans="2:12" ht="15" customHeight="1">
      <c r="B12" s="53"/>
      <c r="C12" s="440"/>
      <c r="D12" s="47" t="s">
        <v>39</v>
      </c>
      <c r="E12" s="437"/>
      <c r="F12" s="437"/>
      <c r="G12" s="438"/>
      <c r="H12" s="439"/>
      <c r="I12" s="318"/>
      <c r="J12" s="439"/>
    </row>
    <row r="13" spans="2:12" ht="15" customHeight="1">
      <c r="B13" s="76" t="s">
        <v>61</v>
      </c>
      <c r="C13" s="57">
        <v>4</v>
      </c>
      <c r="D13" s="34" t="s">
        <v>174</v>
      </c>
      <c r="E13" s="437">
        <v>2</v>
      </c>
      <c r="F13" s="437" t="s">
        <v>30</v>
      </c>
      <c r="G13" s="545"/>
      <c r="H13" s="439">
        <f t="shared" si="0"/>
        <v>0</v>
      </c>
      <c r="I13" s="544"/>
      <c r="J13" s="439">
        <f t="shared" si="1"/>
        <v>0</v>
      </c>
    </row>
    <row r="14" spans="2:12" s="53" customFormat="1" ht="30" customHeight="1">
      <c r="C14" s="440"/>
      <c r="D14" s="47" t="s">
        <v>175</v>
      </c>
      <c r="E14" s="441"/>
      <c r="F14" s="441"/>
      <c r="G14" s="442"/>
      <c r="H14" s="443"/>
      <c r="I14" s="323"/>
      <c r="J14" s="443"/>
      <c r="L14" s="520"/>
    </row>
    <row r="15" spans="2:12" ht="15" customHeight="1">
      <c r="B15" s="76" t="s">
        <v>61</v>
      </c>
      <c r="C15" s="57">
        <v>5</v>
      </c>
      <c r="D15" s="444" t="s">
        <v>152</v>
      </c>
      <c r="E15" s="437">
        <v>24</v>
      </c>
      <c r="F15" s="437" t="s">
        <v>30</v>
      </c>
      <c r="G15" s="545"/>
      <c r="H15" s="439">
        <f t="shared" si="0"/>
        <v>0</v>
      </c>
      <c r="I15" s="544"/>
      <c r="J15" s="439">
        <f t="shared" si="1"/>
        <v>0</v>
      </c>
    </row>
    <row r="16" spans="2:12" s="53" customFormat="1" ht="15" customHeight="1">
      <c r="C16" s="440"/>
      <c r="D16" s="445" t="s">
        <v>149</v>
      </c>
      <c r="E16" s="441"/>
      <c r="F16" s="441"/>
      <c r="G16" s="442"/>
      <c r="H16" s="443"/>
      <c r="I16" s="323"/>
      <c r="J16" s="443"/>
      <c r="L16" s="520"/>
    </row>
    <row r="17" spans="2:12" ht="15" customHeight="1">
      <c r="B17" s="76" t="s">
        <v>61</v>
      </c>
      <c r="C17" s="69">
        <v>6</v>
      </c>
      <c r="D17" s="524" t="s">
        <v>296</v>
      </c>
      <c r="E17" s="486">
        <v>24</v>
      </c>
      <c r="F17" s="486" t="s">
        <v>30</v>
      </c>
      <c r="G17" s="545"/>
      <c r="H17" s="488">
        <f t="shared" si="0"/>
        <v>0</v>
      </c>
      <c r="I17" s="544"/>
      <c r="J17" s="488">
        <f t="shared" si="1"/>
        <v>0</v>
      </c>
      <c r="K17" s="105"/>
      <c r="L17" s="525"/>
    </row>
    <row r="18" spans="2:12" ht="15" customHeight="1">
      <c r="B18" s="53"/>
      <c r="C18" s="440"/>
      <c r="D18" s="445" t="s">
        <v>149</v>
      </c>
      <c r="E18" s="437"/>
      <c r="F18" s="437"/>
      <c r="G18" s="438"/>
      <c r="H18" s="439"/>
      <c r="I18" s="318"/>
      <c r="J18" s="439"/>
    </row>
    <row r="19" spans="2:12" ht="15" customHeight="1">
      <c r="B19" s="76" t="s">
        <v>61</v>
      </c>
      <c r="C19" s="57">
        <v>7</v>
      </c>
      <c r="D19" s="36" t="s">
        <v>153</v>
      </c>
      <c r="E19" s="486">
        <v>3</v>
      </c>
      <c r="F19" s="486" t="s">
        <v>30</v>
      </c>
      <c r="G19" s="545"/>
      <c r="H19" s="488">
        <f t="shared" si="0"/>
        <v>0</v>
      </c>
      <c r="I19" s="544"/>
      <c r="J19" s="488">
        <f t="shared" si="1"/>
        <v>0</v>
      </c>
    </row>
    <row r="20" spans="2:12" s="53" customFormat="1" ht="15" customHeight="1">
      <c r="C20" s="440"/>
      <c r="D20" s="46" t="s">
        <v>42</v>
      </c>
      <c r="E20" s="490"/>
      <c r="F20" s="490"/>
      <c r="G20" s="491"/>
      <c r="H20" s="492"/>
      <c r="I20" s="493"/>
      <c r="J20" s="492"/>
      <c r="L20" s="520"/>
    </row>
    <row r="21" spans="2:12" ht="30" customHeight="1">
      <c r="B21" s="76" t="s">
        <v>61</v>
      </c>
      <c r="C21" s="57">
        <v>8</v>
      </c>
      <c r="D21" s="34" t="s">
        <v>154</v>
      </c>
      <c r="E21" s="437">
        <v>2</v>
      </c>
      <c r="F21" s="437" t="s">
        <v>30</v>
      </c>
      <c r="G21" s="545"/>
      <c r="H21" s="439">
        <f t="shared" si="0"/>
        <v>0</v>
      </c>
      <c r="I21" s="544"/>
      <c r="J21" s="439">
        <f t="shared" si="1"/>
        <v>0</v>
      </c>
    </row>
    <row r="22" spans="2:12" s="53" customFormat="1" ht="15" customHeight="1">
      <c r="C22" s="440"/>
      <c r="D22" s="47" t="s">
        <v>175</v>
      </c>
      <c r="E22" s="441"/>
      <c r="F22" s="441"/>
      <c r="G22" s="442"/>
      <c r="H22" s="443"/>
      <c r="I22" s="323"/>
      <c r="J22" s="443"/>
      <c r="L22" s="520"/>
    </row>
    <row r="23" spans="2:12" ht="15" customHeight="1">
      <c r="B23" s="76" t="s">
        <v>61</v>
      </c>
      <c r="C23" s="57">
        <v>9</v>
      </c>
      <c r="D23" s="36" t="s">
        <v>155</v>
      </c>
      <c r="E23" s="486">
        <v>3</v>
      </c>
      <c r="F23" s="486" t="s">
        <v>30</v>
      </c>
      <c r="G23" s="545"/>
      <c r="H23" s="488">
        <f t="shared" si="0"/>
        <v>0</v>
      </c>
      <c r="I23" s="544"/>
      <c r="J23" s="488">
        <f t="shared" si="1"/>
        <v>0</v>
      </c>
    </row>
    <row r="24" spans="2:12" ht="15" customHeight="1">
      <c r="B24" s="53"/>
      <c r="C24" s="440"/>
      <c r="D24" s="46" t="s">
        <v>42</v>
      </c>
      <c r="E24" s="486"/>
      <c r="F24" s="486"/>
      <c r="G24" s="487"/>
      <c r="H24" s="488"/>
      <c r="I24" s="489"/>
      <c r="J24" s="488"/>
    </row>
    <row r="25" spans="2:12" ht="15" customHeight="1">
      <c r="B25" s="76" t="s">
        <v>61</v>
      </c>
      <c r="C25" s="57">
        <v>10</v>
      </c>
      <c r="D25" s="34" t="s">
        <v>156</v>
      </c>
      <c r="E25" s="437">
        <v>1</v>
      </c>
      <c r="F25" s="437" t="s">
        <v>30</v>
      </c>
      <c r="G25" s="545"/>
      <c r="H25" s="439">
        <f t="shared" si="0"/>
        <v>0</v>
      </c>
      <c r="I25" s="544"/>
      <c r="J25" s="439">
        <f t="shared" si="1"/>
        <v>0</v>
      </c>
    </row>
    <row r="26" spans="2:12" s="53" customFormat="1" ht="15" customHeight="1">
      <c r="C26" s="440"/>
      <c r="D26" s="47" t="s">
        <v>39</v>
      </c>
      <c r="E26" s="441"/>
      <c r="F26" s="441"/>
      <c r="G26" s="442"/>
      <c r="H26" s="443"/>
      <c r="I26" s="323"/>
      <c r="J26" s="443"/>
      <c r="L26" s="520"/>
    </row>
    <row r="27" spans="2:12" ht="15" customHeight="1">
      <c r="B27" s="76" t="s">
        <v>61</v>
      </c>
      <c r="C27" s="57">
        <v>11</v>
      </c>
      <c r="D27" s="36" t="s">
        <v>157</v>
      </c>
      <c r="E27" s="486">
        <v>64</v>
      </c>
      <c r="F27" s="486" t="s">
        <v>30</v>
      </c>
      <c r="G27" s="545"/>
      <c r="H27" s="488">
        <f t="shared" si="0"/>
        <v>0</v>
      </c>
      <c r="I27" s="544"/>
      <c r="J27" s="488">
        <f t="shared" si="1"/>
        <v>0</v>
      </c>
    </row>
    <row r="28" spans="2:12" ht="15" customHeight="1">
      <c r="B28" s="53"/>
      <c r="C28" s="440"/>
      <c r="D28" s="46" t="s">
        <v>186</v>
      </c>
      <c r="E28" s="486"/>
      <c r="F28" s="486"/>
      <c r="G28" s="487"/>
      <c r="H28" s="488"/>
      <c r="I28" s="489"/>
      <c r="J28" s="488"/>
    </row>
    <row r="29" spans="2:12" ht="15" customHeight="1">
      <c r="B29" s="76" t="s">
        <v>61</v>
      </c>
      <c r="C29" s="57">
        <v>12</v>
      </c>
      <c r="D29" s="34" t="s">
        <v>158</v>
      </c>
      <c r="E29" s="437">
        <v>1</v>
      </c>
      <c r="F29" s="437" t="s">
        <v>30</v>
      </c>
      <c r="G29" s="545"/>
      <c r="H29" s="439">
        <f t="shared" si="0"/>
        <v>0</v>
      </c>
      <c r="I29" s="544"/>
      <c r="J29" s="439">
        <f t="shared" si="1"/>
        <v>0</v>
      </c>
    </row>
    <row r="30" spans="2:12" ht="15" customHeight="1">
      <c r="B30" s="53"/>
      <c r="C30" s="440"/>
      <c r="D30" s="47" t="s">
        <v>39</v>
      </c>
      <c r="E30" s="437"/>
      <c r="F30" s="437"/>
      <c r="G30" s="438"/>
      <c r="H30" s="439"/>
      <c r="I30" s="318"/>
      <c r="J30" s="439"/>
    </row>
    <row r="31" spans="2:12" s="107" customFormat="1" ht="30" customHeight="1">
      <c r="B31" s="76" t="s">
        <v>61</v>
      </c>
      <c r="C31" s="57">
        <v>13</v>
      </c>
      <c r="D31" s="41" t="s">
        <v>159</v>
      </c>
      <c r="E31" s="418">
        <v>32</v>
      </c>
      <c r="F31" s="418" t="s">
        <v>30</v>
      </c>
      <c r="G31" s="546"/>
      <c r="H31" s="44">
        <f>G31*E31</f>
        <v>0</v>
      </c>
      <c r="I31" s="547"/>
      <c r="J31" s="44">
        <f>I31*E31</f>
        <v>0</v>
      </c>
      <c r="L31" s="521"/>
    </row>
    <row r="32" spans="2:12" s="450" customFormat="1" ht="15" customHeight="1">
      <c r="B32" s="53"/>
      <c r="C32" s="440"/>
      <c r="D32" s="54" t="s">
        <v>0</v>
      </c>
      <c r="E32" s="451"/>
      <c r="F32" s="451"/>
      <c r="G32" s="452"/>
      <c r="H32" s="453"/>
      <c r="I32" s="454"/>
      <c r="J32" s="453"/>
      <c r="L32" s="522"/>
    </row>
    <row r="33" spans="2:12" s="107" customFormat="1" ht="75" customHeight="1">
      <c r="B33" s="76" t="s">
        <v>61</v>
      </c>
      <c r="C33" s="57">
        <v>14</v>
      </c>
      <c r="D33" s="36" t="s">
        <v>297</v>
      </c>
      <c r="E33" s="496">
        <v>2</v>
      </c>
      <c r="F33" s="496" t="s">
        <v>30</v>
      </c>
      <c r="G33" s="546"/>
      <c r="H33" s="495">
        <f>G33*E33</f>
        <v>0</v>
      </c>
      <c r="I33" s="547"/>
      <c r="J33" s="495">
        <f>I33*E33</f>
        <v>0</v>
      </c>
      <c r="K33" s="526"/>
      <c r="L33" s="527"/>
    </row>
    <row r="34" spans="2:12" s="450" customFormat="1" ht="15" customHeight="1">
      <c r="B34" s="53"/>
      <c r="C34" s="440"/>
      <c r="D34" s="455" t="s">
        <v>175</v>
      </c>
      <c r="E34" s="451"/>
      <c r="F34" s="451"/>
      <c r="G34" s="452"/>
      <c r="H34" s="453"/>
      <c r="I34" s="454"/>
      <c r="J34" s="453"/>
      <c r="L34" s="522"/>
    </row>
    <row r="35" spans="2:12" s="107" customFormat="1" ht="30" customHeight="1">
      <c r="B35" s="76" t="s">
        <v>61</v>
      </c>
      <c r="C35" s="57">
        <v>15</v>
      </c>
      <c r="D35" s="34" t="s">
        <v>176</v>
      </c>
      <c r="E35" s="418">
        <v>10</v>
      </c>
      <c r="F35" s="418" t="s">
        <v>37</v>
      </c>
      <c r="G35" s="264" t="s">
        <v>66</v>
      </c>
      <c r="H35" s="265" t="s">
        <v>66</v>
      </c>
      <c r="I35" s="547"/>
      <c r="J35" s="44">
        <f>I35*E35</f>
        <v>0</v>
      </c>
      <c r="L35" s="521"/>
    </row>
    <row r="36" spans="2:12" s="450" customFormat="1" ht="15" customHeight="1">
      <c r="B36" s="53"/>
      <c r="C36" s="440"/>
      <c r="D36" s="419" t="s">
        <v>83</v>
      </c>
      <c r="E36" s="451"/>
      <c r="F36" s="451"/>
      <c r="G36" s="452"/>
      <c r="H36" s="453"/>
      <c r="I36" s="454"/>
      <c r="J36" s="453"/>
      <c r="L36" s="522"/>
    </row>
    <row r="37" spans="2:12" s="107" customFormat="1" ht="15" customHeight="1">
      <c r="B37" s="76" t="s">
        <v>61</v>
      </c>
      <c r="C37" s="57">
        <v>16</v>
      </c>
      <c r="D37" s="456" t="s">
        <v>55</v>
      </c>
      <c r="E37" s="418">
        <v>50</v>
      </c>
      <c r="F37" s="418" t="s">
        <v>37</v>
      </c>
      <c r="G37" s="264" t="s">
        <v>66</v>
      </c>
      <c r="H37" s="265" t="s">
        <v>66</v>
      </c>
      <c r="I37" s="547"/>
      <c r="J37" s="44">
        <f>I37*E37</f>
        <v>0</v>
      </c>
      <c r="L37" s="521"/>
    </row>
    <row r="38" spans="2:12" s="107" customFormat="1" ht="15" customHeight="1">
      <c r="B38" s="53"/>
      <c r="C38" s="440"/>
      <c r="D38" s="455" t="s">
        <v>126</v>
      </c>
      <c r="E38" s="451"/>
      <c r="F38" s="451"/>
      <c r="G38" s="452"/>
      <c r="H38" s="453"/>
      <c r="I38" s="454"/>
      <c r="J38" s="453"/>
      <c r="L38" s="521"/>
    </row>
    <row r="39" spans="2:12" ht="15" customHeight="1">
      <c r="B39" s="76"/>
      <c r="C39" s="598" t="s">
        <v>34</v>
      </c>
      <c r="D39" s="599"/>
      <c r="E39" s="446"/>
      <c r="F39" s="446"/>
      <c r="G39" s="447"/>
      <c r="H39" s="448">
        <f>SUM(H7:H37)</f>
        <v>0</v>
      </c>
      <c r="I39" s="449"/>
      <c r="J39" s="448">
        <f>SUM(J7:J37)</f>
        <v>0</v>
      </c>
    </row>
    <row r="40" spans="2:12" ht="15.95" customHeight="1">
      <c r="B40" s="53"/>
      <c r="C40" s="112"/>
      <c r="D40" s="457"/>
      <c r="E40" s="131"/>
      <c r="F40" s="131"/>
      <c r="G40" s="438"/>
      <c r="H40" s="439"/>
      <c r="I40" s="318"/>
      <c r="J40" s="439"/>
    </row>
    <row r="41" spans="2:12" ht="15" customHeight="1">
      <c r="B41" s="76"/>
      <c r="C41" s="598" t="s">
        <v>24</v>
      </c>
      <c r="D41" s="599"/>
      <c r="E41" s="131"/>
      <c r="F41" s="131"/>
      <c r="G41" s="438"/>
      <c r="H41" s="439"/>
      <c r="I41" s="318"/>
      <c r="J41" s="439"/>
    </row>
    <row r="42" spans="2:12" ht="15" customHeight="1">
      <c r="B42" s="76" t="s">
        <v>61</v>
      </c>
      <c r="C42" s="112">
        <v>17</v>
      </c>
      <c r="D42" s="417" t="s">
        <v>187</v>
      </c>
      <c r="E42" s="418">
        <v>4860</v>
      </c>
      <c r="F42" s="418" t="s">
        <v>29</v>
      </c>
      <c r="G42" s="546"/>
      <c r="H42" s="44">
        <f>E42*G42</f>
        <v>0</v>
      </c>
      <c r="I42" s="547"/>
      <c r="J42" s="44">
        <f>E42*I42</f>
        <v>0</v>
      </c>
    </row>
    <row r="43" spans="2:12" ht="15" customHeight="1">
      <c r="B43" s="76"/>
      <c r="C43" s="112"/>
      <c r="D43" s="419" t="s">
        <v>319</v>
      </c>
      <c r="E43" s="418"/>
      <c r="F43" s="418"/>
      <c r="G43" s="43"/>
      <c r="H43" s="44"/>
      <c r="I43" s="65"/>
      <c r="J43" s="44"/>
    </row>
    <row r="44" spans="2:12" ht="15" customHeight="1">
      <c r="B44" s="76" t="s">
        <v>61</v>
      </c>
      <c r="C44" s="112">
        <v>18</v>
      </c>
      <c r="D44" s="417" t="s">
        <v>160</v>
      </c>
      <c r="E44" s="418">
        <v>80</v>
      </c>
      <c r="F44" s="418" t="s">
        <v>29</v>
      </c>
      <c r="G44" s="546"/>
      <c r="H44" s="44">
        <f>E44*G44</f>
        <v>0</v>
      </c>
      <c r="I44" s="547"/>
      <c r="J44" s="44">
        <f>E44*I44</f>
        <v>0</v>
      </c>
    </row>
    <row r="45" spans="2:12" ht="15" customHeight="1">
      <c r="B45" s="76"/>
      <c r="C45" s="112"/>
      <c r="D45" s="419" t="s">
        <v>177</v>
      </c>
      <c r="E45" s="418"/>
      <c r="F45" s="418"/>
      <c r="G45" s="43"/>
      <c r="H45" s="44"/>
      <c r="I45" s="65"/>
      <c r="J45" s="44"/>
    </row>
    <row r="46" spans="2:12" s="114" customFormat="1" ht="15" customHeight="1">
      <c r="B46" s="76" t="s">
        <v>61</v>
      </c>
      <c r="C46" s="112">
        <v>19</v>
      </c>
      <c r="D46" s="417" t="s">
        <v>178</v>
      </c>
      <c r="E46" s="418">
        <v>80</v>
      </c>
      <c r="F46" s="418" t="s">
        <v>29</v>
      </c>
      <c r="G46" s="546"/>
      <c r="H46" s="44">
        <f>E46*G46</f>
        <v>0</v>
      </c>
      <c r="I46" s="547"/>
      <c r="J46" s="44">
        <f>E46*I46</f>
        <v>0</v>
      </c>
      <c r="L46" s="521"/>
    </row>
    <row r="47" spans="2:12" s="114" customFormat="1" ht="15" customHeight="1">
      <c r="B47" s="76"/>
      <c r="C47" s="112"/>
      <c r="D47" s="419" t="s">
        <v>177</v>
      </c>
      <c r="E47" s="418"/>
      <c r="F47" s="418"/>
      <c r="G47" s="43"/>
      <c r="H47" s="44"/>
      <c r="I47" s="65"/>
      <c r="J47" s="44"/>
      <c r="L47" s="521"/>
    </row>
    <row r="48" spans="2:12" s="114" customFormat="1" ht="15" customHeight="1">
      <c r="B48" s="76" t="s">
        <v>61</v>
      </c>
      <c r="C48" s="112">
        <v>20</v>
      </c>
      <c r="D48" s="45" t="s">
        <v>161</v>
      </c>
      <c r="E48" s="418">
        <v>60</v>
      </c>
      <c r="F48" s="418" t="s">
        <v>29</v>
      </c>
      <c r="G48" s="546"/>
      <c r="H48" s="44">
        <f>E48*G48</f>
        <v>0</v>
      </c>
      <c r="I48" s="547"/>
      <c r="J48" s="44">
        <f>E48*I48</f>
        <v>0</v>
      </c>
      <c r="L48" s="521"/>
    </row>
    <row r="49" spans="2:12" s="114" customFormat="1" ht="15" customHeight="1">
      <c r="B49" s="76"/>
      <c r="C49" s="112"/>
      <c r="D49" s="455" t="s">
        <v>7</v>
      </c>
      <c r="E49" s="418"/>
      <c r="F49" s="418"/>
      <c r="G49" s="43"/>
      <c r="H49" s="44"/>
      <c r="I49" s="65"/>
      <c r="J49" s="44"/>
      <c r="L49" s="521"/>
    </row>
    <row r="50" spans="2:12" s="114" customFormat="1" ht="15" customHeight="1">
      <c r="B50" s="76" t="s">
        <v>61</v>
      </c>
      <c r="C50" s="112">
        <v>21</v>
      </c>
      <c r="D50" s="29" t="s">
        <v>162</v>
      </c>
      <c r="E50" s="418">
        <v>260</v>
      </c>
      <c r="F50" s="418" t="s">
        <v>29</v>
      </c>
      <c r="G50" s="546"/>
      <c r="H50" s="44">
        <f>E50*G50</f>
        <v>0</v>
      </c>
      <c r="I50" s="547"/>
      <c r="J50" s="44">
        <f>E50*I50</f>
        <v>0</v>
      </c>
      <c r="L50" s="521"/>
    </row>
    <row r="51" spans="2:12" s="114" customFormat="1" ht="15" customHeight="1">
      <c r="B51" s="76"/>
      <c r="C51" s="112"/>
      <c r="D51" s="48" t="s">
        <v>188</v>
      </c>
      <c r="E51" s="418"/>
      <c r="F51" s="418"/>
      <c r="G51" s="43"/>
      <c r="H51" s="44"/>
      <c r="I51" s="65"/>
      <c r="J51" s="44"/>
      <c r="L51" s="521"/>
    </row>
    <row r="52" spans="2:12" s="114" customFormat="1" ht="15" customHeight="1">
      <c r="B52" s="76" t="s">
        <v>61</v>
      </c>
      <c r="C52" s="112">
        <v>22</v>
      </c>
      <c r="D52" s="29" t="s">
        <v>163</v>
      </c>
      <c r="E52" s="418">
        <v>320</v>
      </c>
      <c r="F52" s="418" t="s">
        <v>29</v>
      </c>
      <c r="G52" s="546"/>
      <c r="H52" s="44">
        <f>E52*G52</f>
        <v>0</v>
      </c>
      <c r="I52" s="547"/>
      <c r="J52" s="44">
        <f>E52*I52</f>
        <v>0</v>
      </c>
      <c r="L52" s="521"/>
    </row>
    <row r="53" spans="2:12" s="114" customFormat="1" ht="15" customHeight="1">
      <c r="B53" s="76"/>
      <c r="C53" s="112"/>
      <c r="D53" s="48" t="s">
        <v>123</v>
      </c>
      <c r="E53" s="418"/>
      <c r="F53" s="418"/>
      <c r="G53" s="43"/>
      <c r="H53" s="44"/>
      <c r="I53" s="65"/>
      <c r="J53" s="44"/>
      <c r="L53" s="521"/>
    </row>
    <row r="54" spans="2:12" s="114" customFormat="1" ht="15" customHeight="1">
      <c r="B54" s="76" t="s">
        <v>61</v>
      </c>
      <c r="C54" s="112">
        <v>23</v>
      </c>
      <c r="D54" s="29" t="s">
        <v>164</v>
      </c>
      <c r="E54" s="418">
        <v>230</v>
      </c>
      <c r="F54" s="418" t="s">
        <v>29</v>
      </c>
      <c r="G54" s="546"/>
      <c r="H54" s="44">
        <f>E54*G54</f>
        <v>0</v>
      </c>
      <c r="I54" s="547"/>
      <c r="J54" s="44">
        <f>E54*I54</f>
        <v>0</v>
      </c>
      <c r="L54" s="521"/>
    </row>
    <row r="55" spans="2:12" s="114" customFormat="1" ht="15" customHeight="1">
      <c r="B55" s="76"/>
      <c r="C55" s="112"/>
      <c r="D55" s="48" t="s">
        <v>189</v>
      </c>
      <c r="E55" s="418"/>
      <c r="F55" s="418"/>
      <c r="G55" s="43"/>
      <c r="H55" s="44"/>
      <c r="I55" s="65"/>
      <c r="J55" s="44"/>
      <c r="L55" s="521"/>
    </row>
    <row r="56" spans="2:12" s="114" customFormat="1" ht="15" customHeight="1">
      <c r="B56" s="76" t="s">
        <v>61</v>
      </c>
      <c r="C56" s="112">
        <v>24</v>
      </c>
      <c r="D56" s="29" t="s">
        <v>165</v>
      </c>
      <c r="E56" s="418">
        <v>110</v>
      </c>
      <c r="F56" s="418" t="s">
        <v>29</v>
      </c>
      <c r="G56" s="546"/>
      <c r="H56" s="44">
        <f>E56*G56</f>
        <v>0</v>
      </c>
      <c r="I56" s="547"/>
      <c r="J56" s="44">
        <f>E56*I56</f>
        <v>0</v>
      </c>
      <c r="L56" s="521"/>
    </row>
    <row r="57" spans="2:12" s="114" customFormat="1" ht="15" customHeight="1">
      <c r="B57" s="76"/>
      <c r="C57" s="112"/>
      <c r="D57" s="48" t="s">
        <v>129</v>
      </c>
      <c r="E57" s="418"/>
      <c r="F57" s="418"/>
      <c r="G57" s="43"/>
      <c r="H57" s="44"/>
      <c r="I57" s="65"/>
      <c r="J57" s="44"/>
      <c r="L57" s="521"/>
    </row>
    <row r="58" spans="2:12" s="114" customFormat="1" ht="15" customHeight="1">
      <c r="B58" s="76" t="s">
        <v>61</v>
      </c>
      <c r="C58" s="112">
        <v>25</v>
      </c>
      <c r="D58" s="29" t="s">
        <v>180</v>
      </c>
      <c r="E58" s="418">
        <v>160</v>
      </c>
      <c r="F58" s="418" t="s">
        <v>29</v>
      </c>
      <c r="G58" s="546"/>
      <c r="H58" s="44">
        <f>E58*G58</f>
        <v>0</v>
      </c>
      <c r="I58" s="547"/>
      <c r="J58" s="44">
        <f>E58*I58</f>
        <v>0</v>
      </c>
      <c r="L58" s="521"/>
    </row>
    <row r="59" spans="2:12" s="114" customFormat="1" ht="15" customHeight="1">
      <c r="B59" s="76"/>
      <c r="C59" s="112"/>
      <c r="D59" s="48" t="s">
        <v>190</v>
      </c>
      <c r="E59" s="418"/>
      <c r="F59" s="418"/>
      <c r="G59" s="43"/>
      <c r="H59" s="44"/>
      <c r="I59" s="65"/>
      <c r="J59" s="44"/>
      <c r="L59" s="521"/>
    </row>
    <row r="60" spans="2:12" s="114" customFormat="1" ht="15" customHeight="1">
      <c r="B60" s="76" t="s">
        <v>61</v>
      </c>
      <c r="C60" s="112">
        <v>26</v>
      </c>
      <c r="D60" s="29" t="s">
        <v>181</v>
      </c>
      <c r="E60" s="418">
        <v>80</v>
      </c>
      <c r="F60" s="418" t="s">
        <v>29</v>
      </c>
      <c r="G60" s="546"/>
      <c r="H60" s="44">
        <f>E60*G60</f>
        <v>0</v>
      </c>
      <c r="I60" s="547"/>
      <c r="J60" s="44">
        <f>E60*I60</f>
        <v>0</v>
      </c>
      <c r="L60" s="521"/>
    </row>
    <row r="61" spans="2:12" s="114" customFormat="1" ht="15" customHeight="1">
      <c r="B61" s="76"/>
      <c r="C61" s="112"/>
      <c r="D61" s="48" t="s">
        <v>84</v>
      </c>
      <c r="E61" s="418"/>
      <c r="F61" s="418"/>
      <c r="G61" s="43"/>
      <c r="H61" s="44"/>
      <c r="I61" s="65"/>
      <c r="J61" s="44"/>
      <c r="L61" s="521"/>
    </row>
    <row r="62" spans="2:12" s="114" customFormat="1" ht="15" customHeight="1">
      <c r="B62" s="76" t="s">
        <v>61</v>
      </c>
      <c r="C62" s="112">
        <v>27</v>
      </c>
      <c r="D62" s="417" t="s">
        <v>182</v>
      </c>
      <c r="E62" s="418">
        <v>100</v>
      </c>
      <c r="F62" s="418" t="s">
        <v>29</v>
      </c>
      <c r="G62" s="546"/>
      <c r="H62" s="44">
        <f>E62*G62</f>
        <v>0</v>
      </c>
      <c r="I62" s="547"/>
      <c r="J62" s="44">
        <f>E62*I62</f>
        <v>0</v>
      </c>
      <c r="L62" s="521"/>
    </row>
    <row r="63" spans="2:12" s="114" customFormat="1" ht="15" customHeight="1">
      <c r="B63" s="76"/>
      <c r="C63" s="112"/>
      <c r="D63" s="419" t="s">
        <v>183</v>
      </c>
      <c r="E63" s="418"/>
      <c r="F63" s="418"/>
      <c r="G63" s="43"/>
      <c r="H63" s="44"/>
      <c r="I63" s="65"/>
      <c r="J63" s="44"/>
      <c r="L63" s="521"/>
    </row>
    <row r="64" spans="2:12" s="114" customFormat="1" ht="15" customHeight="1">
      <c r="B64" s="76" t="s">
        <v>61</v>
      </c>
      <c r="C64" s="112">
        <v>28</v>
      </c>
      <c r="D64" s="417" t="s">
        <v>122</v>
      </c>
      <c r="E64" s="418">
        <v>120</v>
      </c>
      <c r="F64" s="418" t="s">
        <v>29</v>
      </c>
      <c r="G64" s="546"/>
      <c r="H64" s="44">
        <f>E64*G64</f>
        <v>0</v>
      </c>
      <c r="I64" s="547"/>
      <c r="J64" s="44">
        <f>E64*I64</f>
        <v>0</v>
      </c>
      <c r="L64" s="521"/>
    </row>
    <row r="65" spans="2:14" s="114" customFormat="1" ht="15" customHeight="1">
      <c r="B65" s="76"/>
      <c r="C65" s="112"/>
      <c r="D65" s="419" t="s">
        <v>144</v>
      </c>
      <c r="E65" s="418"/>
      <c r="F65" s="418"/>
      <c r="G65" s="43"/>
      <c r="H65" s="44"/>
      <c r="I65" s="65"/>
      <c r="J65" s="44"/>
      <c r="L65" s="521"/>
    </row>
    <row r="66" spans="2:14" s="114" customFormat="1" ht="15" customHeight="1">
      <c r="B66" s="76" t="s">
        <v>61</v>
      </c>
      <c r="C66" s="112">
        <v>29</v>
      </c>
      <c r="D66" s="417" t="s">
        <v>124</v>
      </c>
      <c r="E66" s="418">
        <v>140</v>
      </c>
      <c r="F66" s="418" t="s">
        <v>29</v>
      </c>
      <c r="G66" s="546"/>
      <c r="H66" s="44">
        <f>E66*G66</f>
        <v>0</v>
      </c>
      <c r="I66" s="547"/>
      <c r="J66" s="44">
        <f>E66*I66</f>
        <v>0</v>
      </c>
      <c r="L66" s="521"/>
    </row>
    <row r="67" spans="2:14" s="114" customFormat="1" ht="15" customHeight="1">
      <c r="B67" s="76"/>
      <c r="C67" s="112"/>
      <c r="D67" s="419" t="s">
        <v>143</v>
      </c>
      <c r="E67" s="418"/>
      <c r="F67" s="418"/>
      <c r="G67" s="43"/>
      <c r="H67" s="44"/>
      <c r="I67" s="65"/>
      <c r="J67" s="44"/>
      <c r="L67" s="521"/>
    </row>
    <row r="68" spans="2:14" s="114" customFormat="1" ht="45" customHeight="1">
      <c r="B68" s="76" t="s">
        <v>61</v>
      </c>
      <c r="C68" s="112">
        <v>30</v>
      </c>
      <c r="D68" s="417" t="s">
        <v>57</v>
      </c>
      <c r="E68" s="418">
        <v>98</v>
      </c>
      <c r="F68" s="418" t="s">
        <v>30</v>
      </c>
      <c r="G68" s="546"/>
      <c r="H68" s="44">
        <f>E68*G68</f>
        <v>0</v>
      </c>
      <c r="I68" s="547"/>
      <c r="J68" s="44">
        <f>E68*I68</f>
        <v>0</v>
      </c>
      <c r="L68" s="521"/>
    </row>
    <row r="69" spans="2:14" s="114" customFormat="1" ht="15" customHeight="1">
      <c r="B69" s="76"/>
      <c r="C69" s="112"/>
      <c r="D69" s="419" t="s">
        <v>191</v>
      </c>
      <c r="E69" s="418"/>
      <c r="F69" s="418"/>
      <c r="G69" s="43"/>
      <c r="H69" s="44"/>
      <c r="I69" s="65"/>
      <c r="J69" s="44"/>
      <c r="L69" s="521"/>
    </row>
    <row r="70" spans="2:14" s="114" customFormat="1" ht="30" customHeight="1">
      <c r="B70" s="76" t="s">
        <v>61</v>
      </c>
      <c r="C70" s="112">
        <v>31</v>
      </c>
      <c r="D70" s="417" t="s">
        <v>56</v>
      </c>
      <c r="E70" s="418">
        <v>32</v>
      </c>
      <c r="F70" s="418" t="s">
        <v>30</v>
      </c>
      <c r="G70" s="546"/>
      <c r="H70" s="44">
        <f>E70*G70</f>
        <v>0</v>
      </c>
      <c r="I70" s="547"/>
      <c r="J70" s="44">
        <f>E70*I70</f>
        <v>0</v>
      </c>
      <c r="L70" s="521"/>
    </row>
    <row r="71" spans="2:14" s="114" customFormat="1" ht="15" customHeight="1">
      <c r="B71" s="76"/>
      <c r="C71" s="112"/>
      <c r="D71" s="419" t="s">
        <v>0</v>
      </c>
      <c r="E71" s="418"/>
      <c r="F71" s="418"/>
      <c r="G71" s="43"/>
      <c r="H71" s="44"/>
      <c r="I71" s="65"/>
      <c r="J71" s="44"/>
      <c r="L71" s="521"/>
    </row>
    <row r="72" spans="2:14" s="114" customFormat="1" ht="30" customHeight="1">
      <c r="B72" s="76" t="s">
        <v>61</v>
      </c>
      <c r="C72" s="112">
        <v>32</v>
      </c>
      <c r="D72" s="417" t="s">
        <v>166</v>
      </c>
      <c r="E72" s="418">
        <v>8</v>
      </c>
      <c r="F72" s="418" t="s">
        <v>30</v>
      </c>
      <c r="G72" s="546"/>
      <c r="H72" s="44">
        <f>E72*G72</f>
        <v>0</v>
      </c>
      <c r="I72" s="547"/>
      <c r="J72" s="44">
        <f>E72*I72</f>
        <v>0</v>
      </c>
      <c r="L72" s="521"/>
    </row>
    <row r="73" spans="2:14" s="114" customFormat="1" ht="15" customHeight="1">
      <c r="B73" s="76"/>
      <c r="C73" s="112"/>
      <c r="D73" s="419" t="s">
        <v>78</v>
      </c>
      <c r="E73" s="418"/>
      <c r="F73" s="418"/>
      <c r="G73" s="43"/>
      <c r="H73" s="44"/>
      <c r="I73" s="65"/>
      <c r="J73" s="44"/>
      <c r="L73" s="521"/>
    </row>
    <row r="74" spans="2:14" s="114" customFormat="1" ht="45" customHeight="1">
      <c r="B74" s="76" t="s">
        <v>61</v>
      </c>
      <c r="C74" s="112">
        <v>33</v>
      </c>
      <c r="D74" s="458" t="s">
        <v>167</v>
      </c>
      <c r="E74" s="418">
        <v>30</v>
      </c>
      <c r="F74" s="418" t="s">
        <v>37</v>
      </c>
      <c r="G74" s="264" t="s">
        <v>66</v>
      </c>
      <c r="H74" s="265" t="s">
        <v>66</v>
      </c>
      <c r="I74" s="547"/>
      <c r="J74" s="44">
        <f>E74*I74</f>
        <v>0</v>
      </c>
      <c r="L74" s="521"/>
    </row>
    <row r="75" spans="2:14" s="114" customFormat="1" ht="15" customHeight="1">
      <c r="B75" s="76"/>
      <c r="C75" s="112"/>
      <c r="D75" s="419" t="s">
        <v>82</v>
      </c>
      <c r="E75" s="418"/>
      <c r="F75" s="418"/>
      <c r="G75" s="43"/>
      <c r="H75" s="44"/>
      <c r="I75" s="65"/>
      <c r="J75" s="44"/>
      <c r="L75" s="521"/>
    </row>
    <row r="76" spans="2:14" ht="15" customHeight="1">
      <c r="B76" s="76" t="s">
        <v>61</v>
      </c>
      <c r="C76" s="112">
        <v>34</v>
      </c>
      <c r="D76" s="117" t="s">
        <v>48</v>
      </c>
      <c r="E76" s="115">
        <v>12</v>
      </c>
      <c r="F76" s="496" t="s">
        <v>30</v>
      </c>
      <c r="G76" s="546"/>
      <c r="H76" s="495">
        <f>E76*G76</f>
        <v>0</v>
      </c>
      <c r="I76" s="547"/>
      <c r="J76" s="495">
        <f>E76*I76</f>
        <v>0</v>
      </c>
      <c r="L76" s="525"/>
    </row>
    <row r="77" spans="2:14" ht="15" customHeight="1">
      <c r="B77" s="76"/>
      <c r="C77" s="112"/>
      <c r="D77" s="445" t="s">
        <v>41</v>
      </c>
      <c r="E77" s="77"/>
      <c r="F77" s="418"/>
      <c r="G77" s="43"/>
      <c r="H77" s="44"/>
      <c r="I77" s="65"/>
      <c r="J77" s="44"/>
    </row>
    <row r="78" spans="2:14" s="114" customFormat="1" ht="15" customHeight="1">
      <c r="B78" s="76" t="s">
        <v>61</v>
      </c>
      <c r="C78" s="112">
        <v>35</v>
      </c>
      <c r="D78" s="459" t="s">
        <v>67</v>
      </c>
      <c r="E78" s="77">
        <v>44</v>
      </c>
      <c r="F78" s="418" t="s">
        <v>30</v>
      </c>
      <c r="G78" s="264" t="s">
        <v>66</v>
      </c>
      <c r="H78" s="265" t="s">
        <v>66</v>
      </c>
      <c r="I78" s="547"/>
      <c r="J78" s="44">
        <f>E78*I78</f>
        <v>0</v>
      </c>
      <c r="L78" s="521"/>
    </row>
    <row r="79" spans="2:14" s="114" customFormat="1" ht="15" customHeight="1">
      <c r="B79" s="76"/>
      <c r="C79" s="112"/>
      <c r="D79" s="460" t="s">
        <v>197</v>
      </c>
      <c r="E79" s="77"/>
      <c r="F79" s="418"/>
      <c r="G79" s="43"/>
      <c r="H79" s="44"/>
      <c r="I79" s="65"/>
      <c r="J79" s="44"/>
      <c r="L79" s="521"/>
    </row>
    <row r="80" spans="2:14" s="114" customFormat="1" ht="15" customHeight="1">
      <c r="B80" s="76" t="s">
        <v>61</v>
      </c>
      <c r="C80" s="112">
        <v>36</v>
      </c>
      <c r="D80" s="459" t="s">
        <v>68</v>
      </c>
      <c r="E80" s="77">
        <v>16</v>
      </c>
      <c r="F80" s="418" t="s">
        <v>30</v>
      </c>
      <c r="G80" s="264" t="s">
        <v>66</v>
      </c>
      <c r="H80" s="265" t="s">
        <v>66</v>
      </c>
      <c r="I80" s="547"/>
      <c r="J80" s="44">
        <f>E80*I80</f>
        <v>0</v>
      </c>
      <c r="L80" s="521"/>
      <c r="M80" s="38"/>
      <c r="N80" s="38"/>
    </row>
    <row r="81" spans="2:14" s="114" customFormat="1" ht="15" customHeight="1">
      <c r="B81" s="76"/>
      <c r="C81" s="112"/>
      <c r="D81" s="461" t="s">
        <v>121</v>
      </c>
      <c r="E81" s="77"/>
      <c r="F81" s="418"/>
      <c r="G81" s="43"/>
      <c r="H81" s="44"/>
      <c r="I81" s="65"/>
      <c r="J81" s="44"/>
      <c r="L81" s="521"/>
      <c r="M81" s="38"/>
      <c r="N81" s="38"/>
    </row>
    <row r="82" spans="2:14" s="114" customFormat="1" ht="30" customHeight="1">
      <c r="B82" s="76" t="s">
        <v>61</v>
      </c>
      <c r="C82" s="112">
        <v>37</v>
      </c>
      <c r="D82" s="459" t="s">
        <v>69</v>
      </c>
      <c r="E82" s="77">
        <v>380</v>
      </c>
      <c r="F82" s="418" t="s">
        <v>29</v>
      </c>
      <c r="G82" s="264" t="s">
        <v>66</v>
      </c>
      <c r="H82" s="265" t="s">
        <v>66</v>
      </c>
      <c r="I82" s="547"/>
      <c r="J82" s="44">
        <f>E82*I82</f>
        <v>0</v>
      </c>
      <c r="L82" s="521"/>
      <c r="M82" s="38"/>
      <c r="N82" s="38"/>
    </row>
    <row r="83" spans="2:14" s="114" customFormat="1" ht="15" customHeight="1">
      <c r="B83" s="76"/>
      <c r="C83" s="112"/>
      <c r="D83" s="461" t="s">
        <v>8</v>
      </c>
      <c r="E83" s="77"/>
      <c r="F83" s="418"/>
      <c r="G83" s="43"/>
      <c r="H83" s="44"/>
      <c r="I83" s="65"/>
      <c r="J83" s="44"/>
      <c r="L83" s="521"/>
      <c r="M83" s="38"/>
      <c r="N83" s="38"/>
    </row>
    <row r="84" spans="2:14" s="114" customFormat="1" ht="30" customHeight="1">
      <c r="B84" s="76" t="s">
        <v>61</v>
      </c>
      <c r="C84" s="112">
        <v>38</v>
      </c>
      <c r="D84" s="459" t="s">
        <v>293</v>
      </c>
      <c r="E84" s="77">
        <v>50</v>
      </c>
      <c r="F84" s="418" t="s">
        <v>29</v>
      </c>
      <c r="G84" s="546"/>
      <c r="H84" s="44">
        <f>E84*G84</f>
        <v>0</v>
      </c>
      <c r="I84" s="547"/>
      <c r="J84" s="44">
        <f>E84*I84</f>
        <v>0</v>
      </c>
      <c r="L84" s="521"/>
      <c r="M84" s="38"/>
      <c r="N84" s="38"/>
    </row>
    <row r="85" spans="2:14" s="114" customFormat="1" ht="15" customHeight="1">
      <c r="B85" s="76"/>
      <c r="C85" s="112"/>
      <c r="D85" s="461" t="s">
        <v>126</v>
      </c>
      <c r="E85" s="77"/>
      <c r="F85" s="418"/>
      <c r="G85" s="43"/>
      <c r="H85" s="44"/>
      <c r="I85" s="65"/>
      <c r="J85" s="44"/>
      <c r="L85" s="521"/>
      <c r="M85" s="38"/>
      <c r="N85" s="38"/>
    </row>
    <row r="86" spans="2:14" s="114" customFormat="1" ht="30" customHeight="1">
      <c r="B86" s="76" t="s">
        <v>61</v>
      </c>
      <c r="C86" s="112">
        <v>39</v>
      </c>
      <c r="D86" s="459" t="s">
        <v>294</v>
      </c>
      <c r="E86" s="77">
        <v>20</v>
      </c>
      <c r="F86" s="418" t="s">
        <v>37</v>
      </c>
      <c r="G86" s="264" t="s">
        <v>66</v>
      </c>
      <c r="H86" s="265" t="s">
        <v>66</v>
      </c>
      <c r="I86" s="547"/>
      <c r="J86" s="44">
        <f>E86*I86</f>
        <v>0</v>
      </c>
      <c r="L86" s="521"/>
      <c r="M86" s="38"/>
      <c r="N86" s="38"/>
    </row>
    <row r="87" spans="2:14" s="114" customFormat="1" ht="15" customHeight="1">
      <c r="B87" s="76"/>
      <c r="C87" s="112"/>
      <c r="D87" s="461" t="s">
        <v>85</v>
      </c>
      <c r="E87" s="77"/>
      <c r="F87" s="418"/>
      <c r="G87" s="43"/>
      <c r="H87" s="44"/>
      <c r="I87" s="65"/>
      <c r="J87" s="44"/>
      <c r="L87" s="521"/>
      <c r="M87" s="38"/>
      <c r="N87" s="38"/>
    </row>
    <row r="88" spans="2:14" s="114" customFormat="1" ht="15" customHeight="1">
      <c r="B88" s="76" t="s">
        <v>61</v>
      </c>
      <c r="C88" s="112">
        <v>40</v>
      </c>
      <c r="D88" s="456" t="s">
        <v>38</v>
      </c>
      <c r="E88" s="77">
        <v>50</v>
      </c>
      <c r="F88" s="418" t="s">
        <v>37</v>
      </c>
      <c r="G88" s="264" t="s">
        <v>66</v>
      </c>
      <c r="H88" s="265" t="s">
        <v>66</v>
      </c>
      <c r="I88" s="547"/>
      <c r="J88" s="44">
        <f>E88*I88</f>
        <v>0</v>
      </c>
      <c r="L88" s="521"/>
    </row>
    <row r="89" spans="2:14" s="114" customFormat="1" ht="15" customHeight="1">
      <c r="B89" s="76"/>
      <c r="C89" s="112"/>
      <c r="D89" s="460" t="s">
        <v>126</v>
      </c>
      <c r="E89" s="77"/>
      <c r="F89" s="418"/>
      <c r="G89" s="43"/>
      <c r="H89" s="44"/>
      <c r="I89" s="65"/>
      <c r="J89" s="44"/>
      <c r="L89" s="521"/>
    </row>
    <row r="90" spans="2:14" s="114" customFormat="1" ht="15" customHeight="1">
      <c r="C90" s="598" t="s">
        <v>34</v>
      </c>
      <c r="D90" s="599"/>
      <c r="E90" s="462"/>
      <c r="F90" s="462"/>
      <c r="G90" s="447"/>
      <c r="H90" s="463">
        <f>SUM(H42:H89)</f>
        <v>0</v>
      </c>
      <c r="I90" s="449"/>
      <c r="J90" s="448">
        <f>SUM(J42:J89)</f>
        <v>0</v>
      </c>
      <c r="L90" s="521"/>
    </row>
    <row r="91" spans="2:14" s="114" customFormat="1" ht="15" customHeight="1">
      <c r="C91" s="464"/>
      <c r="D91" s="457"/>
      <c r="E91" s="462"/>
      <c r="F91" s="462"/>
      <c r="G91" s="447"/>
      <c r="H91" s="463"/>
      <c r="I91" s="465"/>
      <c r="J91" s="466"/>
      <c r="L91" s="521"/>
    </row>
    <row r="92" spans="2:14" s="114" customFormat="1" ht="15" customHeight="1">
      <c r="C92" s="606" t="s">
        <v>49</v>
      </c>
      <c r="D92" s="607"/>
      <c r="E92" s="131"/>
      <c r="F92" s="131"/>
      <c r="G92" s="132"/>
      <c r="H92" s="133"/>
      <c r="I92" s="134"/>
      <c r="J92" s="135"/>
      <c r="L92" s="521"/>
    </row>
    <row r="93" spans="2:14" s="114" customFormat="1" ht="15" customHeight="1">
      <c r="B93" s="76" t="s">
        <v>61</v>
      </c>
      <c r="C93" s="136">
        <v>41</v>
      </c>
      <c r="D93" s="45" t="s">
        <v>168</v>
      </c>
      <c r="E93" s="418">
        <v>67</v>
      </c>
      <c r="F93" s="418" t="s">
        <v>30</v>
      </c>
      <c r="G93" s="264" t="s">
        <v>66</v>
      </c>
      <c r="H93" s="265" t="s">
        <v>66</v>
      </c>
      <c r="I93" s="548"/>
      <c r="J93" s="135">
        <f>I93*E93</f>
        <v>0</v>
      </c>
      <c r="L93" s="521"/>
    </row>
    <row r="94" spans="2:14" s="114" customFormat="1" ht="15" customHeight="1">
      <c r="B94" s="76" t="s">
        <v>61</v>
      </c>
      <c r="C94" s="136">
        <v>42</v>
      </c>
      <c r="D94" s="117" t="s">
        <v>169</v>
      </c>
      <c r="E94" s="496">
        <v>24</v>
      </c>
      <c r="F94" s="496" t="s">
        <v>30</v>
      </c>
      <c r="G94" s="528" t="s">
        <v>66</v>
      </c>
      <c r="H94" s="529" t="s">
        <v>66</v>
      </c>
      <c r="I94" s="548"/>
      <c r="J94" s="530">
        <f>I94*E94</f>
        <v>0</v>
      </c>
      <c r="K94" s="531"/>
      <c r="L94" s="527"/>
    </row>
    <row r="95" spans="2:14" s="114" customFormat="1" ht="15" customHeight="1">
      <c r="B95" s="76" t="s">
        <v>61</v>
      </c>
      <c r="C95" s="136">
        <v>43</v>
      </c>
      <c r="D95" s="45" t="s">
        <v>170</v>
      </c>
      <c r="E95" s="131">
        <v>1</v>
      </c>
      <c r="F95" s="418" t="s">
        <v>30</v>
      </c>
      <c r="G95" s="264" t="s">
        <v>66</v>
      </c>
      <c r="H95" s="265" t="s">
        <v>66</v>
      </c>
      <c r="I95" s="548"/>
      <c r="J95" s="135">
        <f>I95*E95</f>
        <v>0</v>
      </c>
      <c r="L95" s="521"/>
    </row>
    <row r="96" spans="2:14" s="114" customFormat="1" ht="15" customHeight="1">
      <c r="B96" s="76" t="s">
        <v>61</v>
      </c>
      <c r="C96" s="136">
        <v>44</v>
      </c>
      <c r="D96" s="467" t="s">
        <v>171</v>
      </c>
      <c r="E96" s="77">
        <v>12</v>
      </c>
      <c r="F96" s="418" t="s">
        <v>30</v>
      </c>
      <c r="G96" s="264" t="s">
        <v>66</v>
      </c>
      <c r="H96" s="265" t="s">
        <v>66</v>
      </c>
      <c r="I96" s="548"/>
      <c r="J96" s="135">
        <f>I96*E96</f>
        <v>0</v>
      </c>
      <c r="L96" s="521"/>
    </row>
    <row r="97" spans="2:12" s="114" customFormat="1" ht="15" customHeight="1">
      <c r="B97" s="76" t="s">
        <v>61</v>
      </c>
      <c r="C97" s="136">
        <v>45</v>
      </c>
      <c r="D97" s="417" t="s">
        <v>51</v>
      </c>
      <c r="E97" s="418">
        <v>1</v>
      </c>
      <c r="F97" s="418" t="s">
        <v>30</v>
      </c>
      <c r="G97" s="264" t="s">
        <v>66</v>
      </c>
      <c r="H97" s="265" t="s">
        <v>66</v>
      </c>
      <c r="I97" s="548"/>
      <c r="J97" s="135">
        <f>I97*E97</f>
        <v>0</v>
      </c>
      <c r="L97" s="521"/>
    </row>
    <row r="98" spans="2:12" s="114" customFormat="1" ht="15" customHeight="1">
      <c r="C98" s="598" t="s">
        <v>34</v>
      </c>
      <c r="D98" s="599"/>
      <c r="E98" s="446"/>
      <c r="F98" s="446"/>
      <c r="G98" s="468"/>
      <c r="H98" s="469"/>
      <c r="I98" s="470"/>
      <c r="J98" s="471">
        <f>SUM(J93:J97)</f>
        <v>0</v>
      </c>
      <c r="L98" s="521"/>
    </row>
    <row r="99" spans="2:12" s="114" customFormat="1" ht="15" customHeight="1" thickBot="1">
      <c r="C99" s="472"/>
      <c r="D99" s="202"/>
      <c r="E99" s="144"/>
      <c r="F99" s="144"/>
      <c r="G99" s="145"/>
      <c r="H99" s="146"/>
      <c r="I99" s="147"/>
      <c r="J99" s="148"/>
      <c r="L99" s="521"/>
    </row>
    <row r="100" spans="2:12" s="154" customFormat="1" ht="15" customHeight="1">
      <c r="C100" s="608" t="s">
        <v>26</v>
      </c>
      <c r="D100" s="609"/>
      <c r="E100" s="149"/>
      <c r="F100" s="149"/>
      <c r="G100" s="211">
        <f>H90+H39</f>
        <v>0</v>
      </c>
      <c r="H100" s="150"/>
      <c r="I100" s="151"/>
      <c r="J100" s="152"/>
      <c r="L100" s="523"/>
    </row>
    <row r="101" spans="2:12" s="154" customFormat="1" ht="15" customHeight="1">
      <c r="C101" s="600" t="s">
        <v>33</v>
      </c>
      <c r="D101" s="601"/>
      <c r="E101" s="155"/>
      <c r="F101" s="155"/>
      <c r="G101" s="203">
        <f>J90+J39+J98</f>
        <v>0</v>
      </c>
      <c r="H101" s="156"/>
      <c r="I101" s="157"/>
      <c r="J101" s="158"/>
      <c r="L101" s="523"/>
    </row>
    <row r="102" spans="2:12" ht="15" customHeight="1">
      <c r="C102" s="600" t="s">
        <v>27</v>
      </c>
      <c r="D102" s="601"/>
      <c r="E102" s="155"/>
      <c r="F102" s="155"/>
      <c r="G102" s="203">
        <f>SUM(G100:G101)</f>
        <v>0</v>
      </c>
      <c r="H102" s="159"/>
      <c r="I102" s="157"/>
      <c r="J102" s="158"/>
    </row>
    <row r="103" spans="2:12" s="154" customFormat="1" ht="15.75">
      <c r="C103" s="602"/>
      <c r="D103" s="603"/>
      <c r="E103" s="160"/>
      <c r="F103" s="160"/>
      <c r="G103" s="160"/>
      <c r="H103" s="161"/>
      <c r="I103" s="162"/>
      <c r="J103" s="163"/>
      <c r="L103" s="523"/>
    </row>
    <row r="104" spans="2:12" s="154" customFormat="1" ht="20.25">
      <c r="C104" s="604" t="s">
        <v>28</v>
      </c>
      <c r="D104" s="605"/>
      <c r="E104" s="164"/>
      <c r="F104" s="164"/>
      <c r="G104" s="164">
        <f>G102</f>
        <v>0</v>
      </c>
      <c r="H104" s="165"/>
      <c r="I104" s="166"/>
      <c r="J104" s="167"/>
      <c r="L104" s="523"/>
    </row>
    <row r="105" spans="2:12" s="154" customFormat="1" ht="15.75">
      <c r="C105" s="213"/>
      <c r="D105" s="75"/>
      <c r="E105" s="168"/>
      <c r="F105" s="168"/>
      <c r="G105" s="168"/>
      <c r="H105" s="168"/>
      <c r="I105" s="168"/>
      <c r="J105" s="168"/>
      <c r="L105" s="523"/>
    </row>
    <row r="106" spans="2:12" ht="15.75">
      <c r="D106" s="75"/>
      <c r="E106" s="168"/>
      <c r="F106" s="168"/>
      <c r="G106" s="168"/>
      <c r="H106" s="168"/>
      <c r="I106" s="168"/>
      <c r="J106" s="168"/>
    </row>
    <row r="107" spans="2:12" ht="15.75">
      <c r="D107" s="473"/>
      <c r="E107" s="474"/>
      <c r="F107" s="474"/>
      <c r="G107" s="475"/>
      <c r="H107" s="38"/>
      <c r="I107" s="476"/>
      <c r="J107" s="476"/>
    </row>
    <row r="108" spans="2:12" ht="15.75">
      <c r="D108" s="473"/>
      <c r="E108" s="474"/>
      <c r="F108" s="474"/>
      <c r="G108" s="475"/>
      <c r="H108" s="476"/>
      <c r="I108" s="477"/>
      <c r="J108" s="476"/>
    </row>
    <row r="109" spans="2:12" ht="15.75">
      <c r="D109" s="475"/>
      <c r="E109" s="475"/>
      <c r="F109" s="475"/>
      <c r="G109" s="475"/>
      <c r="H109" s="475"/>
      <c r="I109" s="475"/>
      <c r="J109" s="475"/>
    </row>
    <row r="110" spans="2:12" ht="18.75">
      <c r="D110" s="478"/>
      <c r="E110" s="479"/>
      <c r="F110" s="479"/>
      <c r="G110" s="480"/>
      <c r="H110" s="481"/>
      <c r="I110" s="480"/>
      <c r="J110" s="480"/>
    </row>
    <row r="111" spans="2:12" ht="15.75">
      <c r="D111" s="475"/>
      <c r="E111" s="482"/>
      <c r="F111" s="480"/>
      <c r="G111" s="481"/>
      <c r="H111" s="480"/>
      <c r="I111" s="480"/>
    </row>
    <row r="112" spans="2:12">
      <c r="D112" s="483"/>
      <c r="E112" s="484"/>
      <c r="F112" s="485"/>
      <c r="G112" s="485"/>
      <c r="H112" s="485"/>
      <c r="I112" s="485"/>
    </row>
    <row r="113" spans="4:9">
      <c r="D113" s="483"/>
      <c r="I113" s="192"/>
    </row>
    <row r="114" spans="4:9">
      <c r="D114" s="483"/>
      <c r="I114" s="192"/>
    </row>
    <row r="115" spans="4:9">
      <c r="D115" s="483"/>
      <c r="I115" s="192"/>
    </row>
    <row r="116" spans="4:9">
      <c r="D116" s="483"/>
      <c r="I116" s="192"/>
    </row>
    <row r="117" spans="4:9">
      <c r="D117" s="483"/>
      <c r="I117" s="192"/>
    </row>
    <row r="118" spans="4:9">
      <c r="D118" s="483"/>
      <c r="I118" s="192"/>
    </row>
    <row r="119" spans="4:9">
      <c r="D119" s="483"/>
      <c r="I119" s="192"/>
    </row>
    <row r="120" spans="4:9">
      <c r="D120" s="483"/>
      <c r="I120" s="192"/>
    </row>
    <row r="121" spans="4:9">
      <c r="D121" s="483"/>
      <c r="I121" s="192"/>
    </row>
    <row r="122" spans="4:9">
      <c r="D122" s="483"/>
      <c r="I122" s="192"/>
    </row>
    <row r="123" spans="4:9">
      <c r="D123" s="483"/>
      <c r="I123" s="192"/>
    </row>
    <row r="124" spans="4:9">
      <c r="D124" s="483"/>
      <c r="I124" s="192"/>
    </row>
    <row r="125" spans="4:9">
      <c r="D125" s="483"/>
      <c r="I125" s="192"/>
    </row>
    <row r="126" spans="4:9">
      <c r="D126" s="483"/>
      <c r="I126" s="192"/>
    </row>
    <row r="127" spans="4:9">
      <c r="D127" s="483"/>
      <c r="I127" s="192"/>
    </row>
    <row r="128" spans="4:9">
      <c r="D128" s="483"/>
      <c r="I128" s="192"/>
    </row>
    <row r="129" spans="4:9">
      <c r="D129" s="483"/>
      <c r="I129" s="192"/>
    </row>
    <row r="130" spans="4:9">
      <c r="D130" s="483"/>
      <c r="I130" s="192"/>
    </row>
    <row r="131" spans="4:9">
      <c r="D131" s="483"/>
      <c r="I131" s="192"/>
    </row>
    <row r="132" spans="4:9">
      <c r="D132" s="483"/>
      <c r="I132" s="192"/>
    </row>
    <row r="133" spans="4:9">
      <c r="D133" s="483"/>
      <c r="I133" s="192"/>
    </row>
    <row r="134" spans="4:9">
      <c r="D134" s="483"/>
      <c r="I134" s="192"/>
    </row>
    <row r="135" spans="4:9">
      <c r="D135" s="483"/>
      <c r="I135" s="192"/>
    </row>
    <row r="136" spans="4:9">
      <c r="D136" s="483"/>
      <c r="I136" s="192"/>
    </row>
    <row r="137" spans="4:9">
      <c r="D137" s="483"/>
      <c r="I137" s="192"/>
    </row>
    <row r="138" spans="4:9">
      <c r="D138" s="483"/>
      <c r="I138" s="192"/>
    </row>
    <row r="139" spans="4:9">
      <c r="D139" s="483"/>
      <c r="I139" s="192"/>
    </row>
    <row r="140" spans="4:9">
      <c r="D140" s="483"/>
      <c r="I140" s="192"/>
    </row>
    <row r="141" spans="4:9">
      <c r="D141" s="483"/>
      <c r="I141" s="192"/>
    </row>
    <row r="142" spans="4:9">
      <c r="D142" s="483"/>
      <c r="I142" s="192"/>
    </row>
    <row r="143" spans="4:9">
      <c r="D143" s="483"/>
      <c r="I143" s="192"/>
    </row>
    <row r="144" spans="4:9">
      <c r="D144" s="483"/>
      <c r="I144" s="192"/>
    </row>
    <row r="145" spans="4:9">
      <c r="D145" s="483"/>
      <c r="I145" s="192"/>
    </row>
    <row r="146" spans="4:9">
      <c r="D146" s="483"/>
      <c r="I146" s="192"/>
    </row>
    <row r="147" spans="4:9">
      <c r="D147" s="483"/>
      <c r="I147" s="192"/>
    </row>
    <row r="148" spans="4:9">
      <c r="D148" s="483"/>
      <c r="I148" s="192"/>
    </row>
    <row r="149" spans="4:9">
      <c r="D149" s="483"/>
      <c r="I149" s="192"/>
    </row>
    <row r="150" spans="4:9">
      <c r="D150" s="483"/>
      <c r="I150" s="192"/>
    </row>
    <row r="151" spans="4:9">
      <c r="D151" s="483"/>
      <c r="I151" s="192"/>
    </row>
    <row r="152" spans="4:9">
      <c r="D152" s="483"/>
      <c r="I152" s="192"/>
    </row>
    <row r="153" spans="4:9">
      <c r="D153" s="483"/>
      <c r="I153" s="192"/>
    </row>
    <row r="154" spans="4:9">
      <c r="D154" s="483"/>
      <c r="I154" s="192"/>
    </row>
    <row r="155" spans="4:9">
      <c r="D155" s="483"/>
      <c r="I155" s="192"/>
    </row>
    <row r="156" spans="4:9">
      <c r="D156" s="483"/>
      <c r="I156" s="192"/>
    </row>
    <row r="157" spans="4:9">
      <c r="D157" s="483"/>
      <c r="I157" s="192"/>
    </row>
    <row r="158" spans="4:9">
      <c r="D158" s="483"/>
      <c r="I158" s="192"/>
    </row>
    <row r="159" spans="4:9">
      <c r="D159" s="483"/>
      <c r="I159" s="192"/>
    </row>
    <row r="160" spans="4:9">
      <c r="D160" s="483"/>
      <c r="I160" s="192"/>
    </row>
    <row r="161" spans="4:9">
      <c r="D161" s="483"/>
      <c r="I161" s="192"/>
    </row>
    <row r="162" spans="4:9">
      <c r="D162" s="483"/>
      <c r="I162" s="192"/>
    </row>
    <row r="163" spans="4:9">
      <c r="D163" s="483"/>
      <c r="I163" s="192"/>
    </row>
    <row r="164" spans="4:9">
      <c r="D164" s="483"/>
      <c r="I164" s="192"/>
    </row>
    <row r="165" spans="4:9">
      <c r="D165" s="483"/>
      <c r="I165" s="192"/>
    </row>
    <row r="166" spans="4:9">
      <c r="D166" s="483"/>
      <c r="I166" s="192"/>
    </row>
    <row r="167" spans="4:9">
      <c r="D167" s="483"/>
      <c r="I167" s="192"/>
    </row>
    <row r="168" spans="4:9">
      <c r="D168" s="483"/>
      <c r="I168" s="192"/>
    </row>
    <row r="169" spans="4:9">
      <c r="D169" s="483"/>
      <c r="I169" s="192"/>
    </row>
    <row r="170" spans="4:9">
      <c r="D170" s="483"/>
      <c r="I170" s="192"/>
    </row>
    <row r="171" spans="4:9">
      <c r="D171" s="483"/>
      <c r="I171" s="192"/>
    </row>
    <row r="172" spans="4:9">
      <c r="D172" s="483"/>
      <c r="I172" s="192"/>
    </row>
    <row r="173" spans="4:9">
      <c r="D173" s="483"/>
      <c r="I173" s="192"/>
    </row>
    <row r="174" spans="4:9">
      <c r="D174" s="483"/>
      <c r="I174" s="192"/>
    </row>
    <row r="175" spans="4:9">
      <c r="D175" s="483"/>
      <c r="I175" s="192"/>
    </row>
    <row r="176" spans="4:9">
      <c r="D176" s="483"/>
      <c r="I176" s="192"/>
    </row>
    <row r="177" spans="4:9">
      <c r="D177" s="483"/>
      <c r="I177" s="192"/>
    </row>
    <row r="178" spans="4:9">
      <c r="D178" s="483"/>
      <c r="I178" s="192"/>
    </row>
    <row r="179" spans="4:9">
      <c r="D179" s="483"/>
      <c r="I179" s="192"/>
    </row>
    <row r="180" spans="4:9">
      <c r="D180" s="483"/>
      <c r="I180" s="192"/>
    </row>
    <row r="181" spans="4:9">
      <c r="D181" s="483"/>
      <c r="I181" s="192"/>
    </row>
    <row r="182" spans="4:9">
      <c r="D182" s="483"/>
      <c r="I182" s="192"/>
    </row>
    <row r="183" spans="4:9">
      <c r="D183" s="483"/>
      <c r="I183" s="192"/>
    </row>
    <row r="184" spans="4:9">
      <c r="D184" s="483"/>
      <c r="I184" s="192"/>
    </row>
    <row r="185" spans="4:9">
      <c r="D185" s="483"/>
      <c r="I185" s="192"/>
    </row>
    <row r="186" spans="4:9">
      <c r="D186" s="483"/>
      <c r="I186" s="192"/>
    </row>
    <row r="187" spans="4:9">
      <c r="D187" s="483"/>
      <c r="I187" s="192"/>
    </row>
    <row r="188" spans="4:9">
      <c r="D188" s="483"/>
      <c r="I188" s="192"/>
    </row>
    <row r="189" spans="4:9">
      <c r="D189" s="483"/>
      <c r="I189" s="192"/>
    </row>
    <row r="190" spans="4:9">
      <c r="D190" s="483"/>
      <c r="I190" s="192"/>
    </row>
    <row r="191" spans="4:9">
      <c r="D191" s="483"/>
      <c r="I191" s="192"/>
    </row>
    <row r="192" spans="4:9">
      <c r="D192" s="483"/>
      <c r="I192" s="192"/>
    </row>
    <row r="193" spans="4:9">
      <c r="D193" s="483"/>
      <c r="I193" s="192"/>
    </row>
    <row r="194" spans="4:9">
      <c r="D194" s="483"/>
      <c r="I194" s="192"/>
    </row>
    <row r="195" spans="4:9">
      <c r="D195" s="483"/>
      <c r="I195" s="192"/>
    </row>
    <row r="196" spans="4:9">
      <c r="D196" s="483"/>
      <c r="I196" s="192"/>
    </row>
    <row r="197" spans="4:9">
      <c r="D197" s="483"/>
      <c r="I197" s="192"/>
    </row>
    <row r="198" spans="4:9">
      <c r="D198" s="483"/>
      <c r="I198" s="192"/>
    </row>
    <row r="199" spans="4:9">
      <c r="D199" s="483"/>
      <c r="I199" s="192"/>
    </row>
    <row r="200" spans="4:9">
      <c r="D200" s="483"/>
      <c r="I200" s="192"/>
    </row>
    <row r="201" spans="4:9">
      <c r="D201" s="483"/>
      <c r="I201" s="192"/>
    </row>
    <row r="202" spans="4:9">
      <c r="D202" s="483"/>
      <c r="I202" s="192"/>
    </row>
    <row r="203" spans="4:9">
      <c r="D203" s="483"/>
      <c r="I203" s="192"/>
    </row>
    <row r="204" spans="4:9">
      <c r="D204" s="483"/>
      <c r="I204" s="192"/>
    </row>
    <row r="205" spans="4:9">
      <c r="D205" s="483"/>
      <c r="I205" s="192"/>
    </row>
    <row r="206" spans="4:9">
      <c r="D206" s="483"/>
      <c r="I206" s="192"/>
    </row>
    <row r="207" spans="4:9">
      <c r="D207" s="483"/>
      <c r="I207" s="192"/>
    </row>
    <row r="208" spans="4:9">
      <c r="D208" s="483"/>
      <c r="I208" s="192"/>
    </row>
    <row r="209" spans="4:9">
      <c r="D209" s="483"/>
      <c r="I209" s="192"/>
    </row>
    <row r="210" spans="4:9">
      <c r="D210" s="483"/>
      <c r="I210" s="192"/>
    </row>
    <row r="211" spans="4:9">
      <c r="D211" s="483"/>
      <c r="I211" s="192"/>
    </row>
    <row r="212" spans="4:9">
      <c r="D212" s="483"/>
      <c r="I212" s="192"/>
    </row>
    <row r="213" spans="4:9">
      <c r="D213" s="483"/>
      <c r="I213" s="192"/>
    </row>
    <row r="214" spans="4:9">
      <c r="D214" s="483"/>
      <c r="I214" s="192"/>
    </row>
    <row r="215" spans="4:9">
      <c r="D215" s="483"/>
      <c r="I215" s="192"/>
    </row>
    <row r="216" spans="4:9">
      <c r="D216" s="483"/>
      <c r="I216" s="192"/>
    </row>
    <row r="217" spans="4:9">
      <c r="D217" s="483"/>
      <c r="I217" s="192"/>
    </row>
    <row r="218" spans="4:9">
      <c r="D218" s="483"/>
      <c r="I218" s="192"/>
    </row>
    <row r="219" spans="4:9">
      <c r="D219" s="483"/>
      <c r="I219" s="192"/>
    </row>
    <row r="220" spans="4:9">
      <c r="D220" s="483"/>
      <c r="I220" s="192"/>
    </row>
    <row r="221" spans="4:9">
      <c r="D221" s="483"/>
      <c r="I221" s="192"/>
    </row>
    <row r="222" spans="4:9">
      <c r="D222" s="483"/>
      <c r="I222" s="192"/>
    </row>
    <row r="223" spans="4:9">
      <c r="D223" s="483"/>
      <c r="I223" s="192"/>
    </row>
    <row r="224" spans="4:9">
      <c r="D224" s="483"/>
      <c r="I224" s="192"/>
    </row>
    <row r="225" spans="4:9">
      <c r="D225" s="483"/>
      <c r="I225" s="192"/>
    </row>
    <row r="226" spans="4:9">
      <c r="D226" s="483"/>
      <c r="I226" s="192"/>
    </row>
    <row r="227" spans="4:9">
      <c r="D227" s="483"/>
      <c r="I227" s="192"/>
    </row>
    <row r="228" spans="4:9">
      <c r="D228" s="483"/>
      <c r="I228" s="192"/>
    </row>
    <row r="229" spans="4:9">
      <c r="D229" s="483"/>
      <c r="I229" s="192"/>
    </row>
    <row r="230" spans="4:9">
      <c r="D230" s="483"/>
      <c r="I230" s="192"/>
    </row>
    <row r="231" spans="4:9">
      <c r="D231" s="483"/>
      <c r="I231" s="192"/>
    </row>
    <row r="232" spans="4:9">
      <c r="D232" s="483"/>
      <c r="I232" s="192"/>
    </row>
    <row r="233" spans="4:9">
      <c r="D233" s="483"/>
      <c r="I233" s="192"/>
    </row>
    <row r="234" spans="4:9">
      <c r="D234" s="483"/>
      <c r="I234" s="192"/>
    </row>
    <row r="235" spans="4:9">
      <c r="D235" s="483"/>
      <c r="I235" s="192"/>
    </row>
    <row r="236" spans="4:9">
      <c r="D236" s="483"/>
      <c r="I236" s="192"/>
    </row>
    <row r="237" spans="4:9">
      <c r="D237" s="483"/>
      <c r="I237" s="192"/>
    </row>
    <row r="238" spans="4:9">
      <c r="D238" s="483"/>
      <c r="I238" s="192"/>
    </row>
    <row r="239" spans="4:9">
      <c r="D239" s="483"/>
      <c r="I239" s="192"/>
    </row>
    <row r="240" spans="4:9">
      <c r="D240" s="483"/>
      <c r="I240" s="192"/>
    </row>
    <row r="241" spans="4:9">
      <c r="D241" s="483"/>
      <c r="I241" s="192"/>
    </row>
    <row r="242" spans="4:9">
      <c r="D242" s="483"/>
      <c r="I242" s="192"/>
    </row>
    <row r="243" spans="4:9">
      <c r="D243" s="483"/>
      <c r="I243" s="192"/>
    </row>
    <row r="244" spans="4:9">
      <c r="D244" s="483"/>
      <c r="I244" s="192"/>
    </row>
    <row r="245" spans="4:9">
      <c r="D245" s="483"/>
      <c r="I245" s="192"/>
    </row>
    <row r="246" spans="4:9">
      <c r="D246" s="483"/>
      <c r="I246" s="192"/>
    </row>
    <row r="247" spans="4:9">
      <c r="D247" s="483"/>
      <c r="I247" s="192"/>
    </row>
    <row r="248" spans="4:9">
      <c r="D248" s="483"/>
      <c r="I248" s="192"/>
    </row>
    <row r="249" spans="4:9">
      <c r="D249" s="483"/>
      <c r="I249" s="192"/>
    </row>
    <row r="250" spans="4:9">
      <c r="D250" s="483"/>
      <c r="I250" s="192"/>
    </row>
    <row r="251" spans="4:9">
      <c r="D251" s="483"/>
      <c r="I251" s="192"/>
    </row>
    <row r="252" spans="4:9">
      <c r="D252" s="483"/>
      <c r="I252" s="192"/>
    </row>
    <row r="253" spans="4:9">
      <c r="D253" s="483"/>
      <c r="I253" s="192"/>
    </row>
    <row r="254" spans="4:9">
      <c r="D254" s="483"/>
      <c r="I254" s="192"/>
    </row>
    <row r="255" spans="4:9">
      <c r="D255" s="483"/>
      <c r="I255" s="192"/>
    </row>
    <row r="256" spans="4:9">
      <c r="D256" s="483"/>
      <c r="I256" s="192"/>
    </row>
    <row r="257" spans="4:9">
      <c r="D257" s="483"/>
      <c r="I257" s="192"/>
    </row>
    <row r="258" spans="4:9">
      <c r="D258" s="483"/>
      <c r="I258" s="192"/>
    </row>
    <row r="259" spans="4:9">
      <c r="D259" s="483"/>
      <c r="I259" s="192"/>
    </row>
    <row r="260" spans="4:9">
      <c r="D260" s="483"/>
      <c r="I260" s="192"/>
    </row>
    <row r="261" spans="4:9">
      <c r="D261" s="483"/>
      <c r="I261" s="192"/>
    </row>
    <row r="262" spans="4:9">
      <c r="D262" s="483"/>
      <c r="I262" s="192"/>
    </row>
    <row r="263" spans="4:9">
      <c r="D263" s="483"/>
      <c r="I263" s="192"/>
    </row>
    <row r="264" spans="4:9">
      <c r="D264" s="483"/>
      <c r="I264" s="192"/>
    </row>
    <row r="265" spans="4:9">
      <c r="D265" s="483"/>
      <c r="I265" s="192"/>
    </row>
    <row r="266" spans="4:9">
      <c r="D266" s="483"/>
      <c r="I266" s="192"/>
    </row>
    <row r="267" spans="4:9">
      <c r="D267" s="483"/>
      <c r="I267" s="192"/>
    </row>
    <row r="268" spans="4:9">
      <c r="D268" s="483"/>
      <c r="I268" s="192"/>
    </row>
    <row r="269" spans="4:9">
      <c r="D269" s="483"/>
      <c r="I269" s="192"/>
    </row>
    <row r="270" spans="4:9">
      <c r="D270" s="483"/>
      <c r="I270" s="192"/>
    </row>
    <row r="271" spans="4:9">
      <c r="D271" s="483"/>
      <c r="I271" s="192"/>
    </row>
    <row r="272" spans="4:9">
      <c r="D272" s="483"/>
      <c r="I272" s="192"/>
    </row>
    <row r="273" spans="4:9">
      <c r="D273" s="483"/>
      <c r="I273" s="192"/>
    </row>
    <row r="274" spans="4:9">
      <c r="D274" s="483"/>
      <c r="I274" s="192"/>
    </row>
    <row r="275" spans="4:9">
      <c r="D275" s="483"/>
      <c r="I275" s="192"/>
    </row>
    <row r="276" spans="4:9">
      <c r="D276" s="483"/>
      <c r="I276" s="192"/>
    </row>
    <row r="277" spans="4:9">
      <c r="D277" s="483"/>
      <c r="I277" s="192"/>
    </row>
    <row r="278" spans="4:9">
      <c r="D278" s="483"/>
      <c r="I278" s="192"/>
    </row>
    <row r="279" spans="4:9">
      <c r="D279" s="483"/>
      <c r="I279" s="192"/>
    </row>
    <row r="280" spans="4:9">
      <c r="D280" s="483"/>
      <c r="I280" s="192"/>
    </row>
    <row r="281" spans="4:9">
      <c r="D281" s="483"/>
      <c r="I281" s="192"/>
    </row>
    <row r="282" spans="4:9">
      <c r="D282" s="483"/>
      <c r="I282" s="192"/>
    </row>
    <row r="283" spans="4:9">
      <c r="D283" s="483"/>
      <c r="I283" s="192"/>
    </row>
    <row r="284" spans="4:9">
      <c r="D284" s="483"/>
      <c r="I284" s="192"/>
    </row>
    <row r="285" spans="4:9">
      <c r="D285" s="483"/>
      <c r="I285" s="192"/>
    </row>
    <row r="286" spans="4:9">
      <c r="D286" s="483"/>
      <c r="I286" s="192"/>
    </row>
    <row r="287" spans="4:9">
      <c r="D287" s="483"/>
      <c r="I287" s="192"/>
    </row>
    <row r="288" spans="4:9">
      <c r="D288" s="483"/>
      <c r="I288" s="192"/>
    </row>
    <row r="289" spans="4:9">
      <c r="D289" s="483"/>
      <c r="I289" s="192"/>
    </row>
    <row r="290" spans="4:9">
      <c r="D290" s="483"/>
      <c r="I290" s="192"/>
    </row>
    <row r="291" spans="4:9">
      <c r="D291" s="483"/>
      <c r="I291" s="192"/>
    </row>
    <row r="292" spans="4:9">
      <c r="D292" s="483"/>
      <c r="I292" s="192"/>
    </row>
    <row r="293" spans="4:9">
      <c r="D293" s="483"/>
      <c r="I293" s="192"/>
    </row>
    <row r="294" spans="4:9">
      <c r="D294" s="483"/>
      <c r="I294" s="192"/>
    </row>
    <row r="295" spans="4:9">
      <c r="D295" s="483"/>
      <c r="I295" s="192"/>
    </row>
    <row r="296" spans="4:9">
      <c r="D296" s="483"/>
      <c r="I296" s="192"/>
    </row>
    <row r="297" spans="4:9">
      <c r="D297" s="483"/>
      <c r="I297" s="192"/>
    </row>
    <row r="298" spans="4:9">
      <c r="D298" s="483"/>
      <c r="I298" s="192"/>
    </row>
    <row r="299" spans="4:9">
      <c r="D299" s="483"/>
      <c r="I299" s="192"/>
    </row>
    <row r="300" spans="4:9">
      <c r="D300" s="483"/>
      <c r="I300" s="192"/>
    </row>
    <row r="301" spans="4:9">
      <c r="D301" s="483"/>
      <c r="I301" s="192"/>
    </row>
    <row r="302" spans="4:9">
      <c r="D302" s="483"/>
      <c r="I302" s="192"/>
    </row>
    <row r="303" spans="4:9">
      <c r="D303" s="483"/>
      <c r="I303" s="192"/>
    </row>
    <row r="304" spans="4:9">
      <c r="D304" s="483"/>
      <c r="I304" s="192"/>
    </row>
    <row r="305" spans="4:9">
      <c r="D305" s="483"/>
      <c r="I305" s="192"/>
    </row>
    <row r="306" spans="4:9">
      <c r="D306" s="483"/>
      <c r="I306" s="192"/>
    </row>
    <row r="307" spans="4:9">
      <c r="D307" s="483"/>
      <c r="I307" s="192"/>
    </row>
    <row r="308" spans="4:9">
      <c r="D308" s="483"/>
      <c r="I308" s="192"/>
    </row>
    <row r="309" spans="4:9">
      <c r="D309" s="483"/>
      <c r="I309" s="192"/>
    </row>
    <row r="310" spans="4:9">
      <c r="D310" s="483"/>
      <c r="I310" s="192"/>
    </row>
    <row r="311" spans="4:9">
      <c r="D311" s="483"/>
      <c r="I311" s="192"/>
    </row>
    <row r="312" spans="4:9">
      <c r="D312" s="483"/>
      <c r="I312" s="192"/>
    </row>
    <row r="313" spans="4:9">
      <c r="D313" s="483"/>
      <c r="I313" s="192"/>
    </row>
    <row r="314" spans="4:9">
      <c r="D314" s="483"/>
      <c r="I314" s="192"/>
    </row>
    <row r="315" spans="4:9">
      <c r="D315" s="483"/>
      <c r="I315" s="192"/>
    </row>
    <row r="316" spans="4:9">
      <c r="D316" s="483"/>
      <c r="I316" s="192"/>
    </row>
    <row r="317" spans="4:9">
      <c r="D317" s="483"/>
      <c r="I317" s="192"/>
    </row>
    <row r="318" spans="4:9">
      <c r="D318" s="483"/>
      <c r="I318" s="192"/>
    </row>
    <row r="319" spans="4:9">
      <c r="D319" s="483"/>
      <c r="I319" s="192"/>
    </row>
    <row r="320" spans="4:9">
      <c r="D320" s="483"/>
      <c r="I320" s="192"/>
    </row>
    <row r="321" spans="4:9">
      <c r="D321" s="483"/>
      <c r="I321" s="192"/>
    </row>
    <row r="322" spans="4:9">
      <c r="D322" s="483"/>
      <c r="I322" s="192"/>
    </row>
    <row r="323" spans="4:9">
      <c r="D323" s="483"/>
      <c r="I323" s="192"/>
    </row>
    <row r="324" spans="4:9">
      <c r="D324" s="483"/>
      <c r="I324" s="192"/>
    </row>
    <row r="325" spans="4:9">
      <c r="D325" s="483"/>
      <c r="I325" s="192"/>
    </row>
    <row r="326" spans="4:9">
      <c r="D326" s="483"/>
      <c r="I326" s="192"/>
    </row>
    <row r="327" spans="4:9">
      <c r="D327" s="483"/>
      <c r="I327" s="192"/>
    </row>
    <row r="328" spans="4:9">
      <c r="D328" s="483"/>
      <c r="I328" s="192"/>
    </row>
    <row r="329" spans="4:9">
      <c r="D329" s="483"/>
      <c r="I329" s="192"/>
    </row>
    <row r="330" spans="4:9">
      <c r="D330" s="483"/>
      <c r="I330" s="192"/>
    </row>
    <row r="331" spans="4:9">
      <c r="D331" s="483"/>
      <c r="I331" s="192"/>
    </row>
    <row r="332" spans="4:9">
      <c r="D332" s="483"/>
      <c r="I332" s="192"/>
    </row>
    <row r="333" spans="4:9">
      <c r="D333" s="483"/>
      <c r="I333" s="192"/>
    </row>
    <row r="334" spans="4:9">
      <c r="D334" s="483"/>
      <c r="I334" s="192"/>
    </row>
    <row r="335" spans="4:9">
      <c r="D335" s="483"/>
      <c r="I335" s="192"/>
    </row>
    <row r="336" spans="4:9">
      <c r="D336" s="483"/>
      <c r="I336" s="192"/>
    </row>
    <row r="337" spans="4:9">
      <c r="D337" s="483"/>
      <c r="I337" s="192"/>
    </row>
    <row r="338" spans="4:9">
      <c r="D338" s="483"/>
      <c r="I338" s="192"/>
    </row>
    <row r="339" spans="4:9">
      <c r="D339" s="483"/>
      <c r="I339" s="192"/>
    </row>
    <row r="340" spans="4:9">
      <c r="D340" s="483"/>
      <c r="I340" s="192"/>
    </row>
    <row r="341" spans="4:9">
      <c r="D341" s="483"/>
      <c r="I341" s="192"/>
    </row>
    <row r="342" spans="4:9">
      <c r="D342" s="483"/>
      <c r="I342" s="192"/>
    </row>
    <row r="343" spans="4:9">
      <c r="D343" s="483"/>
      <c r="I343" s="192"/>
    </row>
    <row r="344" spans="4:9">
      <c r="D344" s="483"/>
      <c r="I344" s="192"/>
    </row>
    <row r="345" spans="4:9">
      <c r="D345" s="483"/>
      <c r="I345" s="192"/>
    </row>
    <row r="346" spans="4:9">
      <c r="D346" s="483"/>
      <c r="I346" s="192"/>
    </row>
    <row r="347" spans="4:9">
      <c r="D347" s="483"/>
      <c r="I347" s="192"/>
    </row>
    <row r="348" spans="4:9">
      <c r="D348" s="483"/>
      <c r="I348" s="192"/>
    </row>
    <row r="349" spans="4:9">
      <c r="D349" s="483"/>
      <c r="I349" s="192"/>
    </row>
    <row r="350" spans="4:9">
      <c r="D350" s="483"/>
      <c r="I350" s="192"/>
    </row>
    <row r="351" spans="4:9">
      <c r="D351" s="483"/>
      <c r="I351" s="192"/>
    </row>
    <row r="352" spans="4:9">
      <c r="D352" s="483"/>
      <c r="I352" s="192"/>
    </row>
    <row r="353" spans="4:9">
      <c r="D353" s="483"/>
      <c r="I353" s="192"/>
    </row>
    <row r="354" spans="4:9">
      <c r="D354" s="483"/>
      <c r="I354" s="192"/>
    </row>
    <row r="355" spans="4:9">
      <c r="D355" s="483"/>
      <c r="I355" s="192"/>
    </row>
    <row r="356" spans="4:9">
      <c r="D356" s="483"/>
      <c r="I356" s="192"/>
    </row>
    <row r="357" spans="4:9">
      <c r="D357" s="483"/>
      <c r="I357" s="192"/>
    </row>
    <row r="358" spans="4:9">
      <c r="D358" s="483"/>
      <c r="I358" s="192"/>
    </row>
    <row r="359" spans="4:9">
      <c r="D359" s="483"/>
      <c r="I359" s="192"/>
    </row>
    <row r="360" spans="4:9">
      <c r="D360" s="483"/>
      <c r="I360" s="192"/>
    </row>
    <row r="361" spans="4:9">
      <c r="D361" s="483"/>
      <c r="I361" s="192"/>
    </row>
    <row r="362" spans="4:9">
      <c r="D362" s="483"/>
      <c r="I362" s="192"/>
    </row>
    <row r="363" spans="4:9">
      <c r="D363" s="483"/>
      <c r="I363" s="192"/>
    </row>
    <row r="364" spans="4:9">
      <c r="D364" s="483"/>
      <c r="I364" s="192"/>
    </row>
    <row r="365" spans="4:9">
      <c r="D365" s="483"/>
      <c r="I365" s="192"/>
    </row>
    <row r="366" spans="4:9">
      <c r="D366" s="483"/>
      <c r="I366" s="192"/>
    </row>
    <row r="367" spans="4:9">
      <c r="D367" s="483"/>
      <c r="I367" s="192"/>
    </row>
    <row r="368" spans="4:9">
      <c r="D368" s="483"/>
      <c r="I368" s="192"/>
    </row>
    <row r="369" spans="4:9">
      <c r="D369" s="483"/>
      <c r="I369" s="192"/>
    </row>
    <row r="370" spans="4:9">
      <c r="D370" s="483"/>
      <c r="I370" s="192"/>
    </row>
    <row r="371" spans="4:9">
      <c r="D371" s="483"/>
      <c r="I371" s="192"/>
    </row>
    <row r="372" spans="4:9">
      <c r="D372" s="483"/>
      <c r="I372" s="192"/>
    </row>
    <row r="373" spans="4:9">
      <c r="D373" s="483"/>
      <c r="I373" s="192"/>
    </row>
    <row r="374" spans="4:9">
      <c r="D374" s="483"/>
      <c r="I374" s="192"/>
    </row>
    <row r="375" spans="4:9">
      <c r="D375" s="483"/>
      <c r="I375" s="192"/>
    </row>
    <row r="376" spans="4:9">
      <c r="D376" s="483"/>
      <c r="I376" s="192"/>
    </row>
    <row r="377" spans="4:9">
      <c r="D377" s="483"/>
      <c r="I377" s="192"/>
    </row>
    <row r="378" spans="4:9">
      <c r="D378" s="483"/>
      <c r="I378" s="192"/>
    </row>
    <row r="379" spans="4:9">
      <c r="D379" s="483"/>
      <c r="I379" s="192"/>
    </row>
    <row r="380" spans="4:9">
      <c r="D380" s="483"/>
      <c r="I380" s="192"/>
    </row>
    <row r="381" spans="4:9">
      <c r="D381" s="483"/>
      <c r="I381" s="192"/>
    </row>
    <row r="382" spans="4:9">
      <c r="D382" s="483"/>
      <c r="I382" s="192"/>
    </row>
    <row r="383" spans="4:9">
      <c r="D383" s="483"/>
      <c r="I383" s="192"/>
    </row>
    <row r="384" spans="4:9">
      <c r="D384" s="483"/>
      <c r="I384" s="192"/>
    </row>
    <row r="385" spans="4:9">
      <c r="D385" s="483"/>
      <c r="I385" s="192"/>
    </row>
    <row r="386" spans="4:9">
      <c r="D386" s="483"/>
      <c r="I386" s="192"/>
    </row>
    <row r="387" spans="4:9">
      <c r="D387" s="483"/>
      <c r="I387" s="192"/>
    </row>
    <row r="388" spans="4:9">
      <c r="D388" s="483"/>
      <c r="I388" s="192"/>
    </row>
    <row r="389" spans="4:9">
      <c r="D389" s="483"/>
      <c r="I389" s="192"/>
    </row>
    <row r="390" spans="4:9">
      <c r="D390" s="483"/>
      <c r="I390" s="192"/>
    </row>
    <row r="391" spans="4:9">
      <c r="D391" s="483"/>
      <c r="I391" s="192"/>
    </row>
    <row r="392" spans="4:9">
      <c r="D392" s="483"/>
      <c r="I392" s="192"/>
    </row>
    <row r="393" spans="4:9">
      <c r="D393" s="483"/>
      <c r="I393" s="192"/>
    </row>
    <row r="394" spans="4:9">
      <c r="D394" s="483"/>
      <c r="I394" s="192"/>
    </row>
    <row r="395" spans="4:9">
      <c r="D395" s="483"/>
      <c r="I395" s="192"/>
    </row>
    <row r="396" spans="4:9">
      <c r="D396" s="483"/>
      <c r="I396" s="192"/>
    </row>
    <row r="397" spans="4:9">
      <c r="D397" s="483"/>
      <c r="I397" s="192"/>
    </row>
    <row r="398" spans="4:9">
      <c r="D398" s="483"/>
      <c r="I398" s="192"/>
    </row>
    <row r="399" spans="4:9">
      <c r="D399" s="483"/>
      <c r="I399" s="192"/>
    </row>
    <row r="400" spans="4:9">
      <c r="D400" s="483"/>
      <c r="I400" s="192"/>
    </row>
    <row r="401" spans="4:9">
      <c r="D401" s="483"/>
      <c r="I401" s="192"/>
    </row>
    <row r="402" spans="4:9">
      <c r="D402" s="483"/>
      <c r="I402" s="192"/>
    </row>
    <row r="403" spans="4:9">
      <c r="D403" s="483"/>
      <c r="I403" s="192"/>
    </row>
    <row r="404" spans="4:9">
      <c r="D404" s="483"/>
      <c r="I404" s="192"/>
    </row>
    <row r="405" spans="4:9">
      <c r="D405" s="483"/>
      <c r="I405" s="192"/>
    </row>
    <row r="406" spans="4:9">
      <c r="D406" s="483"/>
      <c r="I406" s="192"/>
    </row>
    <row r="407" spans="4:9">
      <c r="D407" s="483"/>
      <c r="I407" s="192"/>
    </row>
    <row r="408" spans="4:9">
      <c r="D408" s="483"/>
      <c r="I408" s="192"/>
    </row>
    <row r="409" spans="4:9">
      <c r="D409" s="483"/>
      <c r="I409" s="192"/>
    </row>
    <row r="410" spans="4:9">
      <c r="D410" s="483"/>
      <c r="I410" s="192"/>
    </row>
    <row r="411" spans="4:9">
      <c r="D411" s="483"/>
      <c r="I411" s="192"/>
    </row>
    <row r="412" spans="4:9">
      <c r="D412" s="483"/>
      <c r="I412" s="192"/>
    </row>
    <row r="413" spans="4:9">
      <c r="D413" s="483"/>
      <c r="I413" s="192"/>
    </row>
    <row r="414" spans="4:9">
      <c r="D414" s="483"/>
      <c r="I414" s="192"/>
    </row>
    <row r="415" spans="4:9">
      <c r="D415" s="483"/>
      <c r="I415" s="192"/>
    </row>
    <row r="416" spans="4:9">
      <c r="D416" s="483"/>
      <c r="I416" s="192"/>
    </row>
    <row r="417" spans="4:9">
      <c r="D417" s="483"/>
      <c r="I417" s="192"/>
    </row>
    <row r="418" spans="4:9">
      <c r="D418" s="483"/>
      <c r="I418" s="192"/>
    </row>
    <row r="419" spans="4:9">
      <c r="D419" s="483"/>
      <c r="I419" s="192"/>
    </row>
    <row r="420" spans="4:9">
      <c r="D420" s="483"/>
      <c r="I420" s="192"/>
    </row>
    <row r="421" spans="4:9">
      <c r="D421" s="483"/>
      <c r="I421" s="192"/>
    </row>
    <row r="422" spans="4:9">
      <c r="D422" s="483"/>
      <c r="I422" s="192"/>
    </row>
    <row r="423" spans="4:9">
      <c r="D423" s="483"/>
      <c r="I423" s="192"/>
    </row>
    <row r="424" spans="4:9">
      <c r="D424" s="483"/>
      <c r="I424" s="192"/>
    </row>
    <row r="425" spans="4:9">
      <c r="D425" s="483"/>
      <c r="I425" s="192"/>
    </row>
    <row r="426" spans="4:9">
      <c r="D426" s="483"/>
      <c r="I426" s="192"/>
    </row>
    <row r="427" spans="4:9">
      <c r="D427" s="483"/>
      <c r="I427" s="192"/>
    </row>
    <row r="428" spans="4:9">
      <c r="D428" s="483"/>
      <c r="I428" s="192"/>
    </row>
    <row r="429" spans="4:9">
      <c r="D429" s="483"/>
      <c r="I429" s="192"/>
    </row>
    <row r="430" spans="4:9">
      <c r="D430" s="483"/>
      <c r="I430" s="192"/>
    </row>
    <row r="431" spans="4:9">
      <c r="D431" s="483"/>
      <c r="I431" s="192"/>
    </row>
    <row r="432" spans="4:9">
      <c r="D432" s="483"/>
      <c r="I432" s="192"/>
    </row>
    <row r="433" spans="4:9">
      <c r="D433" s="483"/>
      <c r="I433" s="192"/>
    </row>
    <row r="434" spans="4:9">
      <c r="D434" s="483"/>
      <c r="I434" s="192"/>
    </row>
    <row r="435" spans="4:9">
      <c r="D435" s="483"/>
      <c r="I435" s="192"/>
    </row>
    <row r="436" spans="4:9">
      <c r="D436" s="483"/>
      <c r="I436" s="192"/>
    </row>
    <row r="437" spans="4:9">
      <c r="D437" s="483"/>
      <c r="I437" s="192"/>
    </row>
    <row r="438" spans="4:9">
      <c r="D438" s="483"/>
      <c r="I438" s="192"/>
    </row>
    <row r="439" spans="4:9">
      <c r="D439" s="483"/>
      <c r="I439" s="192"/>
    </row>
    <row r="440" spans="4:9">
      <c r="D440" s="483"/>
      <c r="I440" s="192"/>
    </row>
    <row r="441" spans="4:9">
      <c r="D441" s="483"/>
      <c r="I441" s="192"/>
    </row>
    <row r="442" spans="4:9">
      <c r="D442" s="483"/>
      <c r="I442" s="192"/>
    </row>
    <row r="443" spans="4:9">
      <c r="D443" s="483"/>
      <c r="I443" s="192"/>
    </row>
    <row r="444" spans="4:9">
      <c r="D444" s="483"/>
      <c r="I444" s="192"/>
    </row>
    <row r="445" spans="4:9">
      <c r="D445" s="483"/>
      <c r="I445" s="192"/>
    </row>
    <row r="446" spans="4:9">
      <c r="D446" s="483"/>
      <c r="I446" s="192"/>
    </row>
    <row r="447" spans="4:9">
      <c r="D447" s="483"/>
      <c r="I447" s="192"/>
    </row>
    <row r="448" spans="4:9">
      <c r="D448" s="483"/>
      <c r="I448" s="192"/>
    </row>
    <row r="449" spans="4:9">
      <c r="D449" s="483"/>
      <c r="I449" s="192"/>
    </row>
    <row r="450" spans="4:9">
      <c r="D450" s="483"/>
      <c r="I450" s="192"/>
    </row>
    <row r="451" spans="4:9">
      <c r="D451" s="483"/>
      <c r="I451" s="192"/>
    </row>
    <row r="452" spans="4:9">
      <c r="D452" s="483"/>
      <c r="I452" s="192"/>
    </row>
    <row r="453" spans="4:9">
      <c r="D453" s="483"/>
      <c r="I453" s="192"/>
    </row>
    <row r="454" spans="4:9">
      <c r="D454" s="483"/>
      <c r="I454" s="192"/>
    </row>
    <row r="455" spans="4:9">
      <c r="D455" s="483"/>
      <c r="I455" s="192"/>
    </row>
    <row r="456" spans="4:9">
      <c r="D456" s="483"/>
      <c r="I456" s="192"/>
    </row>
    <row r="457" spans="4:9">
      <c r="D457" s="483"/>
      <c r="I457" s="192"/>
    </row>
    <row r="458" spans="4:9">
      <c r="D458" s="483"/>
      <c r="I458" s="192"/>
    </row>
    <row r="459" spans="4:9">
      <c r="D459" s="483"/>
      <c r="I459" s="192"/>
    </row>
    <row r="460" spans="4:9">
      <c r="D460" s="483"/>
      <c r="I460" s="192"/>
    </row>
    <row r="461" spans="4:9">
      <c r="D461" s="483"/>
      <c r="I461" s="192"/>
    </row>
    <row r="462" spans="4:9">
      <c r="D462" s="483"/>
      <c r="I462" s="192"/>
    </row>
    <row r="463" spans="4:9">
      <c r="D463" s="483"/>
      <c r="I463" s="192"/>
    </row>
    <row r="464" spans="4:9">
      <c r="D464" s="483"/>
      <c r="I464" s="192"/>
    </row>
    <row r="465" spans="4:9">
      <c r="D465" s="483"/>
      <c r="I465" s="192"/>
    </row>
    <row r="466" spans="4:9">
      <c r="D466" s="483"/>
      <c r="I466" s="192"/>
    </row>
    <row r="467" spans="4:9">
      <c r="D467" s="483"/>
      <c r="I467" s="192"/>
    </row>
    <row r="468" spans="4:9">
      <c r="D468" s="483"/>
      <c r="I468" s="192"/>
    </row>
    <row r="469" spans="4:9">
      <c r="D469" s="483"/>
      <c r="I469" s="192"/>
    </row>
    <row r="470" spans="4:9">
      <c r="D470" s="483"/>
      <c r="I470" s="192"/>
    </row>
    <row r="471" spans="4:9">
      <c r="D471" s="483"/>
      <c r="I471" s="192"/>
    </row>
    <row r="472" spans="4:9">
      <c r="D472" s="483"/>
      <c r="I472" s="192"/>
    </row>
    <row r="473" spans="4:9">
      <c r="D473" s="483"/>
      <c r="I473" s="192"/>
    </row>
    <row r="474" spans="4:9">
      <c r="D474" s="483"/>
      <c r="I474" s="192"/>
    </row>
    <row r="475" spans="4:9">
      <c r="D475" s="483"/>
      <c r="I475" s="192"/>
    </row>
    <row r="476" spans="4:9">
      <c r="D476" s="483"/>
      <c r="I476" s="192"/>
    </row>
    <row r="477" spans="4:9">
      <c r="D477" s="483"/>
      <c r="I477" s="192"/>
    </row>
    <row r="478" spans="4:9">
      <c r="D478" s="483"/>
      <c r="I478" s="192"/>
    </row>
    <row r="479" spans="4:9">
      <c r="D479" s="483"/>
      <c r="I479" s="192"/>
    </row>
    <row r="480" spans="4:9">
      <c r="D480" s="483"/>
      <c r="I480" s="192"/>
    </row>
    <row r="481" spans="4:9">
      <c r="D481" s="483"/>
      <c r="I481" s="192"/>
    </row>
    <row r="482" spans="4:9">
      <c r="D482" s="483"/>
      <c r="I482" s="192"/>
    </row>
    <row r="483" spans="4:9">
      <c r="D483" s="483"/>
      <c r="I483" s="192"/>
    </row>
    <row r="484" spans="4:9">
      <c r="D484" s="483"/>
      <c r="I484" s="192"/>
    </row>
    <row r="485" spans="4:9">
      <c r="D485" s="483"/>
      <c r="I485" s="192"/>
    </row>
    <row r="486" spans="4:9">
      <c r="D486" s="483"/>
      <c r="I486" s="192"/>
    </row>
    <row r="487" spans="4:9">
      <c r="D487" s="483"/>
      <c r="I487" s="192"/>
    </row>
    <row r="488" spans="4:9">
      <c r="D488" s="483"/>
      <c r="I488" s="192"/>
    </row>
    <row r="489" spans="4:9">
      <c r="D489" s="483"/>
      <c r="I489" s="192"/>
    </row>
    <row r="490" spans="4:9">
      <c r="D490" s="483"/>
      <c r="I490" s="192"/>
    </row>
    <row r="491" spans="4:9">
      <c r="D491" s="483"/>
      <c r="I491" s="192"/>
    </row>
    <row r="492" spans="4:9">
      <c r="D492" s="483"/>
      <c r="I492" s="192"/>
    </row>
    <row r="493" spans="4:9">
      <c r="D493" s="483"/>
      <c r="I493" s="192"/>
    </row>
    <row r="494" spans="4:9">
      <c r="D494" s="483"/>
      <c r="I494" s="192"/>
    </row>
    <row r="495" spans="4:9">
      <c r="D495" s="483"/>
      <c r="I495" s="192"/>
    </row>
    <row r="496" spans="4:9">
      <c r="D496" s="483"/>
      <c r="I496" s="192"/>
    </row>
    <row r="497" spans="4:9">
      <c r="D497" s="483"/>
      <c r="I497" s="192"/>
    </row>
    <row r="498" spans="4:9">
      <c r="D498" s="483"/>
      <c r="I498" s="192"/>
    </row>
    <row r="499" spans="4:9">
      <c r="D499" s="483"/>
      <c r="I499" s="192"/>
    </row>
    <row r="500" spans="4:9">
      <c r="D500" s="483"/>
      <c r="I500" s="192"/>
    </row>
    <row r="501" spans="4:9">
      <c r="D501" s="483"/>
      <c r="I501" s="192"/>
    </row>
    <row r="502" spans="4:9">
      <c r="D502" s="483"/>
      <c r="I502" s="192"/>
    </row>
    <row r="503" spans="4:9">
      <c r="D503" s="483"/>
      <c r="I503" s="192"/>
    </row>
    <row r="504" spans="4:9">
      <c r="D504" s="483"/>
      <c r="I504" s="192"/>
    </row>
    <row r="505" spans="4:9">
      <c r="D505" s="483"/>
      <c r="I505" s="192"/>
    </row>
    <row r="506" spans="4:9">
      <c r="D506" s="483"/>
      <c r="I506" s="192"/>
    </row>
    <row r="507" spans="4:9">
      <c r="D507" s="483"/>
      <c r="I507" s="192"/>
    </row>
    <row r="508" spans="4:9">
      <c r="D508" s="483"/>
      <c r="I508" s="192"/>
    </row>
    <row r="509" spans="4:9">
      <c r="D509" s="483"/>
      <c r="I509" s="192"/>
    </row>
    <row r="510" spans="4:9">
      <c r="D510" s="483"/>
      <c r="I510" s="192"/>
    </row>
    <row r="511" spans="4:9">
      <c r="D511" s="483"/>
      <c r="I511" s="192"/>
    </row>
    <row r="512" spans="4:9">
      <c r="D512" s="483"/>
      <c r="I512" s="192"/>
    </row>
    <row r="513" spans="4:9">
      <c r="D513" s="483"/>
      <c r="I513" s="192"/>
    </row>
    <row r="514" spans="4:9">
      <c r="D514" s="483"/>
      <c r="I514" s="192"/>
    </row>
    <row r="515" spans="4:9">
      <c r="D515" s="483"/>
      <c r="I515" s="192"/>
    </row>
    <row r="516" spans="4:9">
      <c r="D516" s="483"/>
      <c r="I516" s="192"/>
    </row>
    <row r="517" spans="4:9">
      <c r="D517" s="483"/>
      <c r="I517" s="192"/>
    </row>
    <row r="518" spans="4:9">
      <c r="D518" s="483"/>
      <c r="I518" s="192"/>
    </row>
    <row r="519" spans="4:9">
      <c r="D519" s="483"/>
      <c r="I519" s="192"/>
    </row>
    <row r="520" spans="4:9">
      <c r="D520" s="483"/>
      <c r="I520" s="192"/>
    </row>
    <row r="521" spans="4:9">
      <c r="D521" s="483"/>
      <c r="I521" s="192"/>
    </row>
    <row r="522" spans="4:9">
      <c r="D522" s="483"/>
      <c r="I522" s="192"/>
    </row>
    <row r="523" spans="4:9">
      <c r="D523" s="483"/>
      <c r="I523" s="192"/>
    </row>
    <row r="524" spans="4:9">
      <c r="D524" s="483"/>
      <c r="I524" s="192"/>
    </row>
    <row r="525" spans="4:9">
      <c r="D525" s="483"/>
      <c r="I525" s="192"/>
    </row>
    <row r="526" spans="4:9">
      <c r="D526" s="483"/>
      <c r="I526" s="192"/>
    </row>
    <row r="527" spans="4:9">
      <c r="D527" s="483"/>
      <c r="I527" s="192"/>
    </row>
    <row r="528" spans="4:9">
      <c r="D528" s="483"/>
      <c r="I528" s="192"/>
    </row>
    <row r="529" spans="4:9">
      <c r="D529" s="483"/>
      <c r="I529" s="192"/>
    </row>
    <row r="530" spans="4:9">
      <c r="D530" s="483"/>
      <c r="I530" s="192"/>
    </row>
    <row r="531" spans="4:9">
      <c r="D531" s="483"/>
      <c r="I531" s="192"/>
    </row>
    <row r="532" spans="4:9">
      <c r="D532" s="483"/>
      <c r="I532" s="192"/>
    </row>
    <row r="533" spans="4:9">
      <c r="D533" s="483"/>
      <c r="I533" s="192"/>
    </row>
    <row r="534" spans="4:9">
      <c r="D534" s="483"/>
      <c r="I534" s="192"/>
    </row>
    <row r="535" spans="4:9">
      <c r="D535" s="483"/>
      <c r="I535" s="192"/>
    </row>
    <row r="536" spans="4:9">
      <c r="D536" s="483"/>
      <c r="I536" s="192"/>
    </row>
    <row r="537" spans="4:9">
      <c r="D537" s="483"/>
      <c r="I537" s="192"/>
    </row>
    <row r="538" spans="4:9">
      <c r="D538" s="483"/>
      <c r="I538" s="192"/>
    </row>
    <row r="539" spans="4:9">
      <c r="D539" s="483"/>
      <c r="I539" s="192"/>
    </row>
    <row r="540" spans="4:9">
      <c r="D540" s="483"/>
      <c r="I540" s="192"/>
    </row>
    <row r="541" spans="4:9">
      <c r="D541" s="483"/>
      <c r="I541" s="192"/>
    </row>
    <row r="542" spans="4:9">
      <c r="D542" s="483"/>
      <c r="I542" s="192"/>
    </row>
    <row r="543" spans="4:9">
      <c r="D543" s="483"/>
      <c r="I543" s="192"/>
    </row>
    <row r="544" spans="4:9">
      <c r="D544" s="483"/>
      <c r="I544" s="192"/>
    </row>
    <row r="545" spans="4:9">
      <c r="D545" s="483"/>
      <c r="I545" s="192"/>
    </row>
    <row r="546" spans="4:9">
      <c r="D546" s="483"/>
      <c r="I546" s="192"/>
    </row>
    <row r="547" spans="4:9">
      <c r="D547" s="483"/>
      <c r="I547" s="192"/>
    </row>
    <row r="548" spans="4:9">
      <c r="D548" s="483"/>
      <c r="I548" s="192"/>
    </row>
    <row r="549" spans="4:9">
      <c r="D549" s="483"/>
      <c r="I549" s="192"/>
    </row>
    <row r="550" spans="4:9">
      <c r="D550" s="483"/>
      <c r="I550" s="192"/>
    </row>
    <row r="551" spans="4:9">
      <c r="D551" s="483"/>
      <c r="I551" s="192"/>
    </row>
    <row r="552" spans="4:9">
      <c r="D552" s="483"/>
      <c r="I552" s="192"/>
    </row>
    <row r="553" spans="4:9">
      <c r="D553" s="483"/>
      <c r="I553" s="192"/>
    </row>
    <row r="554" spans="4:9">
      <c r="D554" s="483"/>
      <c r="I554" s="192"/>
    </row>
    <row r="555" spans="4:9">
      <c r="D555" s="483"/>
      <c r="I555" s="192"/>
    </row>
    <row r="556" spans="4:9">
      <c r="D556" s="483"/>
      <c r="I556" s="192"/>
    </row>
    <row r="557" spans="4:9">
      <c r="D557" s="483"/>
      <c r="I557" s="192"/>
    </row>
    <row r="558" spans="4:9">
      <c r="D558" s="483"/>
      <c r="I558" s="192"/>
    </row>
    <row r="559" spans="4:9">
      <c r="D559" s="483"/>
      <c r="I559" s="192"/>
    </row>
    <row r="560" spans="4:9">
      <c r="D560" s="483"/>
      <c r="I560" s="192"/>
    </row>
    <row r="561" spans="4:9">
      <c r="D561" s="483"/>
      <c r="I561" s="192"/>
    </row>
    <row r="562" spans="4:9">
      <c r="D562" s="483"/>
      <c r="I562" s="192"/>
    </row>
    <row r="563" spans="4:9">
      <c r="D563" s="483"/>
      <c r="I563" s="192"/>
    </row>
    <row r="564" spans="4:9">
      <c r="D564" s="483"/>
      <c r="I564" s="192"/>
    </row>
    <row r="565" spans="4:9">
      <c r="D565" s="483"/>
      <c r="I565" s="192"/>
    </row>
    <row r="566" spans="4:9">
      <c r="D566" s="483"/>
      <c r="I566" s="192"/>
    </row>
    <row r="567" spans="4:9">
      <c r="D567" s="483"/>
      <c r="I567" s="192"/>
    </row>
    <row r="568" spans="4:9">
      <c r="D568" s="483"/>
      <c r="I568" s="192"/>
    </row>
    <row r="569" spans="4:9">
      <c r="D569" s="483"/>
      <c r="I569" s="192"/>
    </row>
    <row r="570" spans="4:9">
      <c r="D570" s="483"/>
      <c r="I570" s="192"/>
    </row>
    <row r="571" spans="4:9">
      <c r="D571" s="483"/>
      <c r="I571" s="192"/>
    </row>
    <row r="572" spans="4:9">
      <c r="D572" s="483"/>
      <c r="I572" s="192"/>
    </row>
    <row r="573" spans="4:9">
      <c r="D573" s="483"/>
      <c r="I573" s="192"/>
    </row>
    <row r="574" spans="4:9">
      <c r="D574" s="483"/>
      <c r="I574" s="192"/>
    </row>
    <row r="575" spans="4:9">
      <c r="D575" s="483"/>
      <c r="I575" s="192"/>
    </row>
    <row r="576" spans="4:9">
      <c r="D576" s="483"/>
      <c r="I576" s="192"/>
    </row>
    <row r="577" spans="4:9">
      <c r="D577" s="483"/>
      <c r="I577" s="192"/>
    </row>
    <row r="578" spans="4:9">
      <c r="D578" s="483"/>
      <c r="I578" s="192"/>
    </row>
    <row r="579" spans="4:9">
      <c r="D579" s="483"/>
      <c r="I579" s="192"/>
    </row>
    <row r="580" spans="4:9">
      <c r="D580" s="483"/>
      <c r="I580" s="192"/>
    </row>
    <row r="581" spans="4:9">
      <c r="D581" s="483"/>
      <c r="I581" s="192"/>
    </row>
    <row r="582" spans="4:9">
      <c r="D582" s="483"/>
      <c r="I582" s="192"/>
    </row>
    <row r="583" spans="4:9">
      <c r="D583" s="483"/>
      <c r="I583" s="192"/>
    </row>
    <row r="584" spans="4:9">
      <c r="D584" s="483"/>
      <c r="I584" s="192"/>
    </row>
    <row r="585" spans="4:9">
      <c r="D585" s="483"/>
      <c r="I585" s="192"/>
    </row>
    <row r="586" spans="4:9">
      <c r="D586" s="483"/>
      <c r="I586" s="192"/>
    </row>
    <row r="587" spans="4:9">
      <c r="D587" s="483"/>
      <c r="I587" s="192"/>
    </row>
    <row r="588" spans="4:9">
      <c r="D588" s="483"/>
      <c r="I588" s="192"/>
    </row>
    <row r="589" spans="4:9">
      <c r="D589" s="483"/>
      <c r="I589" s="192"/>
    </row>
    <row r="590" spans="4:9">
      <c r="D590" s="483"/>
      <c r="I590" s="192"/>
    </row>
    <row r="591" spans="4:9">
      <c r="D591" s="483"/>
      <c r="I591" s="192"/>
    </row>
    <row r="592" spans="4:9">
      <c r="D592" s="483"/>
      <c r="I592" s="192"/>
    </row>
    <row r="593" spans="4:9">
      <c r="D593" s="483"/>
      <c r="I593" s="192"/>
    </row>
    <row r="594" spans="4:9">
      <c r="D594" s="483"/>
      <c r="I594" s="192"/>
    </row>
    <row r="595" spans="4:9">
      <c r="D595" s="483"/>
      <c r="I595" s="192"/>
    </row>
    <row r="596" spans="4:9">
      <c r="D596" s="483"/>
      <c r="I596" s="192"/>
    </row>
    <row r="597" spans="4:9">
      <c r="D597" s="483"/>
      <c r="I597" s="192"/>
    </row>
    <row r="598" spans="4:9">
      <c r="D598" s="483"/>
      <c r="I598" s="192"/>
    </row>
    <row r="599" spans="4:9">
      <c r="D599" s="483"/>
      <c r="I599" s="192"/>
    </row>
    <row r="600" spans="4:9">
      <c r="D600" s="483"/>
      <c r="I600" s="192"/>
    </row>
    <row r="601" spans="4:9">
      <c r="D601" s="483"/>
      <c r="I601" s="192"/>
    </row>
    <row r="602" spans="4:9">
      <c r="D602" s="483"/>
      <c r="I602" s="192"/>
    </row>
    <row r="603" spans="4:9">
      <c r="D603" s="483"/>
      <c r="I603" s="192"/>
    </row>
    <row r="604" spans="4:9">
      <c r="D604" s="483"/>
      <c r="I604" s="192"/>
    </row>
    <row r="605" spans="4:9">
      <c r="D605" s="483"/>
      <c r="I605" s="192"/>
    </row>
    <row r="606" spans="4:9">
      <c r="D606" s="483"/>
      <c r="I606" s="192"/>
    </row>
    <row r="607" spans="4:9">
      <c r="D607" s="483"/>
      <c r="I607" s="192"/>
    </row>
    <row r="608" spans="4:9">
      <c r="D608" s="483"/>
      <c r="I608" s="192"/>
    </row>
    <row r="609" spans="4:9">
      <c r="D609" s="483"/>
      <c r="I609" s="192"/>
    </row>
    <row r="610" spans="4:9">
      <c r="D610" s="483"/>
      <c r="I610" s="192"/>
    </row>
    <row r="611" spans="4:9">
      <c r="D611" s="483"/>
      <c r="I611" s="192"/>
    </row>
    <row r="612" spans="4:9">
      <c r="D612" s="483"/>
      <c r="I612" s="192"/>
    </row>
    <row r="613" spans="4:9">
      <c r="D613" s="483"/>
      <c r="I613" s="192"/>
    </row>
    <row r="614" spans="4:9">
      <c r="D614" s="483"/>
      <c r="I614" s="192"/>
    </row>
    <row r="615" spans="4:9">
      <c r="D615" s="483"/>
      <c r="I615" s="192"/>
    </row>
    <row r="616" spans="4:9">
      <c r="D616" s="483"/>
      <c r="I616" s="192"/>
    </row>
    <row r="617" spans="4:9">
      <c r="D617" s="483"/>
      <c r="I617" s="192"/>
    </row>
    <row r="618" spans="4:9">
      <c r="D618" s="483"/>
      <c r="I618" s="192"/>
    </row>
    <row r="619" spans="4:9">
      <c r="D619" s="483"/>
      <c r="I619" s="192"/>
    </row>
    <row r="620" spans="4:9">
      <c r="D620" s="483"/>
      <c r="I620" s="192"/>
    </row>
    <row r="621" spans="4:9">
      <c r="D621" s="483"/>
      <c r="I621" s="192"/>
    </row>
    <row r="622" spans="4:9">
      <c r="D622" s="483"/>
      <c r="I622" s="192"/>
    </row>
    <row r="623" spans="4:9">
      <c r="D623" s="483"/>
      <c r="I623" s="192"/>
    </row>
    <row r="624" spans="4:9">
      <c r="D624" s="483"/>
      <c r="I624" s="192"/>
    </row>
    <row r="625" spans="4:9">
      <c r="D625" s="483"/>
      <c r="I625" s="192"/>
    </row>
    <row r="626" spans="4:9">
      <c r="D626" s="483"/>
      <c r="I626" s="192"/>
    </row>
    <row r="627" spans="4:9">
      <c r="D627" s="483"/>
      <c r="I627" s="192"/>
    </row>
    <row r="628" spans="4:9">
      <c r="D628" s="483"/>
      <c r="I628" s="192"/>
    </row>
    <row r="629" spans="4:9">
      <c r="D629" s="483"/>
      <c r="I629" s="192"/>
    </row>
    <row r="630" spans="4:9">
      <c r="D630" s="483"/>
      <c r="I630" s="192"/>
    </row>
    <row r="631" spans="4:9">
      <c r="D631" s="483"/>
      <c r="I631" s="192"/>
    </row>
    <row r="632" spans="4:9">
      <c r="D632" s="483"/>
      <c r="I632" s="192"/>
    </row>
    <row r="633" spans="4:9">
      <c r="D633" s="483"/>
      <c r="I633" s="192"/>
    </row>
    <row r="634" spans="4:9">
      <c r="D634" s="483"/>
      <c r="I634" s="192"/>
    </row>
    <row r="635" spans="4:9">
      <c r="D635" s="483"/>
      <c r="I635" s="192"/>
    </row>
    <row r="636" spans="4:9">
      <c r="D636" s="483"/>
      <c r="I636" s="192"/>
    </row>
    <row r="637" spans="4:9">
      <c r="D637" s="483"/>
      <c r="I637" s="192"/>
    </row>
    <row r="638" spans="4:9">
      <c r="D638" s="483"/>
      <c r="I638" s="192"/>
    </row>
    <row r="639" spans="4:9">
      <c r="D639" s="483"/>
      <c r="I639" s="192"/>
    </row>
    <row r="640" spans="4:9">
      <c r="D640" s="483"/>
      <c r="I640" s="192"/>
    </row>
    <row r="641" spans="4:9">
      <c r="D641" s="483"/>
      <c r="I641" s="192"/>
    </row>
    <row r="642" spans="4:9">
      <c r="D642" s="483"/>
      <c r="I642" s="192"/>
    </row>
    <row r="643" spans="4:9">
      <c r="D643" s="483"/>
      <c r="I643" s="192"/>
    </row>
    <row r="644" spans="4:9">
      <c r="D644" s="483"/>
      <c r="I644" s="192"/>
    </row>
    <row r="645" spans="4:9">
      <c r="D645" s="483"/>
      <c r="I645" s="192"/>
    </row>
    <row r="646" spans="4:9">
      <c r="D646" s="483"/>
      <c r="I646" s="192"/>
    </row>
    <row r="647" spans="4:9">
      <c r="D647" s="483"/>
      <c r="I647" s="192"/>
    </row>
    <row r="648" spans="4:9">
      <c r="D648" s="483"/>
      <c r="I648" s="192"/>
    </row>
    <row r="649" spans="4:9">
      <c r="D649" s="483"/>
      <c r="I649" s="192"/>
    </row>
    <row r="650" spans="4:9">
      <c r="D650" s="483"/>
      <c r="I650" s="192"/>
    </row>
    <row r="651" spans="4:9">
      <c r="D651" s="483"/>
      <c r="I651" s="192"/>
    </row>
    <row r="652" spans="4:9">
      <c r="D652" s="483"/>
      <c r="I652" s="192"/>
    </row>
    <row r="653" spans="4:9">
      <c r="D653" s="483"/>
      <c r="I653" s="192"/>
    </row>
    <row r="654" spans="4:9">
      <c r="D654" s="483"/>
      <c r="I654" s="192"/>
    </row>
    <row r="655" spans="4:9">
      <c r="D655" s="483"/>
      <c r="I655" s="192"/>
    </row>
    <row r="656" spans="4:9">
      <c r="D656" s="483"/>
      <c r="I656" s="192"/>
    </row>
    <row r="657" spans="4:9">
      <c r="D657" s="483"/>
      <c r="I657" s="192"/>
    </row>
    <row r="658" spans="4:9">
      <c r="D658" s="483"/>
      <c r="I658" s="192"/>
    </row>
    <row r="659" spans="4:9">
      <c r="D659" s="483"/>
      <c r="I659" s="192"/>
    </row>
    <row r="660" spans="4:9">
      <c r="D660" s="483"/>
      <c r="I660" s="192"/>
    </row>
    <row r="661" spans="4:9">
      <c r="D661" s="483"/>
      <c r="I661" s="192"/>
    </row>
    <row r="662" spans="4:9">
      <c r="D662" s="483"/>
      <c r="I662" s="192"/>
    </row>
    <row r="663" spans="4:9">
      <c r="D663" s="483"/>
      <c r="I663" s="192"/>
    </row>
    <row r="664" spans="4:9">
      <c r="D664" s="483"/>
      <c r="I664" s="192"/>
    </row>
    <row r="665" spans="4:9">
      <c r="D665" s="483"/>
      <c r="I665" s="192"/>
    </row>
    <row r="666" spans="4:9">
      <c r="D666" s="483"/>
      <c r="I666" s="192"/>
    </row>
    <row r="667" spans="4:9">
      <c r="D667" s="483"/>
      <c r="I667" s="192"/>
    </row>
    <row r="668" spans="4:9">
      <c r="D668" s="483"/>
      <c r="I668" s="192"/>
    </row>
    <row r="669" spans="4:9">
      <c r="D669" s="483"/>
      <c r="I669" s="192"/>
    </row>
    <row r="670" spans="4:9">
      <c r="D670" s="483"/>
      <c r="I670" s="192"/>
    </row>
    <row r="671" spans="4:9">
      <c r="D671" s="483"/>
      <c r="I671" s="192"/>
    </row>
    <row r="672" spans="4:9">
      <c r="D672" s="483"/>
      <c r="I672" s="192"/>
    </row>
    <row r="673" spans="4:9">
      <c r="D673" s="483"/>
      <c r="I673" s="192"/>
    </row>
    <row r="674" spans="4:9">
      <c r="D674" s="483"/>
      <c r="I674" s="192"/>
    </row>
    <row r="675" spans="4:9">
      <c r="D675" s="483"/>
      <c r="I675" s="192"/>
    </row>
    <row r="676" spans="4:9">
      <c r="D676" s="483"/>
      <c r="I676" s="192"/>
    </row>
    <row r="677" spans="4:9">
      <c r="D677" s="483"/>
      <c r="I677" s="192"/>
    </row>
    <row r="678" spans="4:9">
      <c r="D678" s="483"/>
      <c r="I678" s="192"/>
    </row>
    <row r="679" spans="4:9">
      <c r="D679" s="483"/>
      <c r="I679" s="192"/>
    </row>
    <row r="680" spans="4:9">
      <c r="D680" s="483"/>
      <c r="I680" s="192"/>
    </row>
    <row r="681" spans="4:9">
      <c r="D681" s="483"/>
      <c r="I681" s="192"/>
    </row>
    <row r="682" spans="4:9">
      <c r="D682" s="483"/>
      <c r="I682" s="192"/>
    </row>
    <row r="683" spans="4:9">
      <c r="D683" s="483"/>
      <c r="I683" s="192"/>
    </row>
    <row r="684" spans="4:9">
      <c r="D684" s="483"/>
      <c r="I684" s="192"/>
    </row>
    <row r="685" spans="4:9">
      <c r="D685" s="483"/>
      <c r="I685" s="192"/>
    </row>
    <row r="686" spans="4:9">
      <c r="D686" s="483"/>
      <c r="I686" s="192"/>
    </row>
    <row r="687" spans="4:9">
      <c r="D687" s="483"/>
      <c r="I687" s="192"/>
    </row>
    <row r="688" spans="4:9">
      <c r="D688" s="483"/>
      <c r="I688" s="192"/>
    </row>
    <row r="689" spans="4:9">
      <c r="D689" s="483"/>
      <c r="I689" s="192"/>
    </row>
    <row r="690" spans="4:9">
      <c r="D690" s="483"/>
      <c r="I690" s="192"/>
    </row>
    <row r="691" spans="4:9">
      <c r="D691" s="483"/>
      <c r="I691" s="192"/>
    </row>
    <row r="692" spans="4:9">
      <c r="D692" s="483"/>
      <c r="I692" s="192"/>
    </row>
    <row r="693" spans="4:9">
      <c r="D693" s="483"/>
      <c r="I693" s="192"/>
    </row>
    <row r="694" spans="4:9">
      <c r="D694" s="483"/>
      <c r="I694" s="192"/>
    </row>
    <row r="695" spans="4:9">
      <c r="D695" s="483"/>
      <c r="I695" s="192"/>
    </row>
    <row r="696" spans="4:9">
      <c r="D696" s="483"/>
      <c r="I696" s="192"/>
    </row>
    <row r="697" spans="4:9">
      <c r="D697" s="483"/>
      <c r="I697" s="192"/>
    </row>
    <row r="698" spans="4:9">
      <c r="D698" s="483"/>
      <c r="I698" s="192"/>
    </row>
    <row r="699" spans="4:9">
      <c r="D699" s="483"/>
      <c r="I699" s="192"/>
    </row>
    <row r="700" spans="4:9">
      <c r="D700" s="483"/>
      <c r="I700" s="192"/>
    </row>
    <row r="701" spans="4:9">
      <c r="D701" s="483"/>
      <c r="I701" s="192"/>
    </row>
    <row r="702" spans="4:9">
      <c r="D702" s="483"/>
      <c r="I702" s="192"/>
    </row>
    <row r="703" spans="4:9">
      <c r="D703" s="483"/>
      <c r="I703" s="192"/>
    </row>
    <row r="704" spans="4:9">
      <c r="D704" s="483"/>
      <c r="I704" s="192"/>
    </row>
    <row r="705" spans="4:9">
      <c r="D705" s="483"/>
      <c r="I705" s="192"/>
    </row>
    <row r="706" spans="4:9">
      <c r="D706" s="483"/>
      <c r="I706" s="192"/>
    </row>
    <row r="707" spans="4:9">
      <c r="D707" s="483"/>
      <c r="I707" s="192"/>
    </row>
    <row r="708" spans="4:9">
      <c r="D708" s="483"/>
      <c r="I708" s="192"/>
    </row>
    <row r="709" spans="4:9">
      <c r="D709" s="483"/>
      <c r="I709" s="192"/>
    </row>
    <row r="710" spans="4:9">
      <c r="D710" s="483"/>
      <c r="I710" s="192"/>
    </row>
    <row r="711" spans="4:9">
      <c r="D711" s="483"/>
      <c r="I711" s="192"/>
    </row>
    <row r="712" spans="4:9">
      <c r="D712" s="483"/>
      <c r="I712" s="192"/>
    </row>
    <row r="713" spans="4:9">
      <c r="D713" s="483"/>
      <c r="I713" s="192"/>
    </row>
    <row r="714" spans="4:9">
      <c r="D714" s="483"/>
      <c r="I714" s="192"/>
    </row>
    <row r="715" spans="4:9">
      <c r="D715" s="483"/>
      <c r="I715" s="192"/>
    </row>
    <row r="716" spans="4:9">
      <c r="D716" s="483"/>
      <c r="I716" s="192"/>
    </row>
    <row r="717" spans="4:9">
      <c r="D717" s="483"/>
      <c r="I717" s="192"/>
    </row>
    <row r="718" spans="4:9">
      <c r="D718" s="483"/>
      <c r="I718" s="192"/>
    </row>
    <row r="719" spans="4:9">
      <c r="D719" s="483"/>
      <c r="I719" s="192"/>
    </row>
    <row r="720" spans="4:9">
      <c r="D720" s="483"/>
      <c r="I720" s="192"/>
    </row>
    <row r="721" spans="4:9">
      <c r="D721" s="483"/>
      <c r="I721" s="192"/>
    </row>
    <row r="722" spans="4:9">
      <c r="D722" s="483"/>
      <c r="I722" s="192"/>
    </row>
    <row r="723" spans="4:9">
      <c r="D723" s="483"/>
      <c r="I723" s="192"/>
    </row>
    <row r="724" spans="4:9">
      <c r="D724" s="483"/>
      <c r="I724" s="192"/>
    </row>
    <row r="725" spans="4:9">
      <c r="D725" s="483"/>
      <c r="I725" s="192"/>
    </row>
    <row r="726" spans="4:9">
      <c r="D726" s="483"/>
      <c r="I726" s="192"/>
    </row>
    <row r="727" spans="4:9">
      <c r="D727" s="483"/>
      <c r="I727" s="192"/>
    </row>
    <row r="728" spans="4:9">
      <c r="D728" s="483"/>
      <c r="I728" s="192"/>
    </row>
    <row r="729" spans="4:9">
      <c r="D729" s="483"/>
      <c r="I729" s="192"/>
    </row>
    <row r="730" spans="4:9">
      <c r="D730" s="483"/>
      <c r="I730" s="192"/>
    </row>
    <row r="731" spans="4:9">
      <c r="D731" s="483"/>
      <c r="I731" s="192"/>
    </row>
    <row r="732" spans="4:9">
      <c r="D732" s="483"/>
      <c r="I732" s="192"/>
    </row>
    <row r="733" spans="4:9">
      <c r="D733" s="483"/>
      <c r="I733" s="192"/>
    </row>
    <row r="734" spans="4:9">
      <c r="D734" s="483"/>
      <c r="I734" s="192"/>
    </row>
    <row r="735" spans="4:9">
      <c r="D735" s="483"/>
      <c r="I735" s="192"/>
    </row>
    <row r="736" spans="4:9">
      <c r="D736" s="483"/>
      <c r="I736" s="192"/>
    </row>
    <row r="737" spans="4:9">
      <c r="D737" s="483"/>
      <c r="I737" s="192"/>
    </row>
    <row r="738" spans="4:9">
      <c r="D738" s="483"/>
      <c r="I738" s="192"/>
    </row>
    <row r="739" spans="4:9">
      <c r="D739" s="483"/>
      <c r="I739" s="192"/>
    </row>
    <row r="740" spans="4:9">
      <c r="D740" s="483"/>
      <c r="I740" s="192"/>
    </row>
    <row r="741" spans="4:9">
      <c r="D741" s="483"/>
      <c r="I741" s="192"/>
    </row>
    <row r="742" spans="4:9">
      <c r="D742" s="483"/>
      <c r="I742" s="192"/>
    </row>
    <row r="743" spans="4:9">
      <c r="D743" s="483"/>
      <c r="I743" s="192"/>
    </row>
    <row r="744" spans="4:9">
      <c r="D744" s="483"/>
      <c r="I744" s="192"/>
    </row>
    <row r="745" spans="4:9">
      <c r="D745" s="483"/>
      <c r="I745" s="192"/>
    </row>
    <row r="746" spans="4:9">
      <c r="D746" s="483"/>
      <c r="I746" s="192"/>
    </row>
    <row r="747" spans="4:9">
      <c r="D747" s="483"/>
      <c r="I747" s="192"/>
    </row>
    <row r="748" spans="4:9">
      <c r="D748" s="483"/>
      <c r="I748" s="192"/>
    </row>
    <row r="749" spans="4:9">
      <c r="D749" s="483"/>
      <c r="I749" s="192"/>
    </row>
    <row r="750" spans="4:9">
      <c r="D750" s="483"/>
      <c r="I750" s="192"/>
    </row>
    <row r="751" spans="4:9">
      <c r="D751" s="483"/>
      <c r="I751" s="192"/>
    </row>
    <row r="752" spans="4:9">
      <c r="D752" s="483"/>
      <c r="I752" s="192"/>
    </row>
    <row r="753" spans="4:9">
      <c r="D753" s="483"/>
      <c r="I753" s="192"/>
    </row>
    <row r="754" spans="4:9">
      <c r="D754" s="483"/>
      <c r="I754" s="192"/>
    </row>
    <row r="755" spans="4:9">
      <c r="D755" s="483"/>
      <c r="I755" s="192"/>
    </row>
    <row r="756" spans="4:9">
      <c r="D756" s="483"/>
      <c r="I756" s="192"/>
    </row>
    <row r="757" spans="4:9">
      <c r="D757" s="483"/>
      <c r="I757" s="192"/>
    </row>
    <row r="758" spans="4:9">
      <c r="D758" s="483"/>
      <c r="I758" s="192"/>
    </row>
    <row r="759" spans="4:9">
      <c r="D759" s="483"/>
      <c r="I759" s="192"/>
    </row>
    <row r="760" spans="4:9">
      <c r="D760" s="483"/>
      <c r="I760" s="192"/>
    </row>
    <row r="761" spans="4:9">
      <c r="D761" s="483"/>
      <c r="I761" s="192"/>
    </row>
    <row r="762" spans="4:9">
      <c r="D762" s="483"/>
      <c r="I762" s="192"/>
    </row>
    <row r="763" spans="4:9">
      <c r="D763" s="483"/>
      <c r="I763" s="192"/>
    </row>
    <row r="764" spans="4:9">
      <c r="D764" s="483"/>
      <c r="I764" s="192"/>
    </row>
    <row r="765" spans="4:9">
      <c r="D765" s="483"/>
      <c r="I765" s="192"/>
    </row>
    <row r="766" spans="4:9">
      <c r="D766" s="483"/>
      <c r="I766" s="192"/>
    </row>
    <row r="767" spans="4:9">
      <c r="D767" s="483"/>
      <c r="I767" s="192"/>
    </row>
    <row r="768" spans="4:9">
      <c r="D768" s="483"/>
      <c r="I768" s="192"/>
    </row>
    <row r="769" spans="4:9">
      <c r="D769" s="483"/>
      <c r="I769" s="192"/>
    </row>
    <row r="770" spans="4:9">
      <c r="D770" s="483"/>
      <c r="I770" s="192"/>
    </row>
    <row r="771" spans="4:9">
      <c r="D771" s="483"/>
      <c r="I771" s="192"/>
    </row>
    <row r="772" spans="4:9">
      <c r="D772" s="483"/>
      <c r="I772" s="192"/>
    </row>
    <row r="773" spans="4:9">
      <c r="D773" s="483"/>
      <c r="I773" s="192"/>
    </row>
    <row r="774" spans="4:9">
      <c r="D774" s="483"/>
      <c r="I774" s="192"/>
    </row>
    <row r="775" spans="4:9">
      <c r="D775" s="483"/>
      <c r="I775" s="192"/>
    </row>
    <row r="776" spans="4:9">
      <c r="D776" s="483"/>
      <c r="I776" s="192"/>
    </row>
    <row r="777" spans="4:9">
      <c r="D777" s="483"/>
      <c r="I777" s="192"/>
    </row>
    <row r="778" spans="4:9">
      <c r="D778" s="483"/>
      <c r="I778" s="192"/>
    </row>
    <row r="779" spans="4:9">
      <c r="D779" s="483"/>
      <c r="I779" s="192"/>
    </row>
    <row r="780" spans="4:9">
      <c r="D780" s="483"/>
      <c r="I780" s="192"/>
    </row>
    <row r="781" spans="4:9">
      <c r="D781" s="483"/>
      <c r="I781" s="192"/>
    </row>
    <row r="782" spans="4:9">
      <c r="D782" s="483"/>
      <c r="I782" s="192"/>
    </row>
    <row r="783" spans="4:9">
      <c r="D783" s="483"/>
      <c r="I783" s="192"/>
    </row>
    <row r="784" spans="4:9">
      <c r="D784" s="483"/>
      <c r="I784" s="192"/>
    </row>
    <row r="785" spans="4:9">
      <c r="D785" s="483"/>
      <c r="I785" s="192"/>
    </row>
    <row r="786" spans="4:9">
      <c r="D786" s="483"/>
      <c r="I786" s="192"/>
    </row>
    <row r="787" spans="4:9">
      <c r="D787" s="483"/>
      <c r="I787" s="192"/>
    </row>
    <row r="788" spans="4:9">
      <c r="D788" s="483"/>
      <c r="I788" s="192"/>
    </row>
    <row r="789" spans="4:9">
      <c r="D789" s="483"/>
      <c r="I789" s="192"/>
    </row>
    <row r="790" spans="4:9">
      <c r="D790" s="483"/>
      <c r="I790" s="192"/>
    </row>
    <row r="791" spans="4:9">
      <c r="D791" s="483"/>
      <c r="I791" s="192"/>
    </row>
    <row r="792" spans="4:9">
      <c r="D792" s="483"/>
      <c r="I792" s="192"/>
    </row>
    <row r="793" spans="4:9">
      <c r="D793" s="483"/>
      <c r="I793" s="192"/>
    </row>
    <row r="794" spans="4:9">
      <c r="D794" s="483"/>
      <c r="I794" s="192"/>
    </row>
    <row r="795" spans="4:9">
      <c r="D795" s="483"/>
      <c r="I795" s="192"/>
    </row>
    <row r="796" spans="4:9">
      <c r="D796" s="483"/>
      <c r="I796" s="192"/>
    </row>
    <row r="797" spans="4:9">
      <c r="D797" s="483"/>
      <c r="I797" s="192"/>
    </row>
    <row r="798" spans="4:9">
      <c r="D798" s="483"/>
      <c r="I798" s="192"/>
    </row>
    <row r="799" spans="4:9">
      <c r="D799" s="483"/>
      <c r="I799" s="192"/>
    </row>
    <row r="800" spans="4:9">
      <c r="D800" s="483"/>
      <c r="I800" s="192"/>
    </row>
    <row r="801" spans="4:9">
      <c r="D801" s="483"/>
      <c r="I801" s="192"/>
    </row>
    <row r="802" spans="4:9">
      <c r="D802" s="483"/>
      <c r="I802" s="192"/>
    </row>
    <row r="803" spans="4:9">
      <c r="D803" s="483"/>
      <c r="I803" s="192"/>
    </row>
    <row r="804" spans="4:9">
      <c r="D804" s="483"/>
      <c r="I804" s="192"/>
    </row>
    <row r="805" spans="4:9">
      <c r="D805" s="483"/>
      <c r="I805" s="192"/>
    </row>
    <row r="806" spans="4:9">
      <c r="D806" s="483"/>
      <c r="I806" s="192"/>
    </row>
    <row r="807" spans="4:9">
      <c r="D807" s="483"/>
      <c r="I807" s="192"/>
    </row>
    <row r="808" spans="4:9">
      <c r="D808" s="483"/>
      <c r="I808" s="192"/>
    </row>
    <row r="809" spans="4:9">
      <c r="D809" s="483"/>
      <c r="I809" s="192"/>
    </row>
    <row r="810" spans="4:9">
      <c r="D810" s="483"/>
      <c r="I810" s="192"/>
    </row>
    <row r="811" spans="4:9">
      <c r="D811" s="483"/>
      <c r="I811" s="192"/>
    </row>
    <row r="812" spans="4:9">
      <c r="D812" s="483"/>
      <c r="I812" s="192"/>
    </row>
    <row r="813" spans="4:9">
      <c r="D813" s="483"/>
      <c r="I813" s="192"/>
    </row>
    <row r="814" spans="4:9">
      <c r="D814" s="483"/>
      <c r="I814" s="192"/>
    </row>
    <row r="815" spans="4:9">
      <c r="D815" s="483"/>
      <c r="I815" s="192"/>
    </row>
    <row r="816" spans="4:9">
      <c r="D816" s="483"/>
      <c r="I816" s="192"/>
    </row>
    <row r="817" spans="4:9">
      <c r="D817" s="483"/>
      <c r="I817" s="192"/>
    </row>
    <row r="818" spans="4:9">
      <c r="D818" s="483"/>
      <c r="I818" s="192"/>
    </row>
    <row r="819" spans="4:9">
      <c r="D819" s="483"/>
      <c r="I819" s="192"/>
    </row>
    <row r="820" spans="4:9">
      <c r="D820" s="483"/>
      <c r="I820" s="192"/>
    </row>
    <row r="821" spans="4:9">
      <c r="D821" s="483"/>
      <c r="I821" s="192"/>
    </row>
    <row r="822" spans="4:9">
      <c r="D822" s="483"/>
      <c r="I822" s="192"/>
    </row>
    <row r="823" spans="4:9">
      <c r="D823" s="483"/>
      <c r="I823" s="192"/>
    </row>
    <row r="824" spans="4:9">
      <c r="D824" s="483"/>
      <c r="I824" s="192"/>
    </row>
    <row r="825" spans="4:9">
      <c r="D825" s="483"/>
      <c r="I825" s="192"/>
    </row>
    <row r="826" spans="4:9">
      <c r="D826" s="483"/>
      <c r="I826" s="192"/>
    </row>
    <row r="827" spans="4:9">
      <c r="D827" s="483"/>
      <c r="I827" s="192"/>
    </row>
    <row r="828" spans="4:9">
      <c r="D828" s="483"/>
      <c r="I828" s="192"/>
    </row>
    <row r="829" spans="4:9">
      <c r="D829" s="483"/>
      <c r="I829" s="192"/>
    </row>
    <row r="830" spans="4:9">
      <c r="D830" s="483"/>
      <c r="I830" s="192"/>
    </row>
    <row r="831" spans="4:9">
      <c r="D831" s="483"/>
      <c r="I831" s="192"/>
    </row>
    <row r="832" spans="4:9">
      <c r="D832" s="483"/>
      <c r="I832" s="192"/>
    </row>
    <row r="833" spans="4:9">
      <c r="D833" s="483"/>
      <c r="I833" s="192"/>
    </row>
    <row r="834" spans="4:9">
      <c r="D834" s="483"/>
      <c r="I834" s="192"/>
    </row>
    <row r="835" spans="4:9">
      <c r="D835" s="483"/>
      <c r="I835" s="192"/>
    </row>
    <row r="836" spans="4:9">
      <c r="D836" s="483"/>
      <c r="I836" s="192"/>
    </row>
    <row r="837" spans="4:9">
      <c r="D837" s="483"/>
      <c r="I837" s="192"/>
    </row>
    <row r="838" spans="4:9">
      <c r="D838" s="483"/>
      <c r="I838" s="192"/>
    </row>
    <row r="839" spans="4:9">
      <c r="D839" s="483"/>
      <c r="I839" s="192"/>
    </row>
    <row r="840" spans="4:9">
      <c r="D840" s="483"/>
      <c r="I840" s="192"/>
    </row>
    <row r="841" spans="4:9">
      <c r="D841" s="483"/>
      <c r="I841" s="192"/>
    </row>
    <row r="842" spans="4:9">
      <c r="D842" s="483"/>
      <c r="I842" s="192"/>
    </row>
    <row r="843" spans="4:9">
      <c r="D843" s="483"/>
      <c r="I843" s="192"/>
    </row>
    <row r="844" spans="4:9">
      <c r="D844" s="483"/>
      <c r="I844" s="192"/>
    </row>
    <row r="845" spans="4:9">
      <c r="D845" s="483"/>
      <c r="I845" s="192"/>
    </row>
    <row r="846" spans="4:9">
      <c r="D846" s="483"/>
      <c r="I846" s="192"/>
    </row>
    <row r="847" spans="4:9">
      <c r="D847" s="483"/>
      <c r="I847" s="192"/>
    </row>
    <row r="848" spans="4:9">
      <c r="D848" s="483"/>
      <c r="I848" s="192"/>
    </row>
    <row r="849" spans="4:9">
      <c r="D849" s="483"/>
      <c r="I849" s="192"/>
    </row>
    <row r="850" spans="4:9">
      <c r="D850" s="483"/>
      <c r="I850" s="192"/>
    </row>
    <row r="851" spans="4:9">
      <c r="D851" s="483"/>
      <c r="I851" s="192"/>
    </row>
    <row r="852" spans="4:9">
      <c r="D852" s="483"/>
      <c r="I852" s="192"/>
    </row>
    <row r="853" spans="4:9">
      <c r="D853" s="483"/>
      <c r="I853" s="192"/>
    </row>
    <row r="854" spans="4:9">
      <c r="D854" s="483"/>
      <c r="I854" s="192"/>
    </row>
    <row r="855" spans="4:9">
      <c r="D855" s="483"/>
      <c r="I855" s="192"/>
    </row>
    <row r="856" spans="4:9">
      <c r="D856" s="483"/>
      <c r="I856" s="192"/>
    </row>
    <row r="857" spans="4:9">
      <c r="D857" s="483"/>
      <c r="I857" s="192"/>
    </row>
    <row r="858" spans="4:9">
      <c r="D858" s="483"/>
      <c r="I858" s="192"/>
    </row>
    <row r="859" spans="4:9">
      <c r="D859" s="483"/>
      <c r="I859" s="192"/>
    </row>
    <row r="860" spans="4:9">
      <c r="D860" s="483"/>
      <c r="I860" s="192"/>
    </row>
    <row r="861" spans="4:9">
      <c r="D861" s="483"/>
      <c r="I861" s="192"/>
    </row>
    <row r="862" spans="4:9">
      <c r="D862" s="483"/>
      <c r="I862" s="192"/>
    </row>
    <row r="863" spans="4:9">
      <c r="D863" s="483"/>
      <c r="I863" s="192"/>
    </row>
    <row r="864" spans="4:9">
      <c r="D864" s="483"/>
      <c r="I864" s="192"/>
    </row>
    <row r="865" spans="4:9">
      <c r="D865" s="483"/>
      <c r="I865" s="192"/>
    </row>
    <row r="866" spans="4:9">
      <c r="D866" s="483"/>
      <c r="I866" s="192"/>
    </row>
    <row r="867" spans="4:9">
      <c r="D867" s="483"/>
      <c r="I867" s="192"/>
    </row>
    <row r="868" spans="4:9">
      <c r="D868" s="483"/>
      <c r="I868" s="192"/>
    </row>
  </sheetData>
  <sheetProtection password="CB91" sheet="1" objects="1" scenarios="1"/>
  <protectedRanges>
    <protectedRange sqref="I74 G76 I76 I78 I80 I82 G84 I84 I86 I88 I93:I97" name="Oblast3"/>
    <protectedRange sqref="I7 G9 I9 G11 I11 G13 I13 G15 I15 G17 I17 G19 I19 G21 I21 G23 I23 G25 I25 G27 I27 G29 I29 G31 I31 I33 G33" name="Oblast1"/>
    <protectedRange sqref="I35 I37 I42 G42 G44 I44 I46 G46 G48 I48 I50 G50 G52 I52 I54 G54 G56 I56 I58 G58 G60 I60 I62 G62 G64 I64 I66 G66 G68 I68 I70 G70 G72 I72" name="Oblast2"/>
  </protectedRanges>
  <mergeCells count="12">
    <mergeCell ref="C104:D104"/>
    <mergeCell ref="C39:D39"/>
    <mergeCell ref="C41:D41"/>
    <mergeCell ref="C90:D90"/>
    <mergeCell ref="C92:D92"/>
    <mergeCell ref="C98:D98"/>
    <mergeCell ref="C100:D100"/>
    <mergeCell ref="D2:J2"/>
    <mergeCell ref="C6:D6"/>
    <mergeCell ref="C101:D101"/>
    <mergeCell ref="C102:D102"/>
    <mergeCell ref="C103:D103"/>
  </mergeCells>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R830"/>
  <sheetViews>
    <sheetView zoomScaleNormal="100" workbookViewId="0"/>
  </sheetViews>
  <sheetFormatPr defaultColWidth="8.77734375" defaultRowHeight="12.75"/>
  <cols>
    <col min="1" max="1" width="2.77734375" style="38" customWidth="1"/>
    <col min="2" max="2" width="4.77734375" style="38" customWidth="1"/>
    <col min="3" max="3" width="5.77734375" style="172" customWidth="1"/>
    <col min="4" max="4" width="58.88671875" style="190" customWidth="1"/>
    <col min="5" max="5" width="8.77734375" style="253" customWidth="1"/>
    <col min="6" max="6" width="4.77734375" style="192" customWidth="1"/>
    <col min="7" max="7" width="16.77734375" style="192" customWidth="1"/>
    <col min="8" max="8" width="14.77734375" style="192" customWidth="1"/>
    <col min="9" max="9" width="14.77734375" style="193" customWidth="1"/>
    <col min="10" max="10" width="14.77734375" style="38" customWidth="1"/>
    <col min="11" max="11" width="8.77734375" style="38"/>
    <col min="12" max="12" width="86.33203125" style="38" customWidth="1"/>
    <col min="13" max="16384" width="8.77734375" style="38"/>
  </cols>
  <sheetData>
    <row r="1" spans="2:17" s="84" customFormat="1" ht="24.95" customHeight="1">
      <c r="C1" s="78"/>
      <c r="D1" s="79" t="s">
        <v>54</v>
      </c>
      <c r="E1" s="243"/>
      <c r="F1" s="81"/>
      <c r="G1" s="82"/>
      <c r="H1" s="83"/>
      <c r="I1" s="82"/>
    </row>
    <row r="2" spans="2:17" s="84" customFormat="1" ht="24.95" customHeight="1" thickBot="1">
      <c r="C2" s="78"/>
      <c r="D2" s="596" t="str">
        <f>Rekapitulace!B12</f>
        <v>AKCE : ZŠ Vančurova Hodonín - rekonstrukce elektroinstalace  - III. Etapa</v>
      </c>
      <c r="E2" s="597"/>
      <c r="F2" s="597"/>
      <c r="G2" s="597"/>
      <c r="H2" s="597"/>
      <c r="I2" s="597"/>
      <c r="J2" s="597"/>
    </row>
    <row r="3" spans="2:17" ht="15" customHeight="1" thickBot="1">
      <c r="C3" s="194"/>
      <c r="D3" s="85"/>
      <c r="E3" s="244"/>
      <c r="F3" s="86"/>
      <c r="G3" s="87" t="s">
        <v>35</v>
      </c>
      <c r="H3" s="88" t="s">
        <v>35</v>
      </c>
      <c r="I3" s="89" t="s">
        <v>33</v>
      </c>
      <c r="J3" s="90" t="s">
        <v>33</v>
      </c>
    </row>
    <row r="4" spans="2:17" s="94" customFormat="1" ht="15" customHeight="1" thickBot="1">
      <c r="C4" s="195" t="s">
        <v>43</v>
      </c>
      <c r="D4" s="91" t="s">
        <v>31</v>
      </c>
      <c r="E4" s="92" t="s">
        <v>25</v>
      </c>
      <c r="F4" s="92" t="s">
        <v>32</v>
      </c>
      <c r="G4" s="92" t="s">
        <v>21</v>
      </c>
      <c r="H4" s="93" t="s">
        <v>22</v>
      </c>
      <c r="I4" s="92" t="s">
        <v>21</v>
      </c>
      <c r="J4" s="93" t="s">
        <v>22</v>
      </c>
      <c r="K4" s="58"/>
      <c r="L4" s="58"/>
      <c r="M4" s="58"/>
      <c r="N4" s="58"/>
      <c r="O4" s="58"/>
      <c r="P4" s="58"/>
      <c r="Q4" s="58"/>
    </row>
    <row r="5" spans="2:17" s="100" customFormat="1" ht="9" customHeight="1">
      <c r="C5" s="197"/>
      <c r="D5" s="196"/>
      <c r="E5" s="254"/>
      <c r="F5" s="102"/>
      <c r="G5" s="96"/>
      <c r="H5" s="97"/>
      <c r="I5" s="98"/>
      <c r="J5" s="99"/>
      <c r="K5" s="58"/>
      <c r="L5" s="58"/>
      <c r="M5" s="58"/>
      <c r="N5" s="58"/>
      <c r="O5" s="58"/>
      <c r="P5" s="58"/>
      <c r="Q5" s="58"/>
    </row>
    <row r="6" spans="2:17" s="100" customFormat="1" ht="15" customHeight="1">
      <c r="C6" s="610" t="s">
        <v>23</v>
      </c>
      <c r="D6" s="611"/>
      <c r="E6" s="245"/>
      <c r="F6" s="102"/>
      <c r="G6" s="215"/>
      <c r="H6" s="103"/>
      <c r="I6" s="96"/>
      <c r="J6" s="103"/>
      <c r="K6" s="58"/>
      <c r="L6" s="58"/>
      <c r="M6" s="58"/>
      <c r="N6" s="104"/>
      <c r="O6" s="104"/>
      <c r="P6" s="58"/>
      <c r="Q6" s="58"/>
    </row>
    <row r="7" spans="2:17" ht="45" customHeight="1">
      <c r="B7" s="76" t="s">
        <v>61</v>
      </c>
      <c r="C7" s="57">
        <v>1</v>
      </c>
      <c r="D7" s="272" t="s">
        <v>286</v>
      </c>
      <c r="E7" s="74">
        <v>10</v>
      </c>
      <c r="F7" s="31" t="s">
        <v>37</v>
      </c>
      <c r="G7" s="262" t="s">
        <v>66</v>
      </c>
      <c r="H7" s="263" t="s">
        <v>66</v>
      </c>
      <c r="I7" s="549"/>
      <c r="J7" s="33">
        <f>E7*I7</f>
        <v>0</v>
      </c>
      <c r="L7" s="497"/>
    </row>
    <row r="8" spans="2:17">
      <c r="C8" s="57"/>
      <c r="D8" s="273" t="s">
        <v>83</v>
      </c>
      <c r="E8" s="62"/>
      <c r="F8" s="49"/>
      <c r="G8" s="50"/>
      <c r="H8" s="51"/>
      <c r="I8" s="61"/>
      <c r="J8" s="51"/>
    </row>
    <row r="9" spans="2:17" ht="51">
      <c r="B9" s="76" t="s">
        <v>61</v>
      </c>
      <c r="C9" s="69">
        <v>2</v>
      </c>
      <c r="D9" s="272" t="s">
        <v>284</v>
      </c>
      <c r="E9" s="74">
        <v>1</v>
      </c>
      <c r="F9" s="31" t="s">
        <v>30</v>
      </c>
      <c r="G9" s="550"/>
      <c r="H9" s="33">
        <f>E9*G9</f>
        <v>0</v>
      </c>
      <c r="I9" s="549"/>
      <c r="J9" s="33">
        <f>E9*I9</f>
        <v>0</v>
      </c>
    </row>
    <row r="10" spans="2:17">
      <c r="C10" s="69"/>
      <c r="D10" s="273" t="s">
        <v>81</v>
      </c>
      <c r="E10" s="62"/>
      <c r="F10" s="49"/>
      <c r="G10" s="50"/>
      <c r="H10" s="51"/>
      <c r="I10" s="61"/>
      <c r="J10" s="51"/>
    </row>
    <row r="11" spans="2:17" ht="38.25">
      <c r="B11" s="76" t="s">
        <v>61</v>
      </c>
      <c r="C11" s="57">
        <v>3</v>
      </c>
      <c r="D11" s="272" t="s">
        <v>285</v>
      </c>
      <c r="E11" s="74">
        <v>1</v>
      </c>
      <c r="F11" s="31" t="s">
        <v>30</v>
      </c>
      <c r="G11" s="550"/>
      <c r="H11" s="33">
        <f>E11*G11</f>
        <v>0</v>
      </c>
      <c r="I11" s="549"/>
      <c r="J11" s="33">
        <f>E11*I11</f>
        <v>0</v>
      </c>
    </row>
    <row r="12" spans="2:17">
      <c r="C12" s="57"/>
      <c r="D12" s="273" t="s">
        <v>81</v>
      </c>
      <c r="E12" s="62"/>
      <c r="F12" s="49"/>
      <c r="G12" s="50"/>
      <c r="H12" s="51"/>
      <c r="I12" s="61"/>
      <c r="J12" s="51"/>
    </row>
    <row r="13" spans="2:17" ht="63.75">
      <c r="B13" s="76" t="s">
        <v>61</v>
      </c>
      <c r="C13" s="69">
        <v>4</v>
      </c>
      <c r="D13" s="272" t="s">
        <v>287</v>
      </c>
      <c r="E13" s="74">
        <v>1</v>
      </c>
      <c r="F13" s="31" t="s">
        <v>30</v>
      </c>
      <c r="G13" s="550"/>
      <c r="H13" s="33">
        <f>E13*G13</f>
        <v>0</v>
      </c>
      <c r="I13" s="549"/>
      <c r="J13" s="33">
        <f>E13*I13</f>
        <v>0</v>
      </c>
    </row>
    <row r="14" spans="2:17">
      <c r="C14" s="69"/>
      <c r="D14" s="273" t="s">
        <v>81</v>
      </c>
      <c r="E14" s="62"/>
      <c r="F14" s="49"/>
      <c r="G14" s="50"/>
      <c r="H14" s="51"/>
      <c r="I14" s="61"/>
      <c r="J14" s="51"/>
    </row>
    <row r="15" spans="2:17">
      <c r="B15" s="76" t="s">
        <v>61</v>
      </c>
      <c r="C15" s="57">
        <v>5</v>
      </c>
      <c r="D15" s="272" t="s">
        <v>2</v>
      </c>
      <c r="E15" s="74">
        <v>4</v>
      </c>
      <c r="F15" s="31" t="s">
        <v>30</v>
      </c>
      <c r="G15" s="550"/>
      <c r="H15" s="33">
        <f>E15*G15</f>
        <v>0</v>
      </c>
      <c r="I15" s="549"/>
      <c r="J15" s="33">
        <f>E15*I15</f>
        <v>0</v>
      </c>
    </row>
    <row r="16" spans="2:17">
      <c r="C16" s="57"/>
      <c r="D16" s="273" t="s">
        <v>81</v>
      </c>
      <c r="E16" s="62"/>
      <c r="F16" s="49"/>
      <c r="G16" s="50"/>
      <c r="H16" s="51"/>
      <c r="I16" s="61"/>
      <c r="J16" s="51"/>
    </row>
    <row r="17" spans="2:18" ht="25.5">
      <c r="B17" s="76" t="s">
        <v>61</v>
      </c>
      <c r="C17" s="69">
        <v>6</v>
      </c>
      <c r="D17" s="272" t="s">
        <v>4</v>
      </c>
      <c r="E17" s="74">
        <v>32</v>
      </c>
      <c r="F17" s="31" t="s">
        <v>30</v>
      </c>
      <c r="G17" s="550"/>
      <c r="H17" s="33">
        <f>E17*G17</f>
        <v>0</v>
      </c>
      <c r="I17" s="549"/>
      <c r="J17" s="33">
        <f>E17*I17</f>
        <v>0</v>
      </c>
    </row>
    <row r="18" spans="2:18">
      <c r="C18" s="69"/>
      <c r="D18" s="273" t="s">
        <v>126</v>
      </c>
      <c r="E18" s="62"/>
      <c r="F18" s="49"/>
      <c r="G18" s="50"/>
      <c r="H18" s="51"/>
      <c r="I18" s="61"/>
      <c r="J18" s="51"/>
    </row>
    <row r="19" spans="2:18" ht="25.5">
      <c r="B19" s="76" t="s">
        <v>61</v>
      </c>
      <c r="C19" s="57">
        <v>7</v>
      </c>
      <c r="D19" s="272" t="s">
        <v>198</v>
      </c>
      <c r="E19" s="74">
        <v>8</v>
      </c>
      <c r="F19" s="31" t="s">
        <v>30</v>
      </c>
      <c r="G19" s="550"/>
      <c r="H19" s="33">
        <f>E19*G19</f>
        <v>0</v>
      </c>
      <c r="I19" s="549"/>
      <c r="J19" s="33">
        <f>E19*I19</f>
        <v>0</v>
      </c>
    </row>
    <row r="20" spans="2:18">
      <c r="C20" s="57"/>
      <c r="D20" s="273" t="s">
        <v>78</v>
      </c>
      <c r="E20" s="62"/>
      <c r="F20" s="49"/>
      <c r="G20" s="50"/>
      <c r="H20" s="51"/>
      <c r="I20" s="61"/>
      <c r="J20" s="51"/>
    </row>
    <row r="21" spans="2:18" ht="15" customHeight="1">
      <c r="B21" s="76" t="s">
        <v>61</v>
      </c>
      <c r="C21" s="69">
        <v>8</v>
      </c>
      <c r="D21" s="34" t="s">
        <v>115</v>
      </c>
      <c r="E21" s="31">
        <v>2</v>
      </c>
      <c r="F21" s="31" t="s">
        <v>30</v>
      </c>
      <c r="G21" s="551"/>
      <c r="H21" s="414">
        <f>E21*G21</f>
        <v>0</v>
      </c>
      <c r="I21" s="549"/>
      <c r="J21" s="33">
        <f>E21*I21</f>
        <v>0</v>
      </c>
      <c r="K21" s="37"/>
    </row>
    <row r="22" spans="2:18" ht="15" customHeight="1">
      <c r="C22" s="69"/>
      <c r="D22" s="47" t="s">
        <v>288</v>
      </c>
      <c r="E22" s="31"/>
      <c r="F22" s="31"/>
      <c r="G22" s="416"/>
      <c r="H22" s="414"/>
      <c r="I22" s="60"/>
      <c r="J22" s="33"/>
      <c r="K22" s="37"/>
    </row>
    <row r="23" spans="2:18" ht="15" customHeight="1">
      <c r="B23" s="76" t="s">
        <v>61</v>
      </c>
      <c r="C23" s="57">
        <v>9</v>
      </c>
      <c r="D23" s="34" t="s">
        <v>289</v>
      </c>
      <c r="E23" s="31">
        <v>1</v>
      </c>
      <c r="F23" s="31" t="s">
        <v>30</v>
      </c>
      <c r="G23" s="551"/>
      <c r="H23" s="414">
        <f>E23*G23</f>
        <v>0</v>
      </c>
      <c r="I23" s="549"/>
      <c r="J23" s="33">
        <f>E23*I23</f>
        <v>0</v>
      </c>
      <c r="K23" s="37"/>
    </row>
    <row r="24" spans="2:18" ht="15" customHeight="1">
      <c r="C24" s="57"/>
      <c r="D24" s="47" t="s">
        <v>39</v>
      </c>
      <c r="E24" s="31"/>
      <c r="F24" s="31"/>
      <c r="G24" s="416"/>
      <c r="H24" s="414"/>
      <c r="I24" s="60"/>
      <c r="J24" s="33"/>
      <c r="K24" s="37"/>
    </row>
    <row r="25" spans="2:18">
      <c r="B25" s="76" t="s">
        <v>61</v>
      </c>
      <c r="C25" s="69">
        <v>10</v>
      </c>
      <c r="D25" s="274" t="s">
        <v>3</v>
      </c>
      <c r="E25" s="74">
        <v>40</v>
      </c>
      <c r="F25" s="31" t="s">
        <v>30</v>
      </c>
      <c r="G25" s="550"/>
      <c r="H25" s="33">
        <f>E25*G25</f>
        <v>0</v>
      </c>
      <c r="I25" s="549"/>
      <c r="J25" s="33">
        <f>E25*I25</f>
        <v>0</v>
      </c>
    </row>
    <row r="26" spans="2:18">
      <c r="C26" s="69"/>
      <c r="D26" s="68" t="s">
        <v>199</v>
      </c>
      <c r="E26" s="62"/>
      <c r="F26" s="49"/>
      <c r="G26" s="50"/>
      <c r="H26" s="51"/>
      <c r="I26" s="61"/>
      <c r="J26" s="51"/>
    </row>
    <row r="27" spans="2:18" ht="15" customHeight="1">
      <c r="C27" s="610" t="s">
        <v>34</v>
      </c>
      <c r="D27" s="599"/>
      <c r="E27" s="246"/>
      <c r="F27" s="255"/>
      <c r="G27" s="123"/>
      <c r="H27" s="110">
        <f>SUM(H7:H25)</f>
        <v>0</v>
      </c>
      <c r="I27" s="109"/>
      <c r="J27" s="110">
        <f>SUM(J7:J25)</f>
        <v>0</v>
      </c>
      <c r="K27" s="37"/>
      <c r="L27" s="37"/>
      <c r="M27" s="37"/>
      <c r="N27" s="37"/>
      <c r="O27" s="37"/>
      <c r="P27" s="37"/>
      <c r="Q27" s="37"/>
    </row>
    <row r="28" spans="2:18" ht="15.95" customHeight="1">
      <c r="C28" s="197"/>
      <c r="D28" s="228"/>
      <c r="E28" s="247"/>
      <c r="F28" s="256"/>
      <c r="G28" s="60"/>
      <c r="H28" s="33"/>
      <c r="I28" s="32"/>
      <c r="J28" s="33"/>
      <c r="K28" s="37"/>
      <c r="L28" s="37"/>
      <c r="M28" s="37"/>
      <c r="N28" s="37"/>
      <c r="O28" s="37"/>
      <c r="P28" s="37"/>
      <c r="Q28" s="37"/>
    </row>
    <row r="29" spans="2:18" ht="15" customHeight="1">
      <c r="C29" s="610" t="s">
        <v>24</v>
      </c>
      <c r="D29" s="599"/>
      <c r="E29" s="247"/>
      <c r="F29" s="256"/>
      <c r="G29" s="60"/>
      <c r="H29" s="33"/>
      <c r="I29" s="32"/>
      <c r="J29" s="33"/>
      <c r="K29" s="37"/>
      <c r="L29" s="37"/>
      <c r="M29" s="37"/>
      <c r="N29" s="37"/>
      <c r="O29" s="37"/>
      <c r="P29" s="37"/>
      <c r="Q29" s="37"/>
    </row>
    <row r="30" spans="2:18" ht="15" customHeight="1">
      <c r="B30" s="76" t="s">
        <v>61</v>
      </c>
      <c r="C30" s="197">
        <v>11</v>
      </c>
      <c r="D30" s="29" t="s">
        <v>194</v>
      </c>
      <c r="E30" s="73">
        <v>1120</v>
      </c>
      <c r="F30" s="72" t="s">
        <v>29</v>
      </c>
      <c r="G30" s="547"/>
      <c r="H30" s="44">
        <f>E30*G30</f>
        <v>0</v>
      </c>
      <c r="I30" s="546"/>
      <c r="J30" s="44">
        <f>E30*I30</f>
        <v>0</v>
      </c>
      <c r="K30" s="37"/>
      <c r="L30" s="37"/>
      <c r="M30" s="37"/>
      <c r="N30" s="37"/>
      <c r="O30" s="37"/>
      <c r="P30" s="37"/>
      <c r="Q30" s="37"/>
    </row>
    <row r="31" spans="2:18" ht="15" customHeight="1">
      <c r="C31" s="197"/>
      <c r="D31" s="48" t="s">
        <v>200</v>
      </c>
      <c r="E31" s="73"/>
      <c r="F31" s="72"/>
      <c r="G31" s="65"/>
      <c r="H31" s="44"/>
      <c r="I31" s="43"/>
      <c r="J31" s="44"/>
      <c r="K31" s="37"/>
      <c r="L31" s="37"/>
      <c r="M31" s="37"/>
      <c r="N31" s="37"/>
      <c r="O31" s="37"/>
      <c r="P31" s="37"/>
      <c r="Q31" s="37"/>
    </row>
    <row r="32" spans="2:18" s="114" customFormat="1" ht="30" customHeight="1">
      <c r="B32" s="169" t="s">
        <v>61</v>
      </c>
      <c r="C32" s="112">
        <v>12</v>
      </c>
      <c r="D32" s="29" t="s">
        <v>218</v>
      </c>
      <c r="E32" s="42">
        <v>80</v>
      </c>
      <c r="F32" s="42" t="s">
        <v>29</v>
      </c>
      <c r="G32" s="546"/>
      <c r="H32" s="44">
        <f>E32*G32</f>
        <v>0</v>
      </c>
      <c r="I32" s="546"/>
      <c r="J32" s="44">
        <f>E32*I32</f>
        <v>0</v>
      </c>
      <c r="K32" s="58"/>
      <c r="L32" s="113"/>
      <c r="M32" s="113"/>
      <c r="N32" s="113"/>
      <c r="O32" s="37"/>
      <c r="P32" s="37"/>
      <c r="Q32" s="113"/>
      <c r="R32" s="113"/>
    </row>
    <row r="33" spans="2:18" s="114" customFormat="1" ht="15" customHeight="1">
      <c r="B33" s="38"/>
      <c r="C33" s="112"/>
      <c r="D33" s="222" t="s">
        <v>177</v>
      </c>
      <c r="E33" s="42"/>
      <c r="F33" s="42"/>
      <c r="G33" s="43"/>
      <c r="H33" s="44"/>
      <c r="I33" s="43"/>
      <c r="J33" s="44"/>
      <c r="K33" s="58"/>
      <c r="L33" s="113"/>
      <c r="M33" s="113"/>
      <c r="N33" s="113"/>
      <c r="O33" s="37"/>
      <c r="P33" s="37"/>
      <c r="Q33" s="113"/>
      <c r="R33" s="113"/>
    </row>
    <row r="34" spans="2:18" ht="15" customHeight="1">
      <c r="B34" s="76" t="s">
        <v>61</v>
      </c>
      <c r="C34" s="197">
        <v>13</v>
      </c>
      <c r="D34" s="34" t="s">
        <v>118</v>
      </c>
      <c r="E34" s="31">
        <v>160</v>
      </c>
      <c r="F34" s="31" t="s">
        <v>29</v>
      </c>
      <c r="G34" s="551"/>
      <c r="H34" s="414">
        <f>E34*G34</f>
        <v>0</v>
      </c>
      <c r="I34" s="549"/>
      <c r="J34" s="33">
        <f>E34*I34</f>
        <v>0</v>
      </c>
      <c r="K34" s="37"/>
    </row>
    <row r="35" spans="2:18" ht="15" customHeight="1">
      <c r="C35" s="197"/>
      <c r="D35" s="47" t="s">
        <v>290</v>
      </c>
      <c r="E35" s="31"/>
      <c r="F35" s="31"/>
      <c r="G35" s="416"/>
      <c r="H35" s="414"/>
      <c r="I35" s="60"/>
      <c r="J35" s="33"/>
      <c r="K35" s="37"/>
    </row>
    <row r="36" spans="2:18" s="114" customFormat="1" ht="15" customHeight="1">
      <c r="B36" s="76" t="s">
        <v>61</v>
      </c>
      <c r="C36" s="112">
        <v>14</v>
      </c>
      <c r="D36" s="41" t="s">
        <v>62</v>
      </c>
      <c r="E36" s="73">
        <v>6</v>
      </c>
      <c r="F36" s="72" t="s">
        <v>30</v>
      </c>
      <c r="G36" s="547"/>
      <c r="H36" s="44">
        <f>E36*G36</f>
        <v>0</v>
      </c>
      <c r="I36" s="547"/>
      <c r="J36" s="44">
        <f>E36*I36</f>
        <v>0</v>
      </c>
      <c r="K36" s="113"/>
      <c r="L36" s="113"/>
      <c r="M36" s="113"/>
      <c r="N36" s="37"/>
      <c r="O36" s="37"/>
      <c r="P36" s="113"/>
      <c r="Q36" s="113"/>
    </row>
    <row r="37" spans="2:18" s="114" customFormat="1" ht="15" customHeight="1">
      <c r="B37" s="38"/>
      <c r="C37" s="112"/>
      <c r="D37" s="46" t="s">
        <v>127</v>
      </c>
      <c r="E37" s="73"/>
      <c r="F37" s="494"/>
      <c r="G37" s="220"/>
      <c r="H37" s="495"/>
      <c r="I37" s="220"/>
      <c r="J37" s="495"/>
      <c r="K37" s="113"/>
      <c r="L37" s="113"/>
      <c r="M37" s="113"/>
      <c r="N37" s="37"/>
      <c r="O37" s="37"/>
      <c r="P37" s="113"/>
      <c r="Q37" s="113"/>
    </row>
    <row r="38" spans="2:18" s="114" customFormat="1" ht="15" customHeight="1">
      <c r="B38" s="76" t="s">
        <v>61</v>
      </c>
      <c r="C38" s="197">
        <v>15</v>
      </c>
      <c r="D38" s="41" t="s">
        <v>195</v>
      </c>
      <c r="E38" s="73">
        <v>140</v>
      </c>
      <c r="F38" s="494" t="s">
        <v>30</v>
      </c>
      <c r="G38" s="547"/>
      <c r="H38" s="495">
        <f>E38*G38</f>
        <v>0</v>
      </c>
      <c r="I38" s="547"/>
      <c r="J38" s="495">
        <f>E38*I38</f>
        <v>0</v>
      </c>
      <c r="K38" s="113"/>
      <c r="L38" s="113"/>
      <c r="M38" s="113"/>
      <c r="N38" s="37"/>
      <c r="O38" s="37"/>
      <c r="P38" s="113"/>
      <c r="Q38" s="113"/>
    </row>
    <row r="39" spans="2:18" s="114" customFormat="1" ht="15" customHeight="1">
      <c r="B39" s="38"/>
      <c r="C39" s="197"/>
      <c r="D39" s="46" t="s">
        <v>143</v>
      </c>
      <c r="E39" s="73"/>
      <c r="F39" s="494"/>
      <c r="G39" s="220"/>
      <c r="H39" s="495"/>
      <c r="I39" s="220"/>
      <c r="J39" s="495"/>
      <c r="K39" s="113"/>
      <c r="L39" s="113"/>
      <c r="M39" s="113"/>
      <c r="N39" s="37"/>
      <c r="O39" s="37"/>
      <c r="P39" s="113"/>
      <c r="Q39" s="113"/>
    </row>
    <row r="40" spans="2:18" s="114" customFormat="1" ht="15" customHeight="1">
      <c r="B40" s="76" t="s">
        <v>61</v>
      </c>
      <c r="C40" s="112">
        <v>16</v>
      </c>
      <c r="D40" s="41" t="s">
        <v>122</v>
      </c>
      <c r="E40" s="496">
        <v>80</v>
      </c>
      <c r="F40" s="496" t="s">
        <v>29</v>
      </c>
      <c r="G40" s="546"/>
      <c r="H40" s="495">
        <f>E40*G40</f>
        <v>0</v>
      </c>
      <c r="I40" s="547"/>
      <c r="J40" s="495">
        <f>E40*I40</f>
        <v>0</v>
      </c>
    </row>
    <row r="41" spans="2:18" s="114" customFormat="1" ht="15" customHeight="1">
      <c r="B41" s="76"/>
      <c r="C41" s="112"/>
      <c r="D41" s="419" t="s">
        <v>84</v>
      </c>
      <c r="E41" s="418"/>
      <c r="F41" s="418"/>
      <c r="G41" s="43"/>
      <c r="H41" s="44"/>
      <c r="I41" s="65"/>
      <c r="J41" s="44"/>
    </row>
    <row r="42" spans="2:18" s="114" customFormat="1" ht="15" customHeight="1">
      <c r="B42" s="76" t="s">
        <v>61</v>
      </c>
      <c r="C42" s="197">
        <v>17</v>
      </c>
      <c r="D42" s="417" t="s">
        <v>124</v>
      </c>
      <c r="E42" s="418">
        <v>120</v>
      </c>
      <c r="F42" s="418" t="s">
        <v>29</v>
      </c>
      <c r="G42" s="546"/>
      <c r="H42" s="44">
        <f>E42*G42</f>
        <v>0</v>
      </c>
      <c r="I42" s="547"/>
      <c r="J42" s="44">
        <f>E42*I42</f>
        <v>0</v>
      </c>
    </row>
    <row r="43" spans="2:18" s="114" customFormat="1" ht="15" customHeight="1">
      <c r="B43" s="76"/>
      <c r="C43" s="197"/>
      <c r="D43" s="419" t="s">
        <v>144</v>
      </c>
      <c r="E43" s="418"/>
      <c r="F43" s="418"/>
      <c r="G43" s="43"/>
      <c r="H43" s="44"/>
      <c r="I43" s="65"/>
      <c r="J43" s="44"/>
    </row>
    <row r="44" spans="2:18" s="114" customFormat="1" ht="15" customHeight="1">
      <c r="B44" s="76" t="s">
        <v>61</v>
      </c>
      <c r="C44" s="112">
        <v>18</v>
      </c>
      <c r="D44" s="221" t="s">
        <v>65</v>
      </c>
      <c r="E44" s="73">
        <v>220</v>
      </c>
      <c r="F44" s="42" t="s">
        <v>29</v>
      </c>
      <c r="G44" s="547"/>
      <c r="H44" s="44">
        <f>E44*G44</f>
        <v>0</v>
      </c>
      <c r="I44" s="546"/>
      <c r="J44" s="44">
        <f>E44*I44</f>
        <v>0</v>
      </c>
      <c r="K44" s="58"/>
      <c r="L44" s="113"/>
      <c r="M44" s="113"/>
      <c r="N44" s="113"/>
      <c r="O44" s="37"/>
      <c r="P44" s="37"/>
      <c r="Q44" s="113"/>
      <c r="R44" s="113"/>
    </row>
    <row r="45" spans="2:18" s="114" customFormat="1" ht="15" customHeight="1">
      <c r="B45" s="38"/>
      <c r="C45" s="112"/>
      <c r="D45" s="222" t="s">
        <v>179</v>
      </c>
      <c r="E45" s="42"/>
      <c r="F45" s="42"/>
      <c r="G45" s="65"/>
      <c r="H45" s="44"/>
      <c r="I45" s="43"/>
      <c r="J45" s="44"/>
      <c r="K45" s="58"/>
      <c r="L45" s="113"/>
      <c r="M45" s="113"/>
      <c r="N45" s="113"/>
      <c r="O45" s="37"/>
      <c r="P45" s="37"/>
      <c r="Q45" s="113"/>
      <c r="R45" s="113"/>
    </row>
    <row r="46" spans="2:18" s="114" customFormat="1" ht="15" customHeight="1">
      <c r="B46" s="76" t="s">
        <v>61</v>
      </c>
      <c r="C46" s="197">
        <v>19</v>
      </c>
      <c r="D46" s="221" t="s">
        <v>64</v>
      </c>
      <c r="E46" s="42">
        <v>110</v>
      </c>
      <c r="F46" s="42" t="s">
        <v>29</v>
      </c>
      <c r="G46" s="547"/>
      <c r="H46" s="44">
        <f>E46*G46</f>
        <v>0</v>
      </c>
      <c r="I46" s="546"/>
      <c r="J46" s="44">
        <f>E46*I46</f>
        <v>0</v>
      </c>
      <c r="K46" s="58"/>
      <c r="L46" s="113"/>
      <c r="M46" s="113"/>
      <c r="N46" s="113"/>
      <c r="O46" s="37"/>
      <c r="P46" s="37"/>
      <c r="Q46" s="113"/>
      <c r="R46" s="113"/>
    </row>
    <row r="47" spans="2:18" s="114" customFormat="1" ht="15" customHeight="1">
      <c r="B47" s="38"/>
      <c r="C47" s="197"/>
      <c r="D47" s="222" t="s">
        <v>129</v>
      </c>
      <c r="E47" s="42"/>
      <c r="F47" s="42"/>
      <c r="G47" s="65"/>
      <c r="H47" s="44"/>
      <c r="I47" s="43"/>
      <c r="J47" s="44"/>
      <c r="K47" s="58"/>
      <c r="L47" s="113"/>
      <c r="M47" s="113"/>
      <c r="N47" s="113"/>
      <c r="O47" s="37"/>
      <c r="P47" s="37"/>
      <c r="Q47" s="113"/>
      <c r="R47" s="113"/>
    </row>
    <row r="48" spans="2:18" s="114" customFormat="1" ht="45" customHeight="1">
      <c r="B48" s="76" t="s">
        <v>61</v>
      </c>
      <c r="C48" s="112">
        <v>20</v>
      </c>
      <c r="D48" s="41" t="s">
        <v>57</v>
      </c>
      <c r="E48" s="73">
        <v>58</v>
      </c>
      <c r="F48" s="42" t="s">
        <v>30</v>
      </c>
      <c r="G48" s="546"/>
      <c r="H48" s="44">
        <f>E48*G48</f>
        <v>0</v>
      </c>
      <c r="I48" s="547"/>
      <c r="J48" s="44">
        <f>E48*I48</f>
        <v>0</v>
      </c>
    </row>
    <row r="49" spans="2:17" s="114" customFormat="1" ht="15" customHeight="1">
      <c r="B49" s="76"/>
      <c r="C49" s="112"/>
      <c r="D49" s="54" t="s">
        <v>196</v>
      </c>
      <c r="E49" s="73"/>
      <c r="F49" s="42"/>
      <c r="G49" s="43"/>
      <c r="H49" s="44"/>
      <c r="I49" s="65"/>
      <c r="J49" s="44"/>
    </row>
    <row r="50" spans="2:17" s="114" customFormat="1" ht="30" customHeight="1">
      <c r="B50" s="76" t="s">
        <v>61</v>
      </c>
      <c r="C50" s="197">
        <v>21</v>
      </c>
      <c r="D50" s="41" t="s">
        <v>56</v>
      </c>
      <c r="E50" s="73">
        <v>24</v>
      </c>
      <c r="F50" s="42" t="s">
        <v>30</v>
      </c>
      <c r="G50" s="546"/>
      <c r="H50" s="44">
        <f>E50*G50</f>
        <v>0</v>
      </c>
      <c r="I50" s="547"/>
      <c r="J50" s="44">
        <f>E50*I50</f>
        <v>0</v>
      </c>
    </row>
    <row r="51" spans="2:17" s="114" customFormat="1" ht="15" customHeight="1">
      <c r="B51" s="76"/>
      <c r="C51" s="197"/>
      <c r="D51" s="54" t="s">
        <v>149</v>
      </c>
      <c r="E51" s="73"/>
      <c r="F51" s="42"/>
      <c r="G51" s="43"/>
      <c r="H51" s="44"/>
      <c r="I51" s="65"/>
      <c r="J51" s="44"/>
    </row>
    <row r="52" spans="2:17" s="114" customFormat="1" ht="15" customHeight="1">
      <c r="B52" s="76" t="s">
        <v>61</v>
      </c>
      <c r="C52" s="112">
        <v>22</v>
      </c>
      <c r="D52" s="117" t="s">
        <v>48</v>
      </c>
      <c r="E52" s="73">
        <v>8</v>
      </c>
      <c r="F52" s="72" t="s">
        <v>30</v>
      </c>
      <c r="G52" s="547"/>
      <c r="H52" s="44">
        <f>E52*G52</f>
        <v>0</v>
      </c>
      <c r="I52" s="547"/>
      <c r="J52" s="44">
        <f>E52*I52</f>
        <v>0</v>
      </c>
      <c r="K52" s="113"/>
      <c r="L52" s="113"/>
      <c r="M52" s="113"/>
      <c r="N52" s="37"/>
      <c r="O52" s="37"/>
      <c r="P52" s="113"/>
      <c r="Q52" s="113"/>
    </row>
    <row r="53" spans="2:17" s="114" customFormat="1" ht="15" customHeight="1">
      <c r="B53" s="38"/>
      <c r="C53" s="112"/>
      <c r="D53" s="118" t="s">
        <v>78</v>
      </c>
      <c r="E53" s="73"/>
      <c r="F53" s="72"/>
      <c r="G53" s="65"/>
      <c r="H53" s="44"/>
      <c r="I53" s="65"/>
      <c r="J53" s="44"/>
      <c r="K53" s="113"/>
      <c r="L53" s="113"/>
      <c r="M53" s="113"/>
      <c r="N53" s="37"/>
      <c r="O53" s="37"/>
      <c r="P53" s="113"/>
      <c r="Q53" s="113"/>
    </row>
    <row r="54" spans="2:17" s="114" customFormat="1" ht="15" customHeight="1">
      <c r="B54" s="76" t="s">
        <v>61</v>
      </c>
      <c r="C54" s="197">
        <v>23</v>
      </c>
      <c r="D54" s="71" t="s">
        <v>67</v>
      </c>
      <c r="E54" s="73">
        <v>42</v>
      </c>
      <c r="F54" s="72" t="s">
        <v>30</v>
      </c>
      <c r="G54" s="267" t="s">
        <v>66</v>
      </c>
      <c r="H54" s="265" t="s">
        <v>66</v>
      </c>
      <c r="I54" s="547"/>
      <c r="J54" s="44">
        <f>E54*I54</f>
        <v>0</v>
      </c>
      <c r="K54" s="113"/>
      <c r="L54" s="113"/>
      <c r="M54" s="113"/>
      <c r="N54" s="37"/>
      <c r="O54" s="37"/>
      <c r="P54" s="113"/>
      <c r="Q54" s="113"/>
    </row>
    <row r="55" spans="2:17" s="114" customFormat="1" ht="15" customHeight="1">
      <c r="B55" s="38"/>
      <c r="C55" s="197"/>
      <c r="D55" s="116" t="s">
        <v>130</v>
      </c>
      <c r="E55" s="73"/>
      <c r="F55" s="72"/>
      <c r="G55" s="264"/>
      <c r="H55" s="265"/>
      <c r="I55" s="65"/>
      <c r="J55" s="44"/>
      <c r="K55" s="113"/>
      <c r="L55" s="113"/>
      <c r="M55" s="113"/>
      <c r="N55" s="37"/>
      <c r="O55" s="37"/>
      <c r="P55" s="113"/>
      <c r="Q55" s="113"/>
    </row>
    <row r="56" spans="2:17" s="114" customFormat="1" ht="15" customHeight="1">
      <c r="B56" s="76" t="s">
        <v>61</v>
      </c>
      <c r="C56" s="112">
        <v>24</v>
      </c>
      <c r="D56" s="71" t="s">
        <v>68</v>
      </c>
      <c r="E56" s="115">
        <v>18</v>
      </c>
      <c r="F56" s="42" t="s">
        <v>30</v>
      </c>
      <c r="G56" s="264" t="s">
        <v>66</v>
      </c>
      <c r="H56" s="265" t="s">
        <v>66</v>
      </c>
      <c r="I56" s="547"/>
      <c r="J56" s="44">
        <f>E56*I56</f>
        <v>0</v>
      </c>
      <c r="K56" s="113"/>
      <c r="L56" s="113"/>
      <c r="M56" s="113"/>
      <c r="N56" s="37"/>
      <c r="O56" s="37"/>
      <c r="P56" s="113"/>
      <c r="Q56" s="113"/>
    </row>
    <row r="57" spans="2:17" s="114" customFormat="1" ht="15" customHeight="1">
      <c r="B57" s="38"/>
      <c r="C57" s="112"/>
      <c r="D57" s="116" t="s">
        <v>79</v>
      </c>
      <c r="E57" s="115"/>
      <c r="F57" s="42"/>
      <c r="G57" s="264"/>
      <c r="H57" s="265"/>
      <c r="I57" s="65"/>
      <c r="J57" s="44"/>
      <c r="K57" s="113"/>
      <c r="L57" s="113"/>
      <c r="M57" s="113"/>
      <c r="N57" s="37"/>
      <c r="O57" s="37"/>
      <c r="P57" s="113"/>
      <c r="Q57" s="113"/>
    </row>
    <row r="58" spans="2:17" s="114" customFormat="1" ht="30" customHeight="1">
      <c r="B58" s="76" t="s">
        <v>61</v>
      </c>
      <c r="C58" s="197">
        <v>25</v>
      </c>
      <c r="D58" s="71" t="s">
        <v>69</v>
      </c>
      <c r="E58" s="115">
        <v>180</v>
      </c>
      <c r="F58" s="42" t="s">
        <v>29</v>
      </c>
      <c r="G58" s="264" t="s">
        <v>66</v>
      </c>
      <c r="H58" s="265" t="s">
        <v>66</v>
      </c>
      <c r="I58" s="547"/>
      <c r="J58" s="44">
        <f>E58*I58</f>
        <v>0</v>
      </c>
      <c r="K58" s="113"/>
      <c r="L58" s="113"/>
      <c r="M58" s="113"/>
      <c r="N58" s="37"/>
      <c r="O58" s="37"/>
      <c r="P58" s="113"/>
      <c r="Q58" s="113"/>
    </row>
    <row r="59" spans="2:17" s="114" customFormat="1" ht="15" customHeight="1">
      <c r="B59" s="38"/>
      <c r="C59" s="197"/>
      <c r="D59" s="116" t="s">
        <v>128</v>
      </c>
      <c r="E59" s="115"/>
      <c r="F59" s="42"/>
      <c r="G59" s="264"/>
      <c r="H59" s="265"/>
      <c r="I59" s="65"/>
      <c r="J59" s="44"/>
      <c r="K59" s="113"/>
      <c r="L59" s="113"/>
      <c r="M59" s="113"/>
      <c r="N59" s="37"/>
      <c r="O59" s="37"/>
      <c r="P59" s="113"/>
      <c r="Q59" s="113"/>
    </row>
    <row r="60" spans="2:17" s="114" customFormat="1" ht="60" customHeight="1">
      <c r="B60" s="76" t="s">
        <v>61</v>
      </c>
      <c r="C60" s="112">
        <v>26</v>
      </c>
      <c r="D60" s="286" t="s">
        <v>93</v>
      </c>
      <c r="E60" s="115">
        <v>20</v>
      </c>
      <c r="F60" s="42" t="s">
        <v>37</v>
      </c>
      <c r="G60" s="264" t="s">
        <v>66</v>
      </c>
      <c r="H60" s="265" t="s">
        <v>66</v>
      </c>
      <c r="I60" s="547"/>
      <c r="J60" s="44">
        <f>E60*I60</f>
        <v>0</v>
      </c>
      <c r="K60" s="113"/>
      <c r="L60" s="113"/>
      <c r="M60" s="113"/>
      <c r="N60" s="37"/>
      <c r="O60" s="37"/>
      <c r="P60" s="113"/>
      <c r="Q60" s="113"/>
    </row>
    <row r="61" spans="2:17" s="114" customFormat="1" ht="15" customHeight="1">
      <c r="B61" s="38"/>
      <c r="C61" s="112"/>
      <c r="D61" s="116" t="s">
        <v>85</v>
      </c>
      <c r="E61" s="115"/>
      <c r="F61" s="42"/>
      <c r="G61" s="264"/>
      <c r="H61" s="265"/>
      <c r="I61" s="65"/>
      <c r="J61" s="44"/>
      <c r="K61" s="113"/>
      <c r="L61" s="113"/>
      <c r="M61" s="113"/>
      <c r="N61" s="37"/>
      <c r="O61" s="37"/>
      <c r="P61" s="113"/>
      <c r="Q61" s="113"/>
    </row>
    <row r="62" spans="2:17" s="114" customFormat="1" ht="15" customHeight="1">
      <c r="B62" s="76" t="s">
        <v>61</v>
      </c>
      <c r="C62" s="197">
        <v>27</v>
      </c>
      <c r="D62" s="119" t="s">
        <v>38</v>
      </c>
      <c r="E62" s="115">
        <v>20</v>
      </c>
      <c r="F62" s="42" t="s">
        <v>37</v>
      </c>
      <c r="G62" s="264" t="s">
        <v>66</v>
      </c>
      <c r="H62" s="265" t="s">
        <v>66</v>
      </c>
      <c r="I62" s="547"/>
      <c r="J62" s="44">
        <f>E62*I62</f>
        <v>0</v>
      </c>
      <c r="K62" s="113"/>
      <c r="L62" s="113"/>
      <c r="M62" s="113"/>
      <c r="N62" s="37"/>
      <c r="O62" s="37"/>
      <c r="P62" s="113"/>
      <c r="Q62" s="113"/>
    </row>
    <row r="63" spans="2:17" s="114" customFormat="1" ht="15" customHeight="1">
      <c r="B63" s="38"/>
      <c r="C63" s="197"/>
      <c r="D63" s="242" t="s">
        <v>85</v>
      </c>
      <c r="E63" s="73"/>
      <c r="F63" s="72"/>
      <c r="G63" s="43"/>
      <c r="H63" s="44"/>
      <c r="I63" s="65"/>
      <c r="J63" s="44"/>
      <c r="K63" s="113"/>
      <c r="L63" s="113"/>
      <c r="M63" s="113"/>
      <c r="N63" s="37"/>
      <c r="O63" s="37"/>
      <c r="P63" s="113"/>
      <c r="Q63" s="113"/>
    </row>
    <row r="64" spans="2:17" s="114" customFormat="1" ht="15" customHeight="1">
      <c r="B64" s="76"/>
      <c r="C64" s="610" t="s">
        <v>34</v>
      </c>
      <c r="D64" s="599"/>
      <c r="E64" s="120"/>
      <c r="F64" s="257"/>
      <c r="G64" s="123"/>
      <c r="H64" s="122">
        <f>SUM(H30:H62)</f>
        <v>0</v>
      </c>
      <c r="I64" s="123"/>
      <c r="J64" s="110">
        <f>SUM(J30:J62)</f>
        <v>0</v>
      </c>
      <c r="K64" s="113"/>
      <c r="L64" s="113"/>
      <c r="M64" s="113"/>
      <c r="N64" s="37"/>
      <c r="O64" s="37"/>
      <c r="P64" s="113"/>
      <c r="Q64" s="113"/>
    </row>
    <row r="65" spans="2:17" s="114" customFormat="1" ht="15" customHeight="1">
      <c r="B65" s="38"/>
      <c r="C65" s="101"/>
      <c r="D65" s="228"/>
      <c r="E65" s="124"/>
      <c r="F65" s="258"/>
      <c r="G65" s="231"/>
      <c r="H65" s="127"/>
      <c r="I65" s="231"/>
      <c r="J65" s="232"/>
      <c r="K65" s="113"/>
      <c r="L65" s="113"/>
      <c r="M65" s="113"/>
      <c r="N65" s="37"/>
      <c r="O65" s="37"/>
      <c r="P65" s="113"/>
      <c r="Q65" s="113"/>
    </row>
    <row r="66" spans="2:17" s="114" customFormat="1" ht="15" customHeight="1">
      <c r="B66" s="76"/>
      <c r="C66" s="606" t="s">
        <v>49</v>
      </c>
      <c r="D66" s="599"/>
      <c r="E66" s="130"/>
      <c r="F66" s="259"/>
      <c r="G66" s="134"/>
      <c r="H66" s="133"/>
      <c r="I66" s="134"/>
      <c r="J66" s="135"/>
      <c r="K66" s="113"/>
      <c r="L66" s="113"/>
      <c r="M66" s="113"/>
      <c r="N66" s="37"/>
      <c r="O66" s="37"/>
      <c r="P66" s="113"/>
      <c r="Q66" s="113"/>
    </row>
    <row r="67" spans="2:17" s="114" customFormat="1" ht="15" customHeight="1">
      <c r="B67" s="76" t="s">
        <v>61</v>
      </c>
      <c r="C67" s="70">
        <v>20</v>
      </c>
      <c r="D67" s="71" t="s">
        <v>131</v>
      </c>
      <c r="E67" s="73">
        <v>1</v>
      </c>
      <c r="F67" s="72" t="s">
        <v>30</v>
      </c>
      <c r="G67" s="264" t="s">
        <v>66</v>
      </c>
      <c r="H67" s="265" t="s">
        <v>66</v>
      </c>
      <c r="I67" s="552"/>
      <c r="J67" s="138">
        <f>E67*I67</f>
        <v>0</v>
      </c>
      <c r="K67" s="113"/>
      <c r="L67" s="113"/>
      <c r="M67" s="113"/>
      <c r="N67" s="37"/>
      <c r="O67" s="37"/>
      <c r="P67" s="113"/>
      <c r="Q67" s="113"/>
    </row>
    <row r="68" spans="2:17" s="114" customFormat="1" ht="15" customHeight="1">
      <c r="B68" s="76" t="s">
        <v>61</v>
      </c>
      <c r="C68" s="70">
        <v>21</v>
      </c>
      <c r="D68" s="71" t="s">
        <v>6</v>
      </c>
      <c r="E68" s="73">
        <v>1</v>
      </c>
      <c r="F68" s="72" t="s">
        <v>30</v>
      </c>
      <c r="G68" s="264" t="s">
        <v>66</v>
      </c>
      <c r="H68" s="265" t="s">
        <v>66</v>
      </c>
      <c r="I68" s="552"/>
      <c r="J68" s="138">
        <f>E68*I68</f>
        <v>0</v>
      </c>
      <c r="K68" s="113"/>
      <c r="L68" s="113"/>
      <c r="M68" s="113"/>
      <c r="N68" s="37"/>
      <c r="O68" s="37"/>
      <c r="P68" s="113"/>
      <c r="Q68" s="113"/>
    </row>
    <row r="69" spans="2:17" s="114" customFormat="1" ht="15" customHeight="1">
      <c r="B69" s="76" t="s">
        <v>61</v>
      </c>
      <c r="C69" s="197">
        <v>22</v>
      </c>
      <c r="D69" s="234" t="s">
        <v>9</v>
      </c>
      <c r="E69" s="73">
        <v>1</v>
      </c>
      <c r="F69" s="72" t="s">
        <v>30</v>
      </c>
      <c r="G69" s="264" t="s">
        <v>66</v>
      </c>
      <c r="H69" s="265" t="s">
        <v>66</v>
      </c>
      <c r="I69" s="552"/>
      <c r="J69" s="138">
        <f>E69*I69</f>
        <v>0</v>
      </c>
      <c r="K69" s="113"/>
      <c r="L69" s="113"/>
      <c r="M69" s="113"/>
      <c r="N69" s="37"/>
      <c r="O69" s="37"/>
      <c r="P69" s="113"/>
      <c r="Q69" s="113"/>
    </row>
    <row r="70" spans="2:17" s="114" customFormat="1" ht="15" customHeight="1">
      <c r="B70" s="76" t="s">
        <v>61</v>
      </c>
      <c r="C70" s="112">
        <v>23</v>
      </c>
      <c r="D70" s="139" t="s">
        <v>51</v>
      </c>
      <c r="E70" s="77">
        <v>1</v>
      </c>
      <c r="F70" s="42" t="s">
        <v>30</v>
      </c>
      <c r="G70" s="264" t="s">
        <v>66</v>
      </c>
      <c r="H70" s="265" t="s">
        <v>66</v>
      </c>
      <c r="I70" s="552"/>
      <c r="J70" s="138">
        <f>E70*I70</f>
        <v>0</v>
      </c>
      <c r="K70" s="113"/>
      <c r="L70" s="113"/>
      <c r="M70" s="113"/>
      <c r="N70" s="37"/>
      <c r="O70" s="37"/>
      <c r="P70" s="113"/>
      <c r="Q70" s="113"/>
    </row>
    <row r="71" spans="2:17" s="114" customFormat="1" ht="15" customHeight="1">
      <c r="B71" s="76"/>
      <c r="C71" s="610" t="s">
        <v>34</v>
      </c>
      <c r="D71" s="599"/>
      <c r="E71" s="246"/>
      <c r="F71" s="255"/>
      <c r="G71" s="142"/>
      <c r="H71" s="141"/>
      <c r="I71" s="142"/>
      <c r="J71" s="143">
        <f>SUM(J67:J70)</f>
        <v>0</v>
      </c>
      <c r="K71" s="113"/>
      <c r="L71" s="113"/>
      <c r="M71" s="113"/>
      <c r="N71" s="37"/>
      <c r="O71" s="37"/>
      <c r="P71" s="113"/>
      <c r="Q71" s="113"/>
    </row>
    <row r="72" spans="2:17" s="114" customFormat="1" ht="15" customHeight="1" thickBot="1">
      <c r="B72" s="38"/>
      <c r="C72" s="260"/>
      <c r="D72" s="202"/>
      <c r="E72" s="248"/>
      <c r="F72" s="261"/>
      <c r="G72" s="145"/>
      <c r="H72" s="146"/>
      <c r="I72" s="145"/>
      <c r="J72" s="233"/>
      <c r="K72" s="113"/>
      <c r="L72" s="113"/>
      <c r="M72" s="113"/>
      <c r="N72" s="37"/>
      <c r="O72" s="37"/>
      <c r="P72" s="113"/>
      <c r="Q72" s="113"/>
    </row>
    <row r="73" spans="2:17" s="105" customFormat="1" ht="15.95" customHeight="1" thickBot="1">
      <c r="B73" s="76"/>
      <c r="C73" s="260"/>
      <c r="D73" s="202"/>
      <c r="E73" s="248"/>
      <c r="F73" s="261"/>
      <c r="G73" s="145"/>
      <c r="H73" s="146"/>
      <c r="I73" s="145"/>
      <c r="J73" s="233"/>
      <c r="K73" s="37"/>
      <c r="L73" s="37"/>
      <c r="M73" s="37"/>
      <c r="N73" s="37"/>
      <c r="O73" s="37"/>
      <c r="P73" s="37"/>
      <c r="Q73" s="37"/>
    </row>
    <row r="74" spans="2:17" s="154" customFormat="1" ht="15" customHeight="1">
      <c r="B74" s="38"/>
      <c r="C74" s="612" t="s">
        <v>26</v>
      </c>
      <c r="D74" s="613"/>
      <c r="E74" s="249"/>
      <c r="F74" s="149"/>
      <c r="G74" s="211">
        <f>H27+H64</f>
        <v>0</v>
      </c>
      <c r="H74" s="150"/>
      <c r="I74" s="151"/>
      <c r="J74" s="152"/>
      <c r="K74" s="153"/>
      <c r="L74" s="153"/>
      <c r="M74" s="153"/>
      <c r="N74" s="153"/>
      <c r="O74" s="153"/>
      <c r="P74" s="153"/>
      <c r="Q74" s="153"/>
    </row>
    <row r="75" spans="2:17" s="154" customFormat="1" ht="15" customHeight="1">
      <c r="C75" s="600" t="s">
        <v>33</v>
      </c>
      <c r="D75" s="601"/>
      <c r="E75" s="250"/>
      <c r="F75" s="155"/>
      <c r="G75" s="203">
        <f>J27+J64+J71</f>
        <v>0</v>
      </c>
      <c r="H75" s="156"/>
      <c r="I75" s="157"/>
      <c r="J75" s="158"/>
      <c r="K75" s="153"/>
      <c r="L75" s="153"/>
      <c r="M75" s="153"/>
      <c r="N75" s="153"/>
      <c r="O75" s="153"/>
      <c r="P75" s="153"/>
      <c r="Q75" s="153"/>
    </row>
    <row r="76" spans="2:17" ht="15" customHeight="1">
      <c r="C76" s="600" t="s">
        <v>27</v>
      </c>
      <c r="D76" s="601"/>
      <c r="E76" s="250"/>
      <c r="F76" s="155"/>
      <c r="G76" s="203">
        <f>SUM(G74:G75)</f>
        <v>0</v>
      </c>
      <c r="H76" s="159"/>
      <c r="I76" s="157"/>
      <c r="J76" s="158"/>
    </row>
    <row r="77" spans="2:17" s="154" customFormat="1" ht="13.5" thickBot="1">
      <c r="C77" s="212"/>
      <c r="D77" s="204"/>
      <c r="E77" s="251"/>
      <c r="F77" s="160"/>
      <c r="G77" s="160"/>
      <c r="H77" s="161"/>
      <c r="I77" s="162"/>
      <c r="J77" s="163"/>
    </row>
    <row r="78" spans="2:17" s="154" customFormat="1" ht="21" thickBot="1">
      <c r="C78" s="604" t="s">
        <v>28</v>
      </c>
      <c r="D78" s="605"/>
      <c r="E78" s="164"/>
      <c r="F78" s="164"/>
      <c r="G78" s="164">
        <f>G76</f>
        <v>0</v>
      </c>
      <c r="H78" s="165"/>
      <c r="I78" s="166"/>
      <c r="J78" s="167"/>
    </row>
    <row r="79" spans="2:17" s="154" customFormat="1" ht="15.75">
      <c r="C79" s="213"/>
      <c r="D79" s="75"/>
      <c r="E79" s="252"/>
      <c r="F79" s="168"/>
      <c r="G79" s="168"/>
      <c r="H79" s="168"/>
      <c r="I79" s="168"/>
      <c r="J79" s="168"/>
    </row>
    <row r="80" spans="2:17">
      <c r="C80" s="185"/>
      <c r="D80" s="186"/>
      <c r="E80" s="183"/>
      <c r="F80" s="188"/>
      <c r="G80" s="188"/>
      <c r="H80" s="188"/>
      <c r="I80" s="188"/>
      <c r="J80" s="189"/>
    </row>
    <row r="81" spans="3:10">
      <c r="C81" s="185"/>
      <c r="D81" s="186"/>
      <c r="E81" s="183"/>
      <c r="F81" s="188"/>
      <c r="G81" s="188"/>
      <c r="H81" s="188"/>
      <c r="I81" s="188"/>
      <c r="J81" s="189"/>
    </row>
    <row r="82" spans="3:10">
      <c r="C82" s="185"/>
      <c r="D82" s="186"/>
      <c r="E82" s="183"/>
      <c r="F82" s="188"/>
      <c r="G82" s="188"/>
      <c r="H82" s="188"/>
      <c r="I82" s="188"/>
      <c r="J82" s="189"/>
    </row>
    <row r="83" spans="3:10">
      <c r="C83" s="185"/>
      <c r="D83" s="186"/>
      <c r="E83" s="183"/>
      <c r="F83" s="188"/>
      <c r="G83" s="188"/>
      <c r="H83" s="188"/>
      <c r="I83" s="188"/>
      <c r="J83" s="189"/>
    </row>
    <row r="84" spans="3:10">
      <c r="C84" s="185"/>
      <c r="D84" s="186"/>
      <c r="E84" s="183"/>
      <c r="F84" s="188"/>
      <c r="G84" s="188"/>
      <c r="H84" s="188"/>
      <c r="I84" s="188"/>
      <c r="J84" s="189"/>
    </row>
    <row r="85" spans="3:10">
      <c r="C85" s="185"/>
      <c r="D85" s="186"/>
      <c r="E85" s="183"/>
      <c r="F85" s="188"/>
      <c r="G85" s="188"/>
      <c r="H85" s="188"/>
      <c r="I85" s="188"/>
      <c r="J85" s="189"/>
    </row>
    <row r="86" spans="3:10">
      <c r="C86" s="185"/>
      <c r="D86" s="186"/>
      <c r="E86" s="183"/>
      <c r="F86" s="188"/>
      <c r="G86" s="188"/>
      <c r="H86" s="188"/>
      <c r="I86" s="188"/>
      <c r="J86" s="189"/>
    </row>
    <row r="87" spans="3:10">
      <c r="C87" s="185"/>
      <c r="D87" s="186"/>
      <c r="E87" s="183"/>
      <c r="F87" s="188"/>
      <c r="G87" s="188"/>
      <c r="H87" s="188"/>
      <c r="I87" s="188"/>
      <c r="J87" s="189"/>
    </row>
    <row r="88" spans="3:10">
      <c r="C88" s="185"/>
      <c r="D88" s="186"/>
      <c r="E88" s="183"/>
      <c r="F88" s="188"/>
      <c r="G88" s="188"/>
      <c r="H88" s="188"/>
      <c r="I88" s="188"/>
      <c r="J88" s="189"/>
    </row>
    <row r="89" spans="3:10">
      <c r="C89" s="185"/>
      <c r="D89" s="186"/>
      <c r="E89" s="183"/>
      <c r="F89" s="188"/>
      <c r="G89" s="188"/>
      <c r="H89" s="188"/>
      <c r="I89" s="188"/>
      <c r="J89" s="189"/>
    </row>
    <row r="90" spans="3:10">
      <c r="C90" s="185"/>
      <c r="D90" s="186"/>
      <c r="E90" s="183"/>
      <c r="F90" s="188"/>
      <c r="G90" s="188"/>
      <c r="H90" s="188"/>
      <c r="I90" s="188"/>
      <c r="J90" s="189"/>
    </row>
    <row r="91" spans="3:10">
      <c r="C91" s="185"/>
      <c r="D91" s="186"/>
      <c r="E91" s="183"/>
      <c r="F91" s="188"/>
      <c r="G91" s="188"/>
      <c r="H91" s="188"/>
      <c r="I91" s="188"/>
      <c r="J91" s="189"/>
    </row>
    <row r="92" spans="3:10">
      <c r="C92" s="185"/>
      <c r="D92" s="186"/>
      <c r="E92" s="183"/>
      <c r="F92" s="188"/>
      <c r="G92" s="188"/>
      <c r="H92" s="188"/>
      <c r="I92" s="188"/>
      <c r="J92" s="189"/>
    </row>
    <row r="93" spans="3:10">
      <c r="C93" s="185"/>
      <c r="D93" s="186"/>
      <c r="E93" s="183"/>
      <c r="F93" s="188"/>
      <c r="G93" s="188"/>
      <c r="H93" s="188"/>
      <c r="I93" s="188"/>
      <c r="J93" s="189"/>
    </row>
    <row r="94" spans="3:10">
      <c r="C94" s="185"/>
      <c r="D94" s="186"/>
      <c r="E94" s="183"/>
      <c r="F94" s="188"/>
      <c r="G94" s="188"/>
      <c r="H94" s="188"/>
      <c r="I94" s="188"/>
      <c r="J94" s="189"/>
    </row>
    <row r="95" spans="3:10">
      <c r="C95" s="185"/>
      <c r="D95" s="186"/>
      <c r="E95" s="183"/>
      <c r="F95" s="188"/>
      <c r="G95" s="188"/>
      <c r="H95" s="188"/>
      <c r="I95" s="188"/>
      <c r="J95" s="189"/>
    </row>
    <row r="96" spans="3:10">
      <c r="C96" s="185"/>
      <c r="D96" s="186"/>
      <c r="E96" s="183"/>
      <c r="F96" s="188"/>
      <c r="G96" s="188"/>
      <c r="H96" s="188"/>
      <c r="I96" s="188"/>
      <c r="J96" s="189"/>
    </row>
    <row r="97" spans="3:10">
      <c r="C97" s="185"/>
      <c r="D97" s="186"/>
      <c r="E97" s="183"/>
      <c r="F97" s="188"/>
      <c r="G97" s="188"/>
      <c r="H97" s="188"/>
      <c r="I97" s="188"/>
      <c r="J97" s="189"/>
    </row>
    <row r="98" spans="3:10">
      <c r="C98" s="185"/>
      <c r="D98" s="186"/>
      <c r="E98" s="183"/>
      <c r="F98" s="188"/>
      <c r="G98" s="188"/>
      <c r="H98" s="188"/>
      <c r="I98" s="188"/>
      <c r="J98" s="189"/>
    </row>
    <row r="99" spans="3:10">
      <c r="C99" s="185"/>
      <c r="D99" s="186"/>
      <c r="E99" s="183"/>
      <c r="F99" s="188"/>
      <c r="G99" s="188"/>
      <c r="H99" s="188"/>
      <c r="I99" s="188"/>
      <c r="J99" s="189"/>
    </row>
    <row r="100" spans="3:10">
      <c r="C100" s="185"/>
      <c r="D100" s="186"/>
      <c r="E100" s="183"/>
      <c r="F100" s="188"/>
      <c r="G100" s="188"/>
      <c r="H100" s="188"/>
      <c r="I100" s="188"/>
      <c r="J100" s="189"/>
    </row>
    <row r="101" spans="3:10">
      <c r="C101" s="185"/>
      <c r="D101" s="186"/>
      <c r="E101" s="183"/>
      <c r="F101" s="188"/>
      <c r="G101" s="188"/>
      <c r="H101" s="188"/>
      <c r="I101" s="188"/>
      <c r="J101" s="189"/>
    </row>
    <row r="102" spans="3:10">
      <c r="C102" s="185"/>
      <c r="D102" s="186"/>
      <c r="E102" s="183"/>
      <c r="F102" s="188"/>
      <c r="G102" s="188"/>
      <c r="H102" s="188"/>
      <c r="I102" s="188"/>
      <c r="J102" s="189"/>
    </row>
    <row r="103" spans="3:10">
      <c r="C103" s="185"/>
      <c r="D103" s="186"/>
      <c r="E103" s="183"/>
      <c r="F103" s="188"/>
      <c r="G103" s="188"/>
      <c r="H103" s="188"/>
      <c r="I103" s="188"/>
      <c r="J103" s="189"/>
    </row>
    <row r="104" spans="3:10">
      <c r="C104" s="185"/>
      <c r="D104" s="186"/>
      <c r="E104" s="183"/>
      <c r="F104" s="188"/>
      <c r="G104" s="188"/>
      <c r="H104" s="188"/>
      <c r="I104" s="188"/>
      <c r="J104" s="189"/>
    </row>
    <row r="105" spans="3:10">
      <c r="C105" s="185"/>
      <c r="D105" s="186"/>
      <c r="E105" s="183"/>
      <c r="F105" s="188"/>
      <c r="G105" s="188"/>
      <c r="H105" s="188"/>
      <c r="I105" s="188"/>
      <c r="J105" s="189"/>
    </row>
    <row r="106" spans="3:10">
      <c r="C106" s="185"/>
      <c r="D106" s="186"/>
      <c r="E106" s="183"/>
      <c r="F106" s="188"/>
      <c r="G106" s="188"/>
      <c r="H106" s="188"/>
      <c r="I106" s="188"/>
      <c r="J106" s="189"/>
    </row>
    <row r="107" spans="3:10">
      <c r="C107" s="185"/>
      <c r="D107" s="186"/>
      <c r="E107" s="183"/>
      <c r="F107" s="188"/>
      <c r="G107" s="188"/>
      <c r="H107" s="188"/>
      <c r="I107" s="188"/>
      <c r="J107" s="189"/>
    </row>
    <row r="108" spans="3:10">
      <c r="C108" s="185"/>
      <c r="D108" s="186"/>
      <c r="E108" s="183"/>
      <c r="F108" s="188"/>
      <c r="G108" s="188"/>
      <c r="H108" s="188"/>
      <c r="I108" s="188"/>
      <c r="J108" s="189"/>
    </row>
    <row r="109" spans="3:10">
      <c r="C109" s="185"/>
      <c r="D109" s="186"/>
      <c r="E109" s="183"/>
      <c r="F109" s="188"/>
      <c r="G109" s="188"/>
      <c r="H109" s="188"/>
      <c r="I109" s="188"/>
      <c r="J109" s="189"/>
    </row>
    <row r="110" spans="3:10">
      <c r="C110" s="185"/>
      <c r="D110" s="186"/>
      <c r="E110" s="183"/>
      <c r="F110" s="188"/>
      <c r="G110" s="188"/>
      <c r="H110" s="188"/>
      <c r="I110" s="188"/>
      <c r="J110" s="189"/>
    </row>
    <row r="111" spans="3:10">
      <c r="C111" s="185"/>
      <c r="D111" s="186"/>
      <c r="E111" s="183"/>
      <c r="F111" s="188"/>
      <c r="G111" s="188"/>
      <c r="H111" s="188"/>
      <c r="I111" s="188"/>
      <c r="J111" s="189"/>
    </row>
    <row r="112" spans="3:10">
      <c r="C112" s="185"/>
      <c r="D112" s="186"/>
      <c r="E112" s="183"/>
      <c r="F112" s="188"/>
      <c r="G112" s="188"/>
      <c r="H112" s="188"/>
      <c r="I112" s="188"/>
      <c r="J112" s="189"/>
    </row>
    <row r="113" spans="3:10">
      <c r="C113" s="185"/>
      <c r="D113" s="186"/>
      <c r="E113" s="183"/>
      <c r="F113" s="188"/>
      <c r="G113" s="188"/>
      <c r="H113" s="188"/>
      <c r="I113" s="188"/>
      <c r="J113" s="189"/>
    </row>
    <row r="114" spans="3:10">
      <c r="C114" s="185"/>
      <c r="D114" s="186"/>
      <c r="E114" s="183"/>
      <c r="F114" s="188"/>
      <c r="G114" s="188"/>
      <c r="H114" s="188"/>
      <c r="I114" s="188"/>
      <c r="J114" s="189"/>
    </row>
    <row r="115" spans="3:10">
      <c r="C115" s="185"/>
      <c r="D115" s="186"/>
      <c r="E115" s="183"/>
      <c r="F115" s="188"/>
      <c r="G115" s="188"/>
      <c r="H115" s="188"/>
      <c r="I115" s="188"/>
      <c r="J115" s="189"/>
    </row>
    <row r="116" spans="3:10">
      <c r="C116" s="185"/>
      <c r="D116" s="186"/>
      <c r="E116" s="183"/>
      <c r="F116" s="188"/>
      <c r="G116" s="188"/>
      <c r="H116" s="188"/>
      <c r="I116" s="188"/>
      <c r="J116" s="189"/>
    </row>
    <row r="117" spans="3:10">
      <c r="C117" s="185"/>
      <c r="D117" s="186"/>
      <c r="E117" s="183"/>
      <c r="F117" s="188"/>
      <c r="G117" s="188"/>
      <c r="H117" s="188"/>
      <c r="I117" s="188"/>
      <c r="J117" s="189"/>
    </row>
    <row r="118" spans="3:10">
      <c r="C118" s="185"/>
      <c r="D118" s="186"/>
      <c r="E118" s="183"/>
      <c r="F118" s="188"/>
      <c r="G118" s="188"/>
      <c r="H118" s="188"/>
      <c r="I118" s="188"/>
      <c r="J118" s="189"/>
    </row>
    <row r="119" spans="3:10">
      <c r="C119" s="185"/>
      <c r="D119" s="186"/>
      <c r="E119" s="183"/>
      <c r="F119" s="188"/>
      <c r="G119" s="188"/>
      <c r="H119" s="188"/>
      <c r="I119" s="188"/>
      <c r="J119" s="189"/>
    </row>
    <row r="120" spans="3:10">
      <c r="C120" s="185"/>
      <c r="D120" s="186"/>
      <c r="E120" s="183"/>
      <c r="F120" s="188"/>
      <c r="G120" s="188"/>
      <c r="H120" s="188"/>
      <c r="I120" s="188"/>
      <c r="J120" s="189"/>
    </row>
    <row r="121" spans="3:10">
      <c r="C121" s="185"/>
      <c r="D121" s="186"/>
      <c r="E121" s="183"/>
      <c r="F121" s="188"/>
      <c r="G121" s="188"/>
      <c r="H121" s="188"/>
      <c r="I121" s="188"/>
      <c r="J121" s="189"/>
    </row>
    <row r="122" spans="3:10">
      <c r="C122" s="185"/>
      <c r="D122" s="186"/>
      <c r="E122" s="183"/>
      <c r="F122" s="188"/>
      <c r="G122" s="188"/>
      <c r="H122" s="188"/>
      <c r="I122" s="188"/>
      <c r="J122" s="189"/>
    </row>
    <row r="123" spans="3:10">
      <c r="C123" s="185"/>
      <c r="D123" s="186"/>
      <c r="E123" s="183"/>
      <c r="F123" s="188"/>
      <c r="G123" s="188"/>
      <c r="H123" s="188"/>
      <c r="I123" s="188"/>
      <c r="J123" s="189"/>
    </row>
    <row r="124" spans="3:10">
      <c r="C124" s="185"/>
      <c r="D124" s="186"/>
      <c r="E124" s="183"/>
      <c r="F124" s="188"/>
      <c r="G124" s="188"/>
      <c r="H124" s="188"/>
      <c r="I124" s="188"/>
      <c r="J124" s="189"/>
    </row>
    <row r="125" spans="3:10">
      <c r="C125" s="185"/>
      <c r="D125" s="186"/>
      <c r="E125" s="183"/>
      <c r="F125" s="188"/>
      <c r="G125" s="188"/>
      <c r="H125" s="188"/>
      <c r="I125" s="188"/>
      <c r="J125" s="189"/>
    </row>
    <row r="126" spans="3:10">
      <c r="C126" s="185"/>
      <c r="D126" s="186"/>
      <c r="E126" s="183"/>
      <c r="F126" s="188"/>
      <c r="G126" s="188"/>
      <c r="H126" s="188"/>
      <c r="I126" s="188"/>
      <c r="J126" s="189"/>
    </row>
    <row r="127" spans="3:10">
      <c r="C127" s="185"/>
      <c r="D127" s="186"/>
      <c r="E127" s="183"/>
      <c r="F127" s="188"/>
      <c r="G127" s="188"/>
      <c r="H127" s="188"/>
      <c r="I127" s="188"/>
      <c r="J127" s="189"/>
    </row>
    <row r="128" spans="3:10">
      <c r="C128" s="185"/>
      <c r="D128" s="186"/>
      <c r="E128" s="183"/>
      <c r="F128" s="188"/>
      <c r="G128" s="188"/>
      <c r="H128" s="188"/>
      <c r="I128" s="188"/>
      <c r="J128" s="189"/>
    </row>
    <row r="129" spans="3:10">
      <c r="C129" s="185"/>
      <c r="D129" s="186"/>
      <c r="E129" s="183"/>
      <c r="F129" s="188"/>
      <c r="G129" s="188"/>
      <c r="H129" s="188"/>
      <c r="I129" s="188"/>
      <c r="J129" s="189"/>
    </row>
    <row r="130" spans="3:10">
      <c r="C130" s="185"/>
      <c r="D130" s="186"/>
      <c r="E130" s="183"/>
      <c r="F130" s="188"/>
      <c r="G130" s="188"/>
      <c r="H130" s="188"/>
      <c r="I130" s="188"/>
      <c r="J130" s="189"/>
    </row>
    <row r="131" spans="3:10">
      <c r="C131" s="185"/>
      <c r="D131" s="186"/>
      <c r="E131" s="183"/>
      <c r="F131" s="188"/>
      <c r="G131" s="188"/>
      <c r="H131" s="188"/>
      <c r="I131" s="188"/>
      <c r="J131" s="189"/>
    </row>
    <row r="132" spans="3:10">
      <c r="C132" s="185"/>
      <c r="D132" s="186"/>
      <c r="E132" s="183"/>
      <c r="F132" s="188"/>
      <c r="G132" s="188"/>
      <c r="H132" s="188"/>
      <c r="I132" s="188"/>
      <c r="J132" s="189"/>
    </row>
    <row r="133" spans="3:10">
      <c r="C133" s="185"/>
      <c r="D133" s="186"/>
      <c r="E133" s="183"/>
      <c r="F133" s="188"/>
      <c r="G133" s="188"/>
      <c r="H133" s="188"/>
      <c r="I133" s="188"/>
      <c r="J133" s="189"/>
    </row>
    <row r="134" spans="3:10">
      <c r="C134" s="185"/>
      <c r="D134" s="186"/>
      <c r="E134" s="183"/>
      <c r="F134" s="188"/>
      <c r="G134" s="188"/>
      <c r="H134" s="188"/>
      <c r="I134" s="188"/>
      <c r="J134" s="189"/>
    </row>
    <row r="135" spans="3:10">
      <c r="C135" s="185"/>
      <c r="D135" s="186"/>
      <c r="E135" s="183"/>
      <c r="F135" s="188"/>
      <c r="G135" s="188"/>
      <c r="H135" s="188"/>
      <c r="I135" s="188"/>
      <c r="J135" s="189"/>
    </row>
    <row r="136" spans="3:10">
      <c r="C136" s="185"/>
      <c r="D136" s="186"/>
      <c r="E136" s="183"/>
      <c r="F136" s="188"/>
      <c r="G136" s="188"/>
      <c r="H136" s="188"/>
      <c r="I136" s="188"/>
      <c r="J136" s="189"/>
    </row>
    <row r="137" spans="3:10">
      <c r="C137" s="185"/>
      <c r="D137" s="186"/>
      <c r="E137" s="183"/>
      <c r="F137" s="188"/>
      <c r="G137" s="188"/>
      <c r="H137" s="188"/>
      <c r="I137" s="188"/>
      <c r="J137" s="189"/>
    </row>
    <row r="138" spans="3:10">
      <c r="C138" s="185"/>
      <c r="D138" s="186"/>
      <c r="E138" s="183"/>
      <c r="F138" s="188"/>
      <c r="G138" s="188"/>
      <c r="H138" s="188"/>
      <c r="I138" s="188"/>
      <c r="J138" s="189"/>
    </row>
    <row r="139" spans="3:10">
      <c r="C139" s="185"/>
      <c r="D139" s="186"/>
      <c r="E139" s="183"/>
      <c r="F139" s="188"/>
      <c r="G139" s="188"/>
      <c r="H139" s="188"/>
      <c r="I139" s="188"/>
      <c r="J139" s="189"/>
    </row>
    <row r="140" spans="3:10">
      <c r="C140" s="185"/>
      <c r="D140" s="186"/>
      <c r="E140" s="183"/>
      <c r="F140" s="188"/>
      <c r="G140" s="188"/>
      <c r="H140" s="188"/>
      <c r="I140" s="188"/>
      <c r="J140" s="189"/>
    </row>
    <row r="141" spans="3:10">
      <c r="C141" s="185"/>
      <c r="D141" s="186"/>
      <c r="E141" s="183"/>
      <c r="F141" s="188"/>
      <c r="G141" s="188"/>
      <c r="H141" s="188"/>
      <c r="I141" s="188"/>
      <c r="J141" s="189"/>
    </row>
    <row r="142" spans="3:10">
      <c r="C142" s="185"/>
      <c r="D142" s="186"/>
      <c r="E142" s="183"/>
      <c r="F142" s="188"/>
      <c r="G142" s="188"/>
      <c r="H142" s="188"/>
      <c r="I142" s="188"/>
      <c r="J142" s="189"/>
    </row>
    <row r="143" spans="3:10">
      <c r="C143" s="185"/>
      <c r="D143" s="186"/>
      <c r="E143" s="183"/>
      <c r="F143" s="188"/>
      <c r="G143" s="188"/>
      <c r="H143" s="188"/>
      <c r="I143" s="188"/>
      <c r="J143" s="189"/>
    </row>
    <row r="144" spans="3:10">
      <c r="C144" s="185"/>
      <c r="D144" s="186"/>
      <c r="E144" s="183"/>
      <c r="F144" s="188"/>
      <c r="G144" s="188"/>
      <c r="H144" s="188"/>
      <c r="I144" s="188"/>
      <c r="J144" s="189"/>
    </row>
    <row r="145" spans="3:10">
      <c r="C145" s="185"/>
      <c r="D145" s="186"/>
      <c r="E145" s="183"/>
      <c r="F145" s="188"/>
      <c r="G145" s="188"/>
      <c r="H145" s="188"/>
      <c r="I145" s="188"/>
      <c r="J145" s="189"/>
    </row>
    <row r="146" spans="3:10">
      <c r="C146" s="185"/>
      <c r="D146" s="186"/>
      <c r="E146" s="183"/>
      <c r="F146" s="188"/>
      <c r="G146" s="188"/>
      <c r="H146" s="188"/>
      <c r="I146" s="188"/>
      <c r="J146" s="189"/>
    </row>
    <row r="147" spans="3:10">
      <c r="C147" s="185"/>
      <c r="D147" s="186"/>
      <c r="E147" s="183"/>
      <c r="F147" s="188"/>
      <c r="G147" s="188"/>
      <c r="H147" s="188"/>
      <c r="I147" s="188"/>
      <c r="J147" s="189"/>
    </row>
    <row r="148" spans="3:10">
      <c r="C148" s="185"/>
      <c r="D148" s="186"/>
      <c r="E148" s="183"/>
      <c r="F148" s="188"/>
      <c r="G148" s="188"/>
      <c r="H148" s="188"/>
      <c r="I148" s="188"/>
      <c r="J148" s="189"/>
    </row>
    <row r="149" spans="3:10">
      <c r="C149" s="185"/>
      <c r="D149" s="186"/>
      <c r="E149" s="183"/>
      <c r="F149" s="188"/>
      <c r="G149" s="188"/>
      <c r="H149" s="188"/>
      <c r="I149" s="188"/>
      <c r="J149" s="189"/>
    </row>
    <row r="150" spans="3:10">
      <c r="C150" s="185"/>
      <c r="D150" s="186"/>
      <c r="E150" s="183"/>
      <c r="F150" s="188"/>
      <c r="G150" s="188"/>
      <c r="H150" s="188"/>
      <c r="I150" s="188"/>
      <c r="J150" s="189"/>
    </row>
    <row r="151" spans="3:10">
      <c r="C151" s="185"/>
      <c r="D151" s="186"/>
      <c r="E151" s="183"/>
      <c r="F151" s="188"/>
      <c r="G151" s="188"/>
      <c r="H151" s="188"/>
      <c r="I151" s="188"/>
      <c r="J151" s="189"/>
    </row>
    <row r="152" spans="3:10">
      <c r="C152" s="185"/>
      <c r="D152" s="186"/>
      <c r="E152" s="183"/>
      <c r="F152" s="188"/>
      <c r="G152" s="188"/>
      <c r="H152" s="188"/>
      <c r="I152" s="188"/>
      <c r="J152" s="189"/>
    </row>
    <row r="153" spans="3:10">
      <c r="C153" s="185"/>
      <c r="D153" s="186"/>
      <c r="E153" s="183"/>
      <c r="F153" s="188"/>
      <c r="G153" s="188"/>
      <c r="H153" s="188"/>
      <c r="I153" s="188"/>
      <c r="J153" s="189"/>
    </row>
    <row r="154" spans="3:10">
      <c r="C154" s="185"/>
      <c r="D154" s="186"/>
      <c r="E154" s="183"/>
      <c r="F154" s="188"/>
      <c r="G154" s="188"/>
      <c r="H154" s="188"/>
      <c r="I154" s="188"/>
      <c r="J154" s="189"/>
    </row>
    <row r="155" spans="3:10">
      <c r="C155" s="185"/>
      <c r="D155" s="186"/>
      <c r="E155" s="183"/>
      <c r="F155" s="188"/>
      <c r="G155" s="188"/>
      <c r="H155" s="188"/>
      <c r="I155" s="188"/>
      <c r="J155" s="189"/>
    </row>
    <row r="156" spans="3:10">
      <c r="C156" s="185"/>
      <c r="D156" s="186"/>
      <c r="E156" s="183"/>
      <c r="F156" s="188"/>
      <c r="G156" s="188"/>
      <c r="H156" s="188"/>
      <c r="I156" s="188"/>
      <c r="J156" s="189"/>
    </row>
    <row r="157" spans="3:10">
      <c r="C157" s="185"/>
      <c r="D157" s="186"/>
      <c r="E157" s="183"/>
      <c r="F157" s="188"/>
      <c r="G157" s="188"/>
      <c r="H157" s="188"/>
      <c r="I157" s="188"/>
      <c r="J157" s="189"/>
    </row>
    <row r="158" spans="3:10">
      <c r="C158" s="185"/>
      <c r="D158" s="186"/>
      <c r="E158" s="183"/>
      <c r="F158" s="188"/>
      <c r="G158" s="188"/>
      <c r="H158" s="188"/>
      <c r="I158" s="188"/>
      <c r="J158" s="189"/>
    </row>
    <row r="159" spans="3:10">
      <c r="C159" s="185"/>
      <c r="D159" s="186"/>
      <c r="E159" s="183"/>
      <c r="F159" s="188"/>
      <c r="G159" s="188"/>
      <c r="H159" s="188"/>
      <c r="I159" s="188"/>
      <c r="J159" s="189"/>
    </row>
    <row r="160" spans="3:10">
      <c r="C160" s="185"/>
      <c r="D160" s="186"/>
      <c r="E160" s="183"/>
      <c r="F160" s="188"/>
      <c r="G160" s="188"/>
      <c r="H160" s="188"/>
      <c r="I160" s="188"/>
      <c r="J160" s="189"/>
    </row>
    <row r="161" spans="3:10">
      <c r="C161" s="185"/>
      <c r="D161" s="186"/>
      <c r="E161" s="183"/>
      <c r="F161" s="188"/>
      <c r="G161" s="188"/>
      <c r="H161" s="188"/>
      <c r="I161" s="188"/>
      <c r="J161" s="189"/>
    </row>
    <row r="162" spans="3:10">
      <c r="C162" s="185"/>
      <c r="D162" s="186"/>
      <c r="E162" s="183"/>
      <c r="F162" s="188"/>
      <c r="G162" s="188"/>
      <c r="H162" s="188"/>
      <c r="I162" s="188"/>
      <c r="J162" s="189"/>
    </row>
    <row r="163" spans="3:10">
      <c r="C163" s="185"/>
      <c r="D163" s="186"/>
      <c r="E163" s="183"/>
      <c r="F163" s="188"/>
      <c r="G163" s="188"/>
      <c r="H163" s="188"/>
      <c r="I163" s="188"/>
      <c r="J163" s="189"/>
    </row>
    <row r="164" spans="3:10">
      <c r="C164" s="185"/>
      <c r="D164" s="186"/>
      <c r="E164" s="183"/>
      <c r="F164" s="188"/>
      <c r="G164" s="188"/>
      <c r="H164" s="188"/>
      <c r="I164" s="188"/>
      <c r="J164" s="189"/>
    </row>
    <row r="165" spans="3:10">
      <c r="C165" s="185"/>
      <c r="D165" s="186"/>
      <c r="E165" s="183"/>
      <c r="F165" s="188"/>
      <c r="G165" s="188"/>
      <c r="H165" s="188"/>
      <c r="I165" s="188"/>
      <c r="J165" s="189"/>
    </row>
    <row r="166" spans="3:10">
      <c r="C166" s="185"/>
      <c r="D166" s="186"/>
      <c r="E166" s="183"/>
      <c r="F166" s="188"/>
      <c r="G166" s="188"/>
      <c r="H166" s="188"/>
      <c r="I166" s="188"/>
      <c r="J166" s="189"/>
    </row>
    <row r="167" spans="3:10">
      <c r="C167" s="185"/>
      <c r="D167" s="186"/>
      <c r="E167" s="183"/>
      <c r="F167" s="188"/>
      <c r="G167" s="188"/>
      <c r="H167" s="188"/>
      <c r="I167" s="188"/>
      <c r="J167" s="189"/>
    </row>
    <row r="168" spans="3:10">
      <c r="C168" s="185"/>
      <c r="D168" s="186"/>
      <c r="E168" s="183"/>
      <c r="F168" s="188"/>
      <c r="G168" s="188"/>
      <c r="H168" s="188"/>
      <c r="I168" s="188"/>
      <c r="J168" s="189"/>
    </row>
    <row r="169" spans="3:10">
      <c r="C169" s="185"/>
      <c r="D169" s="186"/>
      <c r="E169" s="183"/>
      <c r="F169" s="188"/>
      <c r="G169" s="188"/>
      <c r="H169" s="188"/>
      <c r="I169" s="188"/>
      <c r="J169" s="189"/>
    </row>
    <row r="170" spans="3:10">
      <c r="C170" s="185"/>
      <c r="D170" s="186"/>
      <c r="E170" s="183"/>
      <c r="F170" s="188"/>
      <c r="G170" s="188"/>
      <c r="H170" s="188"/>
      <c r="I170" s="188"/>
      <c r="J170" s="189"/>
    </row>
    <row r="171" spans="3:10">
      <c r="C171" s="185"/>
      <c r="D171" s="186"/>
      <c r="E171" s="183"/>
      <c r="F171" s="188"/>
      <c r="G171" s="188"/>
      <c r="H171" s="188"/>
      <c r="I171" s="188"/>
      <c r="J171" s="189"/>
    </row>
    <row r="172" spans="3:10">
      <c r="C172" s="185"/>
      <c r="D172" s="186"/>
      <c r="E172" s="183"/>
      <c r="F172" s="188"/>
      <c r="G172" s="188"/>
      <c r="H172" s="188"/>
      <c r="I172" s="188"/>
      <c r="J172" s="189"/>
    </row>
    <row r="173" spans="3:10">
      <c r="C173" s="185"/>
      <c r="D173" s="186"/>
      <c r="E173" s="183"/>
      <c r="F173" s="188"/>
      <c r="G173" s="188"/>
      <c r="H173" s="188"/>
      <c r="I173" s="188"/>
      <c r="J173" s="189"/>
    </row>
    <row r="174" spans="3:10">
      <c r="C174" s="185"/>
      <c r="D174" s="186"/>
      <c r="E174" s="183"/>
      <c r="F174" s="188"/>
      <c r="G174" s="188"/>
      <c r="H174" s="188"/>
      <c r="I174" s="188"/>
      <c r="J174" s="189"/>
    </row>
    <row r="175" spans="3:10">
      <c r="C175" s="185"/>
      <c r="D175" s="186"/>
      <c r="E175" s="183"/>
      <c r="F175" s="188"/>
      <c r="G175" s="188"/>
      <c r="H175" s="188"/>
      <c r="I175" s="188"/>
      <c r="J175" s="189"/>
    </row>
    <row r="176" spans="3:10">
      <c r="C176" s="185"/>
      <c r="D176" s="186"/>
      <c r="E176" s="183"/>
      <c r="F176" s="188"/>
      <c r="G176" s="188"/>
      <c r="H176" s="188"/>
      <c r="I176" s="188"/>
      <c r="J176" s="189"/>
    </row>
    <row r="177" spans="3:10">
      <c r="C177" s="185"/>
      <c r="D177" s="186"/>
      <c r="E177" s="183"/>
      <c r="F177" s="188"/>
      <c r="G177" s="188"/>
      <c r="H177" s="188"/>
      <c r="I177" s="188"/>
      <c r="J177" s="189"/>
    </row>
    <row r="178" spans="3:10">
      <c r="C178" s="185"/>
      <c r="D178" s="186"/>
      <c r="E178" s="183"/>
      <c r="F178" s="188"/>
      <c r="G178" s="188"/>
      <c r="H178" s="188"/>
      <c r="I178" s="188"/>
      <c r="J178" s="189"/>
    </row>
    <row r="179" spans="3:10">
      <c r="C179" s="185"/>
      <c r="D179" s="186"/>
      <c r="E179" s="183"/>
      <c r="F179" s="188"/>
      <c r="G179" s="188"/>
      <c r="H179" s="188"/>
      <c r="I179" s="188"/>
      <c r="J179" s="189"/>
    </row>
    <row r="180" spans="3:10">
      <c r="C180" s="185"/>
      <c r="D180" s="186"/>
      <c r="E180" s="183"/>
      <c r="F180" s="188"/>
      <c r="G180" s="188"/>
      <c r="H180" s="188"/>
      <c r="I180" s="188"/>
      <c r="J180" s="189"/>
    </row>
    <row r="181" spans="3:10">
      <c r="C181" s="185"/>
      <c r="D181" s="186"/>
      <c r="E181" s="183"/>
      <c r="F181" s="188"/>
      <c r="G181" s="188"/>
      <c r="H181" s="188"/>
      <c r="I181" s="188"/>
      <c r="J181" s="189"/>
    </row>
    <row r="182" spans="3:10">
      <c r="C182" s="185"/>
      <c r="D182" s="186"/>
      <c r="E182" s="183"/>
      <c r="F182" s="188"/>
      <c r="G182" s="188"/>
      <c r="H182" s="188"/>
      <c r="I182" s="188"/>
      <c r="J182" s="189"/>
    </row>
    <row r="183" spans="3:10">
      <c r="C183" s="185"/>
      <c r="D183" s="186"/>
      <c r="E183" s="183"/>
      <c r="F183" s="188"/>
      <c r="G183" s="188"/>
      <c r="H183" s="188"/>
      <c r="I183" s="188"/>
      <c r="J183" s="189"/>
    </row>
    <row r="184" spans="3:10">
      <c r="C184" s="185"/>
      <c r="D184" s="186"/>
      <c r="E184" s="183"/>
      <c r="F184" s="188"/>
      <c r="G184" s="188"/>
      <c r="H184" s="188"/>
      <c r="I184" s="188"/>
      <c r="J184" s="189"/>
    </row>
    <row r="185" spans="3:10">
      <c r="C185" s="185"/>
      <c r="D185" s="186"/>
      <c r="E185" s="183"/>
      <c r="F185" s="188"/>
      <c r="G185" s="188"/>
      <c r="H185" s="188"/>
      <c r="I185" s="188"/>
      <c r="J185" s="189"/>
    </row>
    <row r="186" spans="3:10">
      <c r="C186" s="185"/>
      <c r="D186" s="186"/>
      <c r="E186" s="183"/>
      <c r="F186" s="188"/>
      <c r="G186" s="188"/>
      <c r="H186" s="188"/>
      <c r="I186" s="188"/>
      <c r="J186" s="189"/>
    </row>
    <row r="187" spans="3:10">
      <c r="C187" s="185"/>
      <c r="D187" s="186"/>
      <c r="E187" s="183"/>
      <c r="F187" s="188"/>
      <c r="G187" s="188"/>
      <c r="H187" s="188"/>
      <c r="I187" s="188"/>
      <c r="J187" s="189"/>
    </row>
    <row r="188" spans="3:10">
      <c r="C188" s="185"/>
      <c r="D188" s="186"/>
      <c r="E188" s="183"/>
      <c r="F188" s="188"/>
      <c r="G188" s="188"/>
      <c r="H188" s="188"/>
      <c r="I188" s="188"/>
      <c r="J188" s="189"/>
    </row>
    <row r="189" spans="3:10">
      <c r="C189" s="185"/>
      <c r="D189" s="186"/>
      <c r="E189" s="183"/>
      <c r="F189" s="188"/>
      <c r="G189" s="188"/>
      <c r="H189" s="188"/>
      <c r="I189" s="188"/>
      <c r="J189" s="189"/>
    </row>
    <row r="190" spans="3:10">
      <c r="C190" s="185"/>
      <c r="D190" s="186"/>
      <c r="E190" s="183"/>
      <c r="F190" s="188"/>
      <c r="G190" s="188"/>
      <c r="H190" s="188"/>
      <c r="I190" s="188"/>
      <c r="J190" s="189"/>
    </row>
    <row r="191" spans="3:10">
      <c r="C191" s="185"/>
      <c r="D191" s="186"/>
      <c r="E191" s="183"/>
      <c r="F191" s="188"/>
      <c r="G191" s="188"/>
      <c r="H191" s="188"/>
      <c r="I191" s="188"/>
      <c r="J191" s="189"/>
    </row>
    <row r="192" spans="3:10">
      <c r="C192" s="185"/>
      <c r="D192" s="186"/>
      <c r="E192" s="183"/>
      <c r="F192" s="188"/>
      <c r="G192" s="188"/>
      <c r="H192" s="188"/>
      <c r="I192" s="188"/>
      <c r="J192" s="189"/>
    </row>
    <row r="193" spans="3:10">
      <c r="C193" s="185"/>
      <c r="D193" s="186"/>
      <c r="E193" s="183"/>
      <c r="F193" s="188"/>
      <c r="G193" s="188"/>
      <c r="H193" s="188"/>
      <c r="I193" s="188"/>
      <c r="J193" s="189"/>
    </row>
    <row r="194" spans="3:10">
      <c r="C194" s="185"/>
      <c r="D194" s="186"/>
      <c r="E194" s="183"/>
      <c r="F194" s="188"/>
      <c r="G194" s="188"/>
      <c r="H194" s="188"/>
      <c r="I194" s="188"/>
      <c r="J194" s="189"/>
    </row>
    <row r="195" spans="3:10">
      <c r="C195" s="185"/>
      <c r="D195" s="186"/>
      <c r="E195" s="183"/>
      <c r="F195" s="188"/>
      <c r="G195" s="188"/>
      <c r="H195" s="188"/>
      <c r="I195" s="188"/>
      <c r="J195" s="189"/>
    </row>
    <row r="196" spans="3:10">
      <c r="C196" s="185"/>
      <c r="D196" s="186"/>
      <c r="E196" s="183"/>
      <c r="F196" s="188"/>
      <c r="G196" s="188"/>
      <c r="H196" s="188"/>
      <c r="I196" s="188"/>
      <c r="J196" s="189"/>
    </row>
    <row r="197" spans="3:10">
      <c r="C197" s="185"/>
      <c r="D197" s="186"/>
      <c r="E197" s="183"/>
      <c r="F197" s="188"/>
      <c r="G197" s="188"/>
      <c r="H197" s="188"/>
      <c r="I197" s="188"/>
      <c r="J197" s="189"/>
    </row>
    <row r="198" spans="3:10">
      <c r="C198" s="185"/>
      <c r="D198" s="186"/>
      <c r="E198" s="183"/>
      <c r="F198" s="188"/>
      <c r="G198" s="188"/>
      <c r="H198" s="188"/>
      <c r="I198" s="188"/>
      <c r="J198" s="189"/>
    </row>
    <row r="199" spans="3:10">
      <c r="C199" s="185"/>
      <c r="D199" s="186"/>
      <c r="E199" s="183"/>
      <c r="F199" s="188"/>
      <c r="G199" s="188"/>
      <c r="H199" s="188"/>
      <c r="I199" s="188"/>
      <c r="J199" s="189"/>
    </row>
    <row r="200" spans="3:10">
      <c r="C200" s="185"/>
      <c r="D200" s="186"/>
      <c r="E200" s="183"/>
      <c r="F200" s="188"/>
      <c r="G200" s="188"/>
      <c r="H200" s="188"/>
      <c r="I200" s="188"/>
      <c r="J200" s="189"/>
    </row>
    <row r="201" spans="3:10">
      <c r="C201" s="185"/>
      <c r="D201" s="186"/>
      <c r="E201" s="183"/>
      <c r="F201" s="188"/>
      <c r="G201" s="188"/>
      <c r="H201" s="188"/>
      <c r="I201" s="188"/>
      <c r="J201" s="189"/>
    </row>
    <row r="202" spans="3:10">
      <c r="C202" s="185"/>
      <c r="D202" s="186"/>
      <c r="E202" s="183"/>
      <c r="F202" s="188"/>
      <c r="G202" s="188"/>
      <c r="H202" s="188"/>
      <c r="I202" s="188"/>
      <c r="J202" s="189"/>
    </row>
    <row r="203" spans="3:10">
      <c r="C203" s="185"/>
      <c r="D203" s="186"/>
      <c r="E203" s="183"/>
      <c r="F203" s="188"/>
      <c r="G203" s="188"/>
      <c r="H203" s="188"/>
      <c r="I203" s="188"/>
      <c r="J203" s="189"/>
    </row>
    <row r="204" spans="3:10">
      <c r="C204" s="185"/>
      <c r="D204" s="186"/>
      <c r="E204" s="183"/>
      <c r="F204" s="188"/>
      <c r="G204" s="188"/>
      <c r="H204" s="188"/>
      <c r="I204" s="188"/>
      <c r="J204" s="189"/>
    </row>
    <row r="205" spans="3:10">
      <c r="C205" s="185"/>
      <c r="D205" s="186"/>
      <c r="E205" s="183"/>
      <c r="F205" s="188"/>
      <c r="G205" s="188"/>
      <c r="H205" s="188"/>
      <c r="I205" s="188"/>
      <c r="J205" s="189"/>
    </row>
    <row r="206" spans="3:10">
      <c r="C206" s="185"/>
      <c r="D206" s="186"/>
      <c r="E206" s="183"/>
      <c r="F206" s="188"/>
      <c r="G206" s="188"/>
      <c r="H206" s="188"/>
      <c r="I206" s="188"/>
      <c r="J206" s="189"/>
    </row>
    <row r="207" spans="3:10">
      <c r="C207" s="185"/>
      <c r="D207" s="186"/>
      <c r="E207" s="183"/>
      <c r="F207" s="188"/>
      <c r="G207" s="188"/>
      <c r="H207" s="188"/>
      <c r="I207" s="188"/>
      <c r="J207" s="189"/>
    </row>
    <row r="208" spans="3:10">
      <c r="C208" s="185"/>
      <c r="D208" s="186"/>
      <c r="E208" s="183"/>
      <c r="F208" s="188"/>
      <c r="G208" s="188"/>
      <c r="H208" s="188"/>
      <c r="I208" s="188"/>
      <c r="J208" s="189"/>
    </row>
    <row r="209" spans="3:10">
      <c r="C209" s="185"/>
      <c r="D209" s="186"/>
      <c r="E209" s="183"/>
      <c r="F209" s="188"/>
      <c r="G209" s="188"/>
      <c r="H209" s="188"/>
      <c r="I209" s="188"/>
      <c r="J209" s="189"/>
    </row>
    <row r="210" spans="3:10">
      <c r="C210" s="185"/>
      <c r="D210" s="186"/>
      <c r="E210" s="183"/>
      <c r="F210" s="188"/>
      <c r="G210" s="188"/>
      <c r="H210" s="188"/>
      <c r="I210" s="188"/>
      <c r="J210" s="189"/>
    </row>
    <row r="211" spans="3:10">
      <c r="C211" s="185"/>
      <c r="D211" s="186"/>
      <c r="E211" s="183"/>
      <c r="F211" s="188"/>
      <c r="G211" s="188"/>
      <c r="H211" s="188"/>
      <c r="I211" s="188"/>
      <c r="J211" s="189"/>
    </row>
    <row r="212" spans="3:10">
      <c r="C212" s="185"/>
      <c r="D212" s="186"/>
      <c r="E212" s="183"/>
      <c r="F212" s="188"/>
      <c r="G212" s="188"/>
      <c r="H212" s="188"/>
      <c r="I212" s="188"/>
      <c r="J212" s="189"/>
    </row>
    <row r="213" spans="3:10">
      <c r="C213" s="185"/>
      <c r="D213" s="186"/>
      <c r="E213" s="183"/>
      <c r="F213" s="188"/>
      <c r="G213" s="188"/>
      <c r="H213" s="188"/>
      <c r="I213" s="188"/>
      <c r="J213" s="189"/>
    </row>
    <row r="214" spans="3:10">
      <c r="C214" s="185"/>
      <c r="D214" s="186"/>
      <c r="E214" s="183"/>
      <c r="F214" s="188"/>
      <c r="G214" s="188"/>
      <c r="H214" s="188"/>
      <c r="I214" s="188"/>
      <c r="J214" s="189"/>
    </row>
    <row r="215" spans="3:10">
      <c r="C215" s="185"/>
      <c r="D215" s="186"/>
      <c r="E215" s="183"/>
      <c r="F215" s="188"/>
      <c r="G215" s="188"/>
      <c r="H215" s="188"/>
      <c r="I215" s="188"/>
      <c r="J215" s="189"/>
    </row>
    <row r="216" spans="3:10">
      <c r="C216" s="185"/>
      <c r="D216" s="186"/>
      <c r="E216" s="183"/>
      <c r="F216" s="188"/>
      <c r="G216" s="188"/>
      <c r="H216" s="188"/>
      <c r="I216" s="188"/>
      <c r="J216" s="189"/>
    </row>
    <row r="217" spans="3:10">
      <c r="C217" s="185"/>
      <c r="D217" s="186"/>
      <c r="E217" s="183"/>
      <c r="F217" s="188"/>
      <c r="G217" s="188"/>
      <c r="H217" s="188"/>
      <c r="I217" s="188"/>
      <c r="J217" s="189"/>
    </row>
    <row r="218" spans="3:10">
      <c r="C218" s="185"/>
      <c r="D218" s="186"/>
      <c r="E218" s="183"/>
      <c r="F218" s="188"/>
      <c r="G218" s="188"/>
      <c r="H218" s="188"/>
      <c r="I218" s="188"/>
      <c r="J218" s="189"/>
    </row>
    <row r="219" spans="3:10">
      <c r="C219" s="185"/>
      <c r="D219" s="186"/>
      <c r="E219" s="183"/>
      <c r="F219" s="188"/>
      <c r="G219" s="188"/>
      <c r="H219" s="188"/>
      <c r="I219" s="188"/>
      <c r="J219" s="189"/>
    </row>
    <row r="220" spans="3:10">
      <c r="C220" s="185"/>
      <c r="D220" s="186"/>
      <c r="E220" s="183"/>
      <c r="F220" s="188"/>
      <c r="G220" s="188"/>
      <c r="H220" s="188"/>
      <c r="I220" s="188"/>
      <c r="J220" s="189"/>
    </row>
    <row r="221" spans="3:10">
      <c r="C221" s="185"/>
      <c r="D221" s="186"/>
      <c r="E221" s="183"/>
      <c r="F221" s="188"/>
      <c r="G221" s="188"/>
      <c r="H221" s="188"/>
      <c r="I221" s="188"/>
      <c r="J221" s="189"/>
    </row>
    <row r="222" spans="3:10">
      <c r="C222" s="185"/>
      <c r="D222" s="186"/>
      <c r="E222" s="183"/>
      <c r="F222" s="188"/>
      <c r="G222" s="188"/>
      <c r="H222" s="188"/>
      <c r="I222" s="188"/>
      <c r="J222" s="189"/>
    </row>
    <row r="223" spans="3:10">
      <c r="C223" s="185"/>
      <c r="D223" s="186"/>
      <c r="E223" s="183"/>
      <c r="F223" s="188"/>
      <c r="G223" s="188"/>
      <c r="H223" s="188"/>
      <c r="I223" s="188"/>
      <c r="J223" s="189"/>
    </row>
    <row r="224" spans="3:10">
      <c r="C224" s="185"/>
      <c r="D224" s="186"/>
      <c r="E224" s="183"/>
      <c r="F224" s="188"/>
      <c r="G224" s="188"/>
      <c r="H224" s="188"/>
      <c r="I224" s="188"/>
      <c r="J224" s="189"/>
    </row>
    <row r="225" spans="3:10">
      <c r="C225" s="185"/>
      <c r="D225" s="186"/>
      <c r="E225" s="183"/>
      <c r="F225" s="188"/>
      <c r="G225" s="188"/>
      <c r="H225" s="188"/>
      <c r="I225" s="188"/>
      <c r="J225" s="189"/>
    </row>
    <row r="226" spans="3:10">
      <c r="C226" s="185"/>
      <c r="D226" s="186"/>
      <c r="E226" s="183"/>
      <c r="F226" s="188"/>
      <c r="G226" s="188"/>
      <c r="H226" s="188"/>
      <c r="I226" s="188"/>
      <c r="J226" s="189"/>
    </row>
    <row r="227" spans="3:10">
      <c r="C227" s="185"/>
      <c r="D227" s="186"/>
      <c r="E227" s="183"/>
      <c r="F227" s="188"/>
      <c r="G227" s="188"/>
      <c r="H227" s="188"/>
      <c r="I227" s="188"/>
      <c r="J227" s="189"/>
    </row>
    <row r="228" spans="3:10">
      <c r="C228" s="185"/>
      <c r="D228" s="186"/>
      <c r="E228" s="183"/>
      <c r="F228" s="188"/>
      <c r="G228" s="188"/>
      <c r="H228" s="188"/>
      <c r="I228" s="188"/>
      <c r="J228" s="189"/>
    </row>
    <row r="229" spans="3:10">
      <c r="C229" s="185"/>
      <c r="D229" s="186"/>
      <c r="E229" s="183"/>
      <c r="F229" s="188"/>
      <c r="G229" s="188"/>
      <c r="H229" s="188"/>
      <c r="I229" s="188"/>
      <c r="J229" s="189"/>
    </row>
    <row r="230" spans="3:10">
      <c r="C230" s="185"/>
      <c r="D230" s="186"/>
      <c r="E230" s="183"/>
      <c r="F230" s="188"/>
      <c r="G230" s="188"/>
      <c r="H230" s="188"/>
      <c r="I230" s="188"/>
      <c r="J230" s="189"/>
    </row>
    <row r="231" spans="3:10">
      <c r="C231" s="185"/>
      <c r="D231" s="186"/>
      <c r="E231" s="183"/>
      <c r="F231" s="188"/>
      <c r="G231" s="188"/>
      <c r="H231" s="188"/>
      <c r="I231" s="188"/>
      <c r="J231" s="189"/>
    </row>
    <row r="232" spans="3:10">
      <c r="C232" s="185"/>
      <c r="D232" s="186"/>
      <c r="E232" s="183"/>
      <c r="F232" s="188"/>
      <c r="G232" s="188"/>
      <c r="H232" s="188"/>
      <c r="I232" s="188"/>
      <c r="J232" s="189"/>
    </row>
    <row r="233" spans="3:10">
      <c r="C233" s="185"/>
      <c r="D233" s="186"/>
      <c r="E233" s="183"/>
      <c r="F233" s="188"/>
      <c r="G233" s="188"/>
      <c r="H233" s="188"/>
      <c r="I233" s="188"/>
      <c r="J233" s="189"/>
    </row>
    <row r="234" spans="3:10">
      <c r="C234" s="185"/>
      <c r="D234" s="186"/>
      <c r="E234" s="183"/>
      <c r="F234" s="188"/>
      <c r="G234" s="188"/>
      <c r="H234" s="188"/>
      <c r="I234" s="188"/>
      <c r="J234" s="189"/>
    </row>
    <row r="235" spans="3:10">
      <c r="C235" s="185"/>
      <c r="D235" s="186"/>
      <c r="E235" s="183"/>
      <c r="F235" s="188"/>
      <c r="G235" s="188"/>
      <c r="H235" s="188"/>
      <c r="I235" s="188"/>
      <c r="J235" s="189"/>
    </row>
    <row r="236" spans="3:10">
      <c r="C236" s="185"/>
      <c r="D236" s="186"/>
      <c r="E236" s="183"/>
      <c r="F236" s="188"/>
      <c r="G236" s="188"/>
      <c r="H236" s="188"/>
      <c r="I236" s="188"/>
      <c r="J236" s="189"/>
    </row>
    <row r="237" spans="3:10">
      <c r="C237" s="185"/>
      <c r="D237" s="186"/>
      <c r="E237" s="183"/>
      <c r="F237" s="188"/>
      <c r="G237" s="188"/>
      <c r="H237" s="188"/>
      <c r="I237" s="188"/>
      <c r="J237" s="189"/>
    </row>
    <row r="238" spans="3:10">
      <c r="C238" s="185"/>
      <c r="D238" s="186"/>
      <c r="E238" s="183"/>
      <c r="F238" s="188"/>
      <c r="G238" s="188"/>
      <c r="H238" s="188"/>
      <c r="I238" s="188"/>
      <c r="J238" s="189"/>
    </row>
    <row r="239" spans="3:10">
      <c r="C239" s="185"/>
      <c r="D239" s="186"/>
      <c r="E239" s="183"/>
      <c r="F239" s="188"/>
      <c r="G239" s="188"/>
      <c r="H239" s="188"/>
      <c r="I239" s="188"/>
      <c r="J239" s="189"/>
    </row>
    <row r="240" spans="3:10">
      <c r="C240" s="185"/>
      <c r="D240" s="186"/>
      <c r="E240" s="183"/>
      <c r="F240" s="188"/>
      <c r="G240" s="188"/>
      <c r="H240" s="188"/>
      <c r="I240" s="188"/>
      <c r="J240" s="189"/>
    </row>
    <row r="241" spans="3:10">
      <c r="C241" s="185"/>
      <c r="D241" s="186"/>
      <c r="E241" s="183"/>
      <c r="F241" s="188"/>
      <c r="G241" s="188"/>
      <c r="H241" s="188"/>
      <c r="I241" s="188"/>
      <c r="J241" s="189"/>
    </row>
    <row r="242" spans="3:10">
      <c r="C242" s="185"/>
      <c r="D242" s="186"/>
      <c r="E242" s="183"/>
      <c r="F242" s="188"/>
      <c r="G242" s="188"/>
      <c r="H242" s="188"/>
      <c r="I242" s="188"/>
      <c r="J242" s="189"/>
    </row>
    <row r="243" spans="3:10">
      <c r="C243" s="185"/>
      <c r="D243" s="186"/>
      <c r="E243" s="183"/>
      <c r="F243" s="188"/>
      <c r="G243" s="188"/>
      <c r="H243" s="188"/>
      <c r="I243" s="188"/>
      <c r="J243" s="189"/>
    </row>
    <row r="244" spans="3:10">
      <c r="C244" s="185"/>
      <c r="D244" s="186"/>
      <c r="E244" s="183"/>
      <c r="F244" s="188"/>
      <c r="G244" s="188"/>
      <c r="H244" s="188"/>
      <c r="I244" s="188"/>
      <c r="J244" s="189"/>
    </row>
    <row r="245" spans="3:10">
      <c r="C245" s="185"/>
      <c r="D245" s="186"/>
      <c r="E245" s="183"/>
      <c r="F245" s="188"/>
      <c r="G245" s="188"/>
      <c r="H245" s="188"/>
      <c r="I245" s="188"/>
      <c r="J245" s="189"/>
    </row>
    <row r="246" spans="3:10">
      <c r="C246" s="185"/>
      <c r="D246" s="186"/>
      <c r="E246" s="183"/>
      <c r="F246" s="188"/>
      <c r="G246" s="188"/>
      <c r="H246" s="188"/>
      <c r="I246" s="188"/>
      <c r="J246" s="189"/>
    </row>
    <row r="247" spans="3:10">
      <c r="C247" s="185"/>
      <c r="D247" s="186"/>
      <c r="E247" s="183"/>
      <c r="F247" s="188"/>
      <c r="G247" s="188"/>
      <c r="H247" s="188"/>
      <c r="I247" s="188"/>
      <c r="J247" s="189"/>
    </row>
    <row r="248" spans="3:10">
      <c r="C248" s="185"/>
      <c r="D248" s="186"/>
      <c r="E248" s="183"/>
      <c r="F248" s="188"/>
      <c r="G248" s="188"/>
      <c r="H248" s="188"/>
      <c r="I248" s="188"/>
      <c r="J248" s="189"/>
    </row>
    <row r="249" spans="3:10">
      <c r="C249" s="185"/>
      <c r="D249" s="186"/>
      <c r="E249" s="183"/>
      <c r="F249" s="188"/>
      <c r="G249" s="188"/>
      <c r="H249" s="188"/>
      <c r="I249" s="188"/>
      <c r="J249" s="189"/>
    </row>
    <row r="250" spans="3:10">
      <c r="C250" s="185"/>
      <c r="D250" s="186"/>
      <c r="E250" s="183"/>
      <c r="F250" s="188"/>
      <c r="G250" s="188"/>
      <c r="H250" s="188"/>
      <c r="I250" s="188"/>
      <c r="J250" s="189"/>
    </row>
    <row r="251" spans="3:10">
      <c r="C251" s="185"/>
      <c r="D251" s="186"/>
      <c r="E251" s="183"/>
      <c r="F251" s="188"/>
      <c r="G251" s="188"/>
      <c r="H251" s="188"/>
      <c r="I251" s="188"/>
      <c r="J251" s="189"/>
    </row>
    <row r="252" spans="3:10">
      <c r="C252" s="185"/>
      <c r="D252" s="186"/>
      <c r="E252" s="183"/>
      <c r="F252" s="188"/>
      <c r="G252" s="188"/>
      <c r="H252" s="188"/>
      <c r="I252" s="188"/>
      <c r="J252" s="189"/>
    </row>
    <row r="253" spans="3:10">
      <c r="C253" s="185"/>
      <c r="D253" s="186"/>
      <c r="E253" s="183"/>
      <c r="F253" s="188"/>
      <c r="G253" s="188"/>
      <c r="H253" s="188"/>
      <c r="I253" s="188"/>
      <c r="J253" s="189"/>
    </row>
    <row r="254" spans="3:10">
      <c r="C254" s="185"/>
      <c r="D254" s="186"/>
      <c r="E254" s="183"/>
      <c r="F254" s="188"/>
      <c r="G254" s="188"/>
      <c r="H254" s="188"/>
      <c r="I254" s="188"/>
      <c r="J254" s="189"/>
    </row>
    <row r="255" spans="3:10">
      <c r="C255" s="185"/>
      <c r="D255" s="186"/>
      <c r="E255" s="183"/>
      <c r="F255" s="188"/>
      <c r="G255" s="188"/>
      <c r="H255" s="188"/>
      <c r="I255" s="188"/>
      <c r="J255" s="189"/>
    </row>
    <row r="256" spans="3:10">
      <c r="C256" s="185"/>
      <c r="D256" s="186"/>
      <c r="E256" s="183"/>
      <c r="F256" s="188"/>
      <c r="G256" s="188"/>
      <c r="H256" s="188"/>
      <c r="I256" s="188"/>
      <c r="J256" s="189"/>
    </row>
    <row r="257" spans="3:10">
      <c r="C257" s="185"/>
      <c r="D257" s="186"/>
      <c r="E257" s="183"/>
      <c r="F257" s="188"/>
      <c r="G257" s="188"/>
      <c r="H257" s="188"/>
      <c r="I257" s="188"/>
      <c r="J257" s="189"/>
    </row>
    <row r="258" spans="3:10">
      <c r="C258" s="185"/>
      <c r="D258" s="186"/>
      <c r="E258" s="183"/>
      <c r="F258" s="188"/>
      <c r="G258" s="188"/>
      <c r="H258" s="188"/>
      <c r="I258" s="188"/>
      <c r="J258" s="189"/>
    </row>
    <row r="259" spans="3:10">
      <c r="C259" s="185"/>
      <c r="D259" s="186"/>
      <c r="E259" s="183"/>
      <c r="F259" s="188"/>
      <c r="G259" s="188"/>
      <c r="H259" s="188"/>
      <c r="I259" s="188"/>
      <c r="J259" s="189"/>
    </row>
    <row r="260" spans="3:10">
      <c r="C260" s="185"/>
      <c r="D260" s="186"/>
      <c r="E260" s="183"/>
      <c r="F260" s="188"/>
      <c r="G260" s="188"/>
      <c r="H260" s="188"/>
      <c r="I260" s="188"/>
      <c r="J260" s="189"/>
    </row>
    <row r="261" spans="3:10">
      <c r="C261" s="185"/>
      <c r="D261" s="186"/>
      <c r="E261" s="183"/>
      <c r="F261" s="188"/>
      <c r="G261" s="188"/>
      <c r="H261" s="188"/>
      <c r="I261" s="188"/>
      <c r="J261" s="189"/>
    </row>
    <row r="262" spans="3:10">
      <c r="C262" s="185"/>
      <c r="D262" s="186"/>
      <c r="E262" s="183"/>
      <c r="F262" s="188"/>
      <c r="G262" s="188"/>
      <c r="H262" s="188"/>
      <c r="I262" s="188"/>
      <c r="J262" s="189"/>
    </row>
    <row r="263" spans="3:10">
      <c r="C263" s="185"/>
      <c r="D263" s="186"/>
      <c r="E263" s="183"/>
      <c r="F263" s="188"/>
      <c r="G263" s="188"/>
      <c r="H263" s="188"/>
      <c r="I263" s="188"/>
      <c r="J263" s="189"/>
    </row>
    <row r="264" spans="3:10">
      <c r="C264" s="185"/>
      <c r="D264" s="186"/>
      <c r="E264" s="183"/>
      <c r="F264" s="188"/>
      <c r="G264" s="188"/>
      <c r="H264" s="188"/>
      <c r="I264" s="188"/>
      <c r="J264" s="189"/>
    </row>
    <row r="265" spans="3:10">
      <c r="C265" s="185"/>
      <c r="D265" s="186"/>
      <c r="E265" s="183"/>
      <c r="F265" s="188"/>
      <c r="G265" s="188"/>
      <c r="H265" s="188"/>
      <c r="I265" s="188"/>
      <c r="J265" s="189"/>
    </row>
    <row r="266" spans="3:10">
      <c r="C266" s="185"/>
      <c r="D266" s="186"/>
      <c r="E266" s="183"/>
      <c r="F266" s="188"/>
      <c r="G266" s="188"/>
      <c r="H266" s="188"/>
      <c r="I266" s="188"/>
      <c r="J266" s="189"/>
    </row>
    <row r="267" spans="3:10">
      <c r="C267" s="185"/>
      <c r="D267" s="186"/>
      <c r="E267" s="183"/>
      <c r="F267" s="188"/>
      <c r="G267" s="188"/>
      <c r="H267" s="188"/>
      <c r="I267" s="188"/>
      <c r="J267" s="189"/>
    </row>
    <row r="268" spans="3:10">
      <c r="C268" s="185"/>
      <c r="D268" s="186"/>
      <c r="E268" s="183"/>
      <c r="F268" s="188"/>
      <c r="G268" s="188"/>
      <c r="H268" s="188"/>
      <c r="I268" s="188"/>
      <c r="J268" s="189"/>
    </row>
    <row r="269" spans="3:10">
      <c r="C269" s="185"/>
      <c r="D269" s="186"/>
      <c r="E269" s="183"/>
      <c r="F269" s="188"/>
      <c r="G269" s="188"/>
      <c r="H269" s="188"/>
      <c r="I269" s="188"/>
      <c r="J269" s="189"/>
    </row>
    <row r="270" spans="3:10">
      <c r="C270" s="185"/>
      <c r="D270" s="186"/>
      <c r="E270" s="183"/>
      <c r="F270" s="188"/>
      <c r="G270" s="188"/>
      <c r="H270" s="188"/>
      <c r="I270" s="188"/>
      <c r="J270" s="189"/>
    </row>
    <row r="271" spans="3:10">
      <c r="C271" s="185"/>
      <c r="D271" s="186"/>
      <c r="E271" s="183"/>
      <c r="F271" s="188"/>
      <c r="G271" s="188"/>
      <c r="H271" s="188"/>
      <c r="I271" s="188"/>
      <c r="J271" s="189"/>
    </row>
    <row r="272" spans="3:10">
      <c r="C272" s="185"/>
      <c r="D272" s="186"/>
      <c r="E272" s="183"/>
      <c r="F272" s="188"/>
      <c r="G272" s="188"/>
      <c r="H272" s="188"/>
      <c r="I272" s="188"/>
      <c r="J272" s="189"/>
    </row>
    <row r="273" spans="3:10">
      <c r="C273" s="185"/>
      <c r="D273" s="186"/>
      <c r="E273" s="183"/>
      <c r="F273" s="188"/>
      <c r="G273" s="188"/>
      <c r="H273" s="188"/>
      <c r="I273" s="188"/>
      <c r="J273" s="189"/>
    </row>
    <row r="274" spans="3:10">
      <c r="C274" s="185"/>
      <c r="D274" s="186"/>
      <c r="E274" s="183"/>
      <c r="F274" s="188"/>
      <c r="G274" s="188"/>
      <c r="H274" s="188"/>
      <c r="I274" s="188"/>
      <c r="J274" s="189"/>
    </row>
    <row r="275" spans="3:10">
      <c r="C275" s="185"/>
      <c r="D275" s="186"/>
      <c r="E275" s="183"/>
      <c r="F275" s="188"/>
      <c r="G275" s="188"/>
      <c r="H275" s="188"/>
      <c r="I275" s="188"/>
      <c r="J275" s="189"/>
    </row>
    <row r="276" spans="3:10">
      <c r="C276" s="185"/>
      <c r="D276" s="186"/>
      <c r="E276" s="183"/>
      <c r="F276" s="188"/>
      <c r="G276" s="188"/>
      <c r="H276" s="188"/>
      <c r="I276" s="188"/>
      <c r="J276" s="189"/>
    </row>
    <row r="277" spans="3:10">
      <c r="C277" s="185"/>
      <c r="D277" s="186"/>
      <c r="E277" s="183"/>
      <c r="F277" s="188"/>
      <c r="G277" s="188"/>
      <c r="H277" s="188"/>
      <c r="I277" s="188"/>
      <c r="J277" s="189"/>
    </row>
    <row r="278" spans="3:10">
      <c r="C278" s="185"/>
      <c r="D278" s="186"/>
      <c r="E278" s="183"/>
      <c r="F278" s="188"/>
      <c r="G278" s="188"/>
      <c r="H278" s="188"/>
      <c r="I278" s="188"/>
      <c r="J278" s="189"/>
    </row>
    <row r="279" spans="3:10">
      <c r="C279" s="185"/>
      <c r="D279" s="186"/>
      <c r="E279" s="183"/>
      <c r="F279" s="188"/>
      <c r="G279" s="188"/>
      <c r="H279" s="188"/>
      <c r="I279" s="188"/>
      <c r="J279" s="189"/>
    </row>
    <row r="280" spans="3:10">
      <c r="C280" s="185"/>
      <c r="D280" s="186"/>
      <c r="E280" s="183"/>
      <c r="F280" s="188"/>
      <c r="G280" s="188"/>
      <c r="H280" s="188"/>
      <c r="I280" s="188"/>
      <c r="J280" s="189"/>
    </row>
    <row r="281" spans="3:10">
      <c r="C281" s="185"/>
      <c r="D281" s="186"/>
      <c r="E281" s="183"/>
      <c r="F281" s="188"/>
      <c r="G281" s="188"/>
      <c r="H281" s="188"/>
      <c r="I281" s="188"/>
      <c r="J281" s="189"/>
    </row>
    <row r="282" spans="3:10">
      <c r="C282" s="185"/>
      <c r="D282" s="186"/>
      <c r="E282" s="183"/>
      <c r="F282" s="188"/>
      <c r="G282" s="188"/>
      <c r="H282" s="188"/>
      <c r="I282" s="188"/>
      <c r="J282" s="189"/>
    </row>
    <row r="283" spans="3:10">
      <c r="C283" s="185"/>
      <c r="D283" s="186"/>
      <c r="E283" s="183"/>
      <c r="F283" s="188"/>
      <c r="G283" s="188"/>
      <c r="H283" s="188"/>
      <c r="I283" s="188"/>
      <c r="J283" s="189"/>
    </row>
    <row r="284" spans="3:10">
      <c r="C284" s="185"/>
      <c r="D284" s="186"/>
      <c r="E284" s="183"/>
      <c r="F284" s="188"/>
      <c r="G284" s="188"/>
      <c r="H284" s="188"/>
      <c r="I284" s="188"/>
      <c r="J284" s="189"/>
    </row>
    <row r="285" spans="3:10">
      <c r="C285" s="185"/>
      <c r="D285" s="186"/>
      <c r="E285" s="183"/>
      <c r="F285" s="188"/>
      <c r="G285" s="188"/>
      <c r="H285" s="188"/>
      <c r="I285" s="188"/>
      <c r="J285" s="189"/>
    </row>
    <row r="286" spans="3:10">
      <c r="C286" s="185"/>
      <c r="D286" s="186"/>
      <c r="E286" s="183"/>
      <c r="F286" s="188"/>
      <c r="G286" s="188"/>
      <c r="H286" s="188"/>
      <c r="I286" s="188"/>
      <c r="J286" s="189"/>
    </row>
    <row r="287" spans="3:10">
      <c r="C287" s="185"/>
      <c r="D287" s="186"/>
      <c r="E287" s="183"/>
      <c r="F287" s="188"/>
      <c r="G287" s="188"/>
      <c r="H287" s="188"/>
      <c r="I287" s="188"/>
      <c r="J287" s="189"/>
    </row>
    <row r="288" spans="3:10">
      <c r="C288" s="185"/>
      <c r="D288" s="186"/>
      <c r="E288" s="183"/>
      <c r="F288" s="188"/>
      <c r="G288" s="188"/>
      <c r="H288" s="188"/>
      <c r="I288" s="188"/>
      <c r="J288" s="189"/>
    </row>
    <row r="289" spans="3:10">
      <c r="C289" s="185"/>
      <c r="D289" s="186"/>
      <c r="E289" s="183"/>
      <c r="F289" s="188"/>
      <c r="G289" s="188"/>
      <c r="H289" s="188"/>
      <c r="I289" s="188"/>
      <c r="J289" s="189"/>
    </row>
    <row r="290" spans="3:10">
      <c r="C290" s="185"/>
      <c r="D290" s="186"/>
      <c r="E290" s="183"/>
      <c r="F290" s="188"/>
      <c r="G290" s="188"/>
      <c r="H290" s="188"/>
      <c r="I290" s="188"/>
      <c r="J290" s="189"/>
    </row>
    <row r="291" spans="3:10">
      <c r="C291" s="185"/>
      <c r="D291" s="186"/>
      <c r="E291" s="183"/>
      <c r="F291" s="188"/>
      <c r="G291" s="188"/>
      <c r="H291" s="188"/>
      <c r="I291" s="188"/>
      <c r="J291" s="189"/>
    </row>
    <row r="292" spans="3:10">
      <c r="C292" s="185"/>
      <c r="D292" s="186"/>
      <c r="E292" s="183"/>
      <c r="F292" s="188"/>
      <c r="G292" s="188"/>
      <c r="H292" s="188"/>
      <c r="I292" s="188"/>
      <c r="J292" s="189"/>
    </row>
    <row r="293" spans="3:10">
      <c r="C293" s="185"/>
      <c r="D293" s="186"/>
      <c r="E293" s="183"/>
      <c r="F293" s="188"/>
      <c r="G293" s="188"/>
      <c r="H293" s="188"/>
      <c r="I293" s="188"/>
      <c r="J293" s="189"/>
    </row>
    <row r="294" spans="3:10">
      <c r="C294" s="185"/>
      <c r="D294" s="186"/>
      <c r="E294" s="183"/>
      <c r="F294" s="188"/>
      <c r="G294" s="188"/>
      <c r="H294" s="188"/>
      <c r="I294" s="188"/>
      <c r="J294" s="189"/>
    </row>
    <row r="295" spans="3:10">
      <c r="C295" s="185"/>
      <c r="D295" s="186"/>
      <c r="E295" s="183"/>
      <c r="F295" s="188"/>
      <c r="G295" s="188"/>
      <c r="H295" s="188"/>
      <c r="I295" s="188"/>
      <c r="J295" s="189"/>
    </row>
    <row r="296" spans="3:10">
      <c r="C296" s="185"/>
      <c r="D296" s="186"/>
      <c r="E296" s="183"/>
      <c r="F296" s="188"/>
      <c r="G296" s="188"/>
      <c r="H296" s="188"/>
      <c r="I296" s="188"/>
      <c r="J296" s="189"/>
    </row>
    <row r="297" spans="3:10">
      <c r="C297" s="185"/>
      <c r="D297" s="186"/>
      <c r="E297" s="183"/>
      <c r="F297" s="188"/>
      <c r="G297" s="188"/>
      <c r="H297" s="188"/>
      <c r="I297" s="188"/>
      <c r="J297" s="189"/>
    </row>
    <row r="298" spans="3:10">
      <c r="C298" s="185"/>
      <c r="D298" s="186"/>
      <c r="E298" s="183"/>
      <c r="F298" s="188"/>
      <c r="G298" s="188"/>
      <c r="H298" s="188"/>
      <c r="I298" s="188"/>
      <c r="J298" s="189"/>
    </row>
    <row r="299" spans="3:10">
      <c r="C299" s="185"/>
      <c r="D299" s="186"/>
      <c r="E299" s="183"/>
      <c r="F299" s="188"/>
      <c r="G299" s="188"/>
      <c r="H299" s="188"/>
      <c r="I299" s="188"/>
      <c r="J299" s="189"/>
    </row>
    <row r="300" spans="3:10">
      <c r="C300" s="185"/>
      <c r="D300" s="186"/>
      <c r="E300" s="183"/>
      <c r="F300" s="188"/>
      <c r="G300" s="188"/>
      <c r="H300" s="188"/>
      <c r="I300" s="188"/>
      <c r="J300" s="189"/>
    </row>
    <row r="301" spans="3:10">
      <c r="C301" s="185"/>
      <c r="D301" s="186"/>
      <c r="E301" s="183"/>
      <c r="F301" s="188"/>
      <c r="G301" s="188"/>
      <c r="H301" s="188"/>
      <c r="I301" s="188"/>
      <c r="J301" s="189"/>
    </row>
    <row r="302" spans="3:10">
      <c r="C302" s="185"/>
      <c r="D302" s="186"/>
      <c r="E302" s="183"/>
      <c r="F302" s="188"/>
      <c r="G302" s="188"/>
      <c r="H302" s="188"/>
      <c r="I302" s="188"/>
      <c r="J302" s="189"/>
    </row>
    <row r="303" spans="3:10">
      <c r="C303" s="185"/>
      <c r="D303" s="186"/>
      <c r="E303" s="183"/>
      <c r="F303" s="188"/>
      <c r="G303" s="188"/>
      <c r="H303" s="188"/>
      <c r="I303" s="188"/>
      <c r="J303" s="189"/>
    </row>
    <row r="304" spans="3:10">
      <c r="C304" s="185"/>
      <c r="D304" s="186"/>
      <c r="E304" s="183"/>
      <c r="F304" s="188"/>
      <c r="G304" s="188"/>
      <c r="H304" s="188"/>
      <c r="I304" s="188"/>
      <c r="J304" s="189"/>
    </row>
    <row r="305" spans="3:10">
      <c r="C305" s="185"/>
      <c r="D305" s="186"/>
      <c r="E305" s="183"/>
      <c r="F305" s="188"/>
      <c r="G305" s="188"/>
      <c r="H305" s="188"/>
      <c r="I305" s="188"/>
      <c r="J305" s="189"/>
    </row>
    <row r="306" spans="3:10">
      <c r="C306" s="185"/>
      <c r="D306" s="186"/>
      <c r="E306" s="183"/>
      <c r="F306" s="188"/>
      <c r="G306" s="188"/>
      <c r="H306" s="188"/>
      <c r="I306" s="188"/>
      <c r="J306" s="189"/>
    </row>
    <row r="307" spans="3:10">
      <c r="C307" s="185"/>
      <c r="D307" s="186"/>
      <c r="E307" s="183"/>
      <c r="F307" s="188"/>
      <c r="G307" s="188"/>
      <c r="H307" s="188"/>
      <c r="I307" s="188"/>
      <c r="J307" s="189"/>
    </row>
    <row r="308" spans="3:10">
      <c r="C308" s="185"/>
      <c r="D308" s="186"/>
      <c r="E308" s="183"/>
      <c r="F308" s="188"/>
      <c r="G308" s="188"/>
      <c r="H308" s="188"/>
      <c r="I308" s="188"/>
      <c r="J308" s="189"/>
    </row>
    <row r="309" spans="3:10">
      <c r="C309" s="185"/>
      <c r="D309" s="186"/>
      <c r="E309" s="183"/>
      <c r="F309" s="188"/>
      <c r="G309" s="188"/>
      <c r="H309" s="188"/>
      <c r="I309" s="188"/>
      <c r="J309" s="189"/>
    </row>
    <row r="310" spans="3:10">
      <c r="C310" s="185"/>
      <c r="D310" s="186"/>
      <c r="E310" s="183"/>
      <c r="F310" s="188"/>
      <c r="G310" s="188"/>
      <c r="H310" s="188"/>
      <c r="I310" s="188"/>
      <c r="J310" s="189"/>
    </row>
    <row r="311" spans="3:10">
      <c r="C311" s="185"/>
      <c r="D311" s="186"/>
      <c r="E311" s="183"/>
      <c r="F311" s="188"/>
      <c r="G311" s="188"/>
      <c r="H311" s="188"/>
      <c r="I311" s="188"/>
      <c r="J311" s="189"/>
    </row>
    <row r="312" spans="3:10">
      <c r="C312" s="185"/>
      <c r="D312" s="186"/>
      <c r="E312" s="183"/>
      <c r="F312" s="188"/>
      <c r="G312" s="188"/>
      <c r="H312" s="188"/>
      <c r="I312" s="188"/>
      <c r="J312" s="189"/>
    </row>
    <row r="313" spans="3:10">
      <c r="C313" s="185"/>
      <c r="D313" s="186"/>
      <c r="E313" s="183"/>
      <c r="F313" s="188"/>
      <c r="G313" s="188"/>
      <c r="H313" s="188"/>
      <c r="I313" s="188"/>
      <c r="J313" s="189"/>
    </row>
    <row r="314" spans="3:10">
      <c r="C314" s="185"/>
      <c r="D314" s="186"/>
      <c r="E314" s="183"/>
      <c r="F314" s="188"/>
      <c r="G314" s="188"/>
      <c r="H314" s="188"/>
      <c r="I314" s="188"/>
      <c r="J314" s="189"/>
    </row>
    <row r="315" spans="3:10">
      <c r="C315" s="185"/>
      <c r="D315" s="186"/>
      <c r="E315" s="183"/>
      <c r="F315" s="188"/>
      <c r="G315" s="188"/>
      <c r="H315" s="188"/>
      <c r="I315" s="188"/>
      <c r="J315" s="189"/>
    </row>
    <row r="316" spans="3:10">
      <c r="C316" s="185"/>
      <c r="D316" s="186"/>
      <c r="E316" s="183"/>
      <c r="F316" s="188"/>
      <c r="G316" s="188"/>
      <c r="H316" s="188"/>
      <c r="I316" s="188"/>
      <c r="J316" s="189"/>
    </row>
    <row r="317" spans="3:10">
      <c r="C317" s="185"/>
      <c r="D317" s="186"/>
      <c r="E317" s="183"/>
      <c r="F317" s="188"/>
      <c r="G317" s="188"/>
      <c r="H317" s="188"/>
      <c r="I317" s="188"/>
      <c r="J317" s="189"/>
    </row>
    <row r="318" spans="3:10">
      <c r="C318" s="185"/>
      <c r="D318" s="186"/>
      <c r="E318" s="183"/>
      <c r="F318" s="188"/>
      <c r="G318" s="188"/>
      <c r="H318" s="188"/>
      <c r="I318" s="188"/>
      <c r="J318" s="189"/>
    </row>
    <row r="319" spans="3:10">
      <c r="C319" s="185"/>
      <c r="D319" s="186"/>
      <c r="E319" s="183"/>
      <c r="F319" s="188"/>
      <c r="G319" s="188"/>
      <c r="H319" s="188"/>
      <c r="I319" s="188"/>
      <c r="J319" s="189"/>
    </row>
    <row r="320" spans="3:10">
      <c r="C320" s="185"/>
      <c r="D320" s="186"/>
      <c r="E320" s="183"/>
      <c r="F320" s="188"/>
      <c r="G320" s="188"/>
      <c r="H320" s="188"/>
      <c r="I320" s="188"/>
      <c r="J320" s="189"/>
    </row>
    <row r="321" spans="3:10">
      <c r="C321" s="185"/>
      <c r="D321" s="186"/>
      <c r="E321" s="183"/>
      <c r="F321" s="188"/>
      <c r="G321" s="188"/>
      <c r="H321" s="188"/>
      <c r="I321" s="188"/>
      <c r="J321" s="189"/>
    </row>
    <row r="322" spans="3:10">
      <c r="C322" s="185"/>
      <c r="D322" s="186"/>
      <c r="E322" s="183"/>
      <c r="F322" s="188"/>
      <c r="G322" s="188"/>
      <c r="H322" s="188"/>
      <c r="I322" s="188"/>
      <c r="J322" s="189"/>
    </row>
    <row r="323" spans="3:10">
      <c r="C323" s="185"/>
      <c r="D323" s="186"/>
      <c r="E323" s="183"/>
      <c r="F323" s="188"/>
      <c r="G323" s="188"/>
      <c r="H323" s="188"/>
      <c r="I323" s="188"/>
      <c r="J323" s="189"/>
    </row>
    <row r="324" spans="3:10">
      <c r="C324" s="185"/>
      <c r="D324" s="186"/>
      <c r="E324" s="183"/>
      <c r="F324" s="188"/>
      <c r="G324" s="188"/>
      <c r="H324" s="188"/>
      <c r="I324" s="188"/>
      <c r="J324" s="189"/>
    </row>
    <row r="325" spans="3:10">
      <c r="C325" s="185"/>
      <c r="D325" s="186"/>
      <c r="E325" s="183"/>
      <c r="F325" s="188"/>
      <c r="G325" s="188"/>
      <c r="H325" s="188"/>
      <c r="I325" s="188"/>
      <c r="J325" s="189"/>
    </row>
    <row r="326" spans="3:10">
      <c r="C326" s="185"/>
      <c r="D326" s="186"/>
      <c r="E326" s="183"/>
      <c r="F326" s="188"/>
      <c r="G326" s="188"/>
      <c r="H326" s="188"/>
      <c r="I326" s="188"/>
      <c r="J326" s="189"/>
    </row>
    <row r="327" spans="3:10">
      <c r="C327" s="185"/>
      <c r="D327" s="186"/>
      <c r="E327" s="183"/>
      <c r="F327" s="188"/>
      <c r="G327" s="188"/>
      <c r="H327" s="188"/>
      <c r="I327" s="188"/>
      <c r="J327" s="189"/>
    </row>
    <row r="328" spans="3:10">
      <c r="C328" s="185"/>
      <c r="D328" s="186"/>
      <c r="E328" s="183"/>
      <c r="F328" s="188"/>
      <c r="G328" s="188"/>
      <c r="H328" s="188"/>
      <c r="I328" s="188"/>
      <c r="J328" s="189"/>
    </row>
    <row r="329" spans="3:10">
      <c r="C329" s="185"/>
      <c r="D329" s="186"/>
      <c r="E329" s="183"/>
      <c r="F329" s="188"/>
      <c r="G329" s="188"/>
      <c r="H329" s="188"/>
      <c r="I329" s="188"/>
      <c r="J329" s="189"/>
    </row>
    <row r="330" spans="3:10">
      <c r="C330" s="185"/>
      <c r="D330" s="186"/>
      <c r="E330" s="183"/>
      <c r="F330" s="188"/>
      <c r="G330" s="188"/>
      <c r="H330" s="188"/>
      <c r="I330" s="188"/>
      <c r="J330" s="189"/>
    </row>
    <row r="331" spans="3:10">
      <c r="C331" s="185"/>
      <c r="D331" s="186"/>
      <c r="E331" s="183"/>
      <c r="F331" s="188"/>
      <c r="G331" s="188"/>
      <c r="H331" s="188"/>
      <c r="I331" s="188"/>
      <c r="J331" s="189"/>
    </row>
    <row r="332" spans="3:10">
      <c r="C332" s="185"/>
      <c r="D332" s="186"/>
      <c r="E332" s="183"/>
      <c r="F332" s="188"/>
      <c r="G332" s="188"/>
      <c r="H332" s="188"/>
      <c r="I332" s="188"/>
      <c r="J332" s="189"/>
    </row>
    <row r="333" spans="3:10">
      <c r="C333" s="185"/>
      <c r="D333" s="186"/>
      <c r="E333" s="183"/>
      <c r="F333" s="188"/>
      <c r="G333" s="188"/>
      <c r="H333" s="188"/>
      <c r="I333" s="188"/>
      <c r="J333" s="189"/>
    </row>
    <row r="334" spans="3:10">
      <c r="C334" s="185"/>
      <c r="D334" s="186"/>
      <c r="E334" s="183"/>
      <c r="F334" s="188"/>
      <c r="G334" s="188"/>
      <c r="H334" s="188"/>
      <c r="I334" s="188"/>
      <c r="J334" s="189"/>
    </row>
    <row r="335" spans="3:10">
      <c r="C335" s="185"/>
      <c r="D335" s="186"/>
      <c r="E335" s="183"/>
      <c r="F335" s="188"/>
      <c r="G335" s="188"/>
      <c r="H335" s="188"/>
      <c r="I335" s="188"/>
      <c r="J335" s="189"/>
    </row>
    <row r="336" spans="3:10">
      <c r="C336" s="185"/>
      <c r="D336" s="186"/>
      <c r="E336" s="183"/>
      <c r="F336" s="188"/>
      <c r="G336" s="188"/>
      <c r="H336" s="188"/>
      <c r="I336" s="188"/>
      <c r="J336" s="189"/>
    </row>
    <row r="337" spans="3:10">
      <c r="C337" s="185"/>
      <c r="D337" s="186"/>
      <c r="E337" s="183"/>
      <c r="F337" s="188"/>
      <c r="G337" s="188"/>
      <c r="H337" s="188"/>
      <c r="I337" s="188"/>
      <c r="J337" s="189"/>
    </row>
    <row r="338" spans="3:10">
      <c r="C338" s="185"/>
      <c r="D338" s="186"/>
      <c r="E338" s="183"/>
      <c r="F338" s="188"/>
      <c r="G338" s="188"/>
      <c r="H338" s="188"/>
      <c r="I338" s="188"/>
      <c r="J338" s="189"/>
    </row>
    <row r="339" spans="3:10">
      <c r="C339" s="185"/>
      <c r="D339" s="186"/>
      <c r="E339" s="183"/>
      <c r="F339" s="188"/>
      <c r="G339" s="188"/>
      <c r="H339" s="188"/>
      <c r="I339" s="188"/>
      <c r="J339" s="189"/>
    </row>
    <row r="340" spans="3:10">
      <c r="C340" s="185"/>
      <c r="D340" s="186"/>
      <c r="E340" s="183"/>
      <c r="F340" s="188"/>
      <c r="G340" s="188"/>
      <c r="H340" s="188"/>
      <c r="I340" s="188"/>
      <c r="J340" s="189"/>
    </row>
    <row r="341" spans="3:10">
      <c r="C341" s="185"/>
      <c r="D341" s="186"/>
      <c r="E341" s="183"/>
      <c r="F341" s="188"/>
      <c r="G341" s="188"/>
      <c r="H341" s="188"/>
      <c r="I341" s="188"/>
      <c r="J341" s="189"/>
    </row>
    <row r="342" spans="3:10">
      <c r="C342" s="185"/>
      <c r="D342" s="186"/>
      <c r="E342" s="183"/>
      <c r="F342" s="188"/>
      <c r="G342" s="188"/>
      <c r="H342" s="188"/>
      <c r="I342" s="188"/>
      <c r="J342" s="189"/>
    </row>
    <row r="343" spans="3:10">
      <c r="C343" s="185"/>
      <c r="D343" s="186"/>
      <c r="E343" s="183"/>
      <c r="F343" s="188"/>
      <c r="G343" s="188"/>
      <c r="H343" s="188"/>
      <c r="I343" s="188"/>
      <c r="J343" s="189"/>
    </row>
    <row r="344" spans="3:10">
      <c r="C344" s="185"/>
      <c r="D344" s="186"/>
      <c r="E344" s="183"/>
      <c r="F344" s="188"/>
      <c r="G344" s="188"/>
      <c r="H344" s="188"/>
      <c r="I344" s="188"/>
      <c r="J344" s="189"/>
    </row>
    <row r="345" spans="3:10">
      <c r="C345" s="185"/>
      <c r="D345" s="186"/>
      <c r="E345" s="183"/>
      <c r="F345" s="188"/>
      <c r="G345" s="188"/>
      <c r="H345" s="188"/>
      <c r="I345" s="188"/>
      <c r="J345" s="189"/>
    </row>
    <row r="346" spans="3:10">
      <c r="C346" s="185"/>
      <c r="D346" s="186"/>
      <c r="E346" s="183"/>
      <c r="F346" s="188"/>
      <c r="G346" s="188"/>
      <c r="H346" s="188"/>
      <c r="I346" s="188"/>
      <c r="J346" s="189"/>
    </row>
    <row r="347" spans="3:10">
      <c r="C347" s="185"/>
      <c r="D347" s="186"/>
      <c r="E347" s="183"/>
      <c r="F347" s="188"/>
      <c r="G347" s="188"/>
      <c r="H347" s="188"/>
      <c r="I347" s="188"/>
      <c r="J347" s="189"/>
    </row>
    <row r="348" spans="3:10">
      <c r="C348" s="185"/>
      <c r="D348" s="186"/>
      <c r="E348" s="183"/>
      <c r="F348" s="188"/>
      <c r="G348" s="188"/>
      <c r="H348" s="188"/>
      <c r="I348" s="188"/>
      <c r="J348" s="189"/>
    </row>
    <row r="349" spans="3:10">
      <c r="C349" s="185"/>
      <c r="D349" s="186"/>
      <c r="E349" s="183"/>
      <c r="F349" s="188"/>
      <c r="G349" s="188"/>
      <c r="H349" s="188"/>
      <c r="I349" s="188"/>
      <c r="J349" s="189"/>
    </row>
    <row r="350" spans="3:10">
      <c r="C350" s="185"/>
      <c r="D350" s="186"/>
      <c r="E350" s="183"/>
      <c r="F350" s="188"/>
      <c r="G350" s="188"/>
      <c r="H350" s="188"/>
      <c r="I350" s="188"/>
      <c r="J350" s="189"/>
    </row>
    <row r="351" spans="3:10">
      <c r="C351" s="185"/>
      <c r="D351" s="186"/>
      <c r="E351" s="183"/>
      <c r="F351" s="188"/>
      <c r="G351" s="188"/>
      <c r="H351" s="188"/>
      <c r="I351" s="188"/>
      <c r="J351" s="189"/>
    </row>
    <row r="352" spans="3:10">
      <c r="C352" s="185"/>
      <c r="D352" s="186"/>
      <c r="E352" s="183"/>
      <c r="F352" s="188"/>
      <c r="G352" s="188"/>
      <c r="H352" s="188"/>
      <c r="I352" s="188"/>
      <c r="J352" s="189"/>
    </row>
    <row r="353" spans="3:10">
      <c r="C353" s="185"/>
      <c r="D353" s="186"/>
      <c r="E353" s="183"/>
      <c r="F353" s="188"/>
      <c r="G353" s="188"/>
      <c r="H353" s="188"/>
      <c r="I353" s="188"/>
      <c r="J353" s="189"/>
    </row>
    <row r="354" spans="3:10">
      <c r="C354" s="185"/>
      <c r="D354" s="186"/>
      <c r="E354" s="183"/>
      <c r="F354" s="188"/>
      <c r="G354" s="188"/>
      <c r="H354" s="188"/>
      <c r="I354" s="188"/>
      <c r="J354" s="189"/>
    </row>
    <row r="355" spans="3:10">
      <c r="C355" s="185"/>
      <c r="D355" s="186"/>
      <c r="E355" s="183"/>
      <c r="F355" s="188"/>
      <c r="G355" s="188"/>
      <c r="H355" s="188"/>
      <c r="I355" s="188"/>
      <c r="J355" s="189"/>
    </row>
    <row r="356" spans="3:10">
      <c r="C356" s="185"/>
      <c r="D356" s="186"/>
      <c r="E356" s="183"/>
      <c r="F356" s="188"/>
      <c r="G356" s="188"/>
      <c r="H356" s="188"/>
      <c r="I356" s="188"/>
      <c r="J356" s="189"/>
    </row>
    <row r="357" spans="3:10">
      <c r="C357" s="185"/>
      <c r="D357" s="186"/>
      <c r="E357" s="183"/>
      <c r="F357" s="188"/>
      <c r="G357" s="188"/>
      <c r="H357" s="188"/>
      <c r="I357" s="188"/>
      <c r="J357" s="189"/>
    </row>
    <row r="358" spans="3:10">
      <c r="C358" s="185"/>
      <c r="D358" s="186"/>
      <c r="E358" s="183"/>
      <c r="F358" s="188"/>
      <c r="G358" s="188"/>
      <c r="H358" s="188"/>
      <c r="I358" s="188"/>
      <c r="J358" s="189"/>
    </row>
    <row r="359" spans="3:10">
      <c r="C359" s="185"/>
      <c r="D359" s="186"/>
      <c r="E359" s="183"/>
      <c r="F359" s="188"/>
      <c r="G359" s="188"/>
      <c r="H359" s="188"/>
      <c r="I359" s="188"/>
      <c r="J359" s="189"/>
    </row>
    <row r="360" spans="3:10">
      <c r="C360" s="185"/>
      <c r="D360" s="186"/>
      <c r="E360" s="183"/>
      <c r="F360" s="188"/>
      <c r="G360" s="188"/>
      <c r="H360" s="188"/>
      <c r="I360" s="188"/>
      <c r="J360" s="189"/>
    </row>
    <row r="361" spans="3:10">
      <c r="C361" s="185"/>
      <c r="D361" s="186"/>
      <c r="E361" s="183"/>
      <c r="F361" s="188"/>
      <c r="G361" s="188"/>
      <c r="H361" s="188"/>
      <c r="I361" s="188"/>
      <c r="J361" s="189"/>
    </row>
    <row r="362" spans="3:10">
      <c r="C362" s="185"/>
      <c r="D362" s="186"/>
      <c r="E362" s="183"/>
      <c r="F362" s="188"/>
      <c r="G362" s="188"/>
      <c r="H362" s="188"/>
      <c r="I362" s="188"/>
      <c r="J362" s="189"/>
    </row>
    <row r="363" spans="3:10">
      <c r="C363" s="185"/>
      <c r="D363" s="186"/>
      <c r="E363" s="183"/>
      <c r="F363" s="188"/>
      <c r="G363" s="188"/>
      <c r="H363" s="188"/>
      <c r="I363" s="188"/>
      <c r="J363" s="189"/>
    </row>
    <row r="364" spans="3:10">
      <c r="C364" s="185"/>
      <c r="D364" s="186"/>
      <c r="E364" s="183"/>
      <c r="F364" s="188"/>
      <c r="G364" s="188"/>
      <c r="H364" s="188"/>
      <c r="I364" s="188"/>
      <c r="J364" s="189"/>
    </row>
    <row r="365" spans="3:10">
      <c r="C365" s="185"/>
      <c r="D365" s="186"/>
      <c r="E365" s="183"/>
      <c r="F365" s="188"/>
      <c r="G365" s="188"/>
      <c r="H365" s="188"/>
      <c r="I365" s="188"/>
      <c r="J365" s="189"/>
    </row>
    <row r="366" spans="3:10">
      <c r="C366" s="185"/>
      <c r="D366" s="186"/>
      <c r="E366" s="183"/>
      <c r="F366" s="188"/>
      <c r="G366" s="188"/>
      <c r="H366" s="188"/>
      <c r="I366" s="188"/>
      <c r="J366" s="189"/>
    </row>
    <row r="367" spans="3:10">
      <c r="C367" s="185"/>
      <c r="D367" s="186"/>
      <c r="E367" s="183"/>
      <c r="F367" s="188"/>
      <c r="G367" s="188"/>
      <c r="H367" s="188"/>
      <c r="I367" s="188"/>
      <c r="J367" s="189"/>
    </row>
    <row r="368" spans="3:10">
      <c r="C368" s="185"/>
      <c r="D368" s="186"/>
      <c r="E368" s="183"/>
      <c r="F368" s="188"/>
      <c r="G368" s="188"/>
      <c r="H368" s="188"/>
      <c r="I368" s="188"/>
      <c r="J368" s="189"/>
    </row>
    <row r="369" spans="3:10">
      <c r="C369" s="185"/>
      <c r="D369" s="186"/>
      <c r="E369" s="183"/>
      <c r="F369" s="188"/>
      <c r="G369" s="188"/>
      <c r="H369" s="188"/>
      <c r="I369" s="188"/>
      <c r="J369" s="189"/>
    </row>
    <row r="370" spans="3:10">
      <c r="C370" s="185"/>
      <c r="D370" s="186"/>
      <c r="E370" s="183"/>
      <c r="F370" s="188"/>
      <c r="G370" s="188"/>
      <c r="H370" s="188"/>
      <c r="I370" s="188"/>
      <c r="J370" s="189"/>
    </row>
    <row r="371" spans="3:10">
      <c r="C371" s="185"/>
      <c r="D371" s="186"/>
      <c r="E371" s="183"/>
      <c r="F371" s="188"/>
      <c r="G371" s="188"/>
      <c r="H371" s="188"/>
      <c r="I371" s="188"/>
      <c r="J371" s="189"/>
    </row>
    <row r="372" spans="3:10">
      <c r="C372" s="185"/>
      <c r="D372" s="186"/>
      <c r="E372" s="183"/>
      <c r="F372" s="188"/>
      <c r="G372" s="188"/>
      <c r="H372" s="188"/>
      <c r="I372" s="188"/>
      <c r="J372" s="189"/>
    </row>
    <row r="373" spans="3:10">
      <c r="C373" s="185"/>
      <c r="D373" s="186"/>
      <c r="E373" s="183"/>
      <c r="F373" s="188"/>
      <c r="G373" s="188"/>
      <c r="H373" s="188"/>
      <c r="I373" s="188"/>
      <c r="J373" s="189"/>
    </row>
    <row r="374" spans="3:10">
      <c r="C374" s="185"/>
      <c r="D374" s="186"/>
      <c r="E374" s="183"/>
      <c r="F374" s="188"/>
      <c r="G374" s="188"/>
      <c r="H374" s="188"/>
      <c r="I374" s="188"/>
      <c r="J374" s="189"/>
    </row>
    <row r="375" spans="3:10">
      <c r="C375" s="185"/>
      <c r="D375" s="186"/>
      <c r="E375" s="183"/>
      <c r="F375" s="188"/>
      <c r="G375" s="188"/>
      <c r="H375" s="188"/>
      <c r="I375" s="188"/>
      <c r="J375" s="189"/>
    </row>
    <row r="376" spans="3:10">
      <c r="C376" s="185"/>
      <c r="D376" s="186"/>
      <c r="E376" s="183"/>
      <c r="F376" s="188"/>
      <c r="G376" s="188"/>
      <c r="H376" s="188"/>
      <c r="I376" s="188"/>
      <c r="J376" s="189"/>
    </row>
    <row r="377" spans="3:10">
      <c r="C377" s="185"/>
      <c r="D377" s="186"/>
      <c r="E377" s="183"/>
      <c r="F377" s="188"/>
      <c r="G377" s="188"/>
      <c r="H377" s="188"/>
      <c r="I377" s="188"/>
      <c r="J377" s="189"/>
    </row>
    <row r="378" spans="3:10">
      <c r="C378" s="185"/>
      <c r="D378" s="186"/>
      <c r="E378" s="183"/>
      <c r="F378" s="188"/>
      <c r="G378" s="188"/>
      <c r="H378" s="188"/>
      <c r="I378" s="188"/>
      <c r="J378" s="189"/>
    </row>
    <row r="379" spans="3:10">
      <c r="C379" s="185"/>
      <c r="D379" s="186"/>
      <c r="E379" s="183"/>
      <c r="F379" s="188"/>
      <c r="G379" s="188"/>
      <c r="H379" s="188"/>
      <c r="I379" s="188"/>
      <c r="J379" s="189"/>
    </row>
    <row r="380" spans="3:10">
      <c r="C380" s="185"/>
      <c r="D380" s="186"/>
      <c r="E380" s="183"/>
      <c r="F380" s="188"/>
      <c r="G380" s="188"/>
      <c r="H380" s="188"/>
      <c r="I380" s="188"/>
      <c r="J380" s="189"/>
    </row>
    <row r="381" spans="3:10">
      <c r="C381" s="185"/>
      <c r="D381" s="186"/>
      <c r="E381" s="183"/>
      <c r="F381" s="188"/>
      <c r="G381" s="188"/>
      <c r="H381" s="188"/>
      <c r="I381" s="188"/>
      <c r="J381" s="189"/>
    </row>
    <row r="382" spans="3:10">
      <c r="C382" s="185"/>
      <c r="D382" s="186"/>
      <c r="E382" s="183"/>
      <c r="F382" s="188"/>
      <c r="G382" s="188"/>
      <c r="H382" s="188"/>
      <c r="I382" s="188"/>
      <c r="J382" s="189"/>
    </row>
    <row r="383" spans="3:10">
      <c r="C383" s="185"/>
      <c r="D383" s="186"/>
      <c r="E383" s="183"/>
      <c r="F383" s="188"/>
      <c r="G383" s="188"/>
      <c r="H383" s="188"/>
      <c r="I383" s="188"/>
      <c r="J383" s="189"/>
    </row>
    <row r="384" spans="3:10">
      <c r="C384" s="185"/>
      <c r="D384" s="186"/>
      <c r="E384" s="183"/>
      <c r="F384" s="188"/>
      <c r="G384" s="188"/>
      <c r="H384" s="188"/>
      <c r="I384" s="188"/>
      <c r="J384" s="189"/>
    </row>
    <row r="385" spans="3:10">
      <c r="C385" s="185"/>
      <c r="D385" s="186"/>
      <c r="E385" s="183"/>
      <c r="F385" s="188"/>
      <c r="G385" s="188"/>
      <c r="H385" s="188"/>
      <c r="I385" s="188"/>
      <c r="J385" s="189"/>
    </row>
    <row r="386" spans="3:10">
      <c r="C386" s="185"/>
      <c r="D386" s="186"/>
      <c r="E386" s="183"/>
      <c r="F386" s="188"/>
      <c r="G386" s="188"/>
      <c r="H386" s="188"/>
      <c r="I386" s="188"/>
      <c r="J386" s="189"/>
    </row>
    <row r="387" spans="3:10">
      <c r="C387" s="185"/>
      <c r="D387" s="186"/>
      <c r="E387" s="183"/>
      <c r="F387" s="188"/>
      <c r="G387" s="188"/>
      <c r="H387" s="188"/>
      <c r="I387" s="188"/>
      <c r="J387" s="189"/>
    </row>
    <row r="388" spans="3:10">
      <c r="C388" s="185"/>
      <c r="D388" s="186"/>
      <c r="E388" s="183"/>
      <c r="F388" s="188"/>
      <c r="G388" s="188"/>
      <c r="H388" s="188"/>
      <c r="I388" s="188"/>
      <c r="J388" s="189"/>
    </row>
    <row r="389" spans="3:10">
      <c r="C389" s="185"/>
      <c r="D389" s="186"/>
      <c r="E389" s="183"/>
      <c r="F389" s="188"/>
      <c r="G389" s="188"/>
      <c r="H389" s="188"/>
      <c r="I389" s="188"/>
      <c r="J389" s="189"/>
    </row>
    <row r="390" spans="3:10">
      <c r="C390" s="185"/>
      <c r="D390" s="186"/>
      <c r="E390" s="183"/>
      <c r="F390" s="188"/>
      <c r="G390" s="188"/>
      <c r="H390" s="188"/>
      <c r="I390" s="188"/>
      <c r="J390" s="189"/>
    </row>
    <row r="391" spans="3:10">
      <c r="C391" s="185"/>
      <c r="D391" s="186"/>
      <c r="E391" s="183"/>
      <c r="F391" s="188"/>
      <c r="G391" s="188"/>
      <c r="H391" s="188"/>
      <c r="I391" s="188"/>
      <c r="J391" s="189"/>
    </row>
    <row r="392" spans="3:10">
      <c r="C392" s="185"/>
      <c r="D392" s="186"/>
      <c r="E392" s="183"/>
      <c r="F392" s="188"/>
      <c r="G392" s="188"/>
      <c r="H392" s="188"/>
      <c r="I392" s="188"/>
      <c r="J392" s="189"/>
    </row>
    <row r="393" spans="3:10">
      <c r="C393" s="185"/>
      <c r="D393" s="186"/>
      <c r="E393" s="183"/>
      <c r="F393" s="188"/>
      <c r="G393" s="188"/>
      <c r="H393" s="188"/>
      <c r="I393" s="188"/>
      <c r="J393" s="189"/>
    </row>
    <row r="394" spans="3:10">
      <c r="C394" s="185"/>
      <c r="D394" s="186"/>
      <c r="E394" s="183"/>
      <c r="F394" s="188"/>
      <c r="G394" s="188"/>
      <c r="H394" s="188"/>
      <c r="I394" s="188"/>
      <c r="J394" s="189"/>
    </row>
    <row r="395" spans="3:10">
      <c r="C395" s="185"/>
      <c r="D395" s="186"/>
      <c r="E395" s="183"/>
      <c r="F395" s="188"/>
      <c r="G395" s="188"/>
      <c r="H395" s="188"/>
      <c r="I395" s="188"/>
      <c r="J395" s="189"/>
    </row>
    <row r="396" spans="3:10">
      <c r="C396" s="185"/>
      <c r="D396" s="186"/>
      <c r="E396" s="183"/>
      <c r="F396" s="188"/>
      <c r="G396" s="188"/>
      <c r="H396" s="188"/>
      <c r="I396" s="188"/>
      <c r="J396" s="189"/>
    </row>
    <row r="397" spans="3:10">
      <c r="C397" s="185"/>
      <c r="D397" s="186"/>
      <c r="E397" s="183"/>
      <c r="F397" s="188"/>
      <c r="G397" s="188"/>
      <c r="H397" s="188"/>
      <c r="I397" s="188"/>
      <c r="J397" s="189"/>
    </row>
    <row r="398" spans="3:10">
      <c r="C398" s="185"/>
      <c r="D398" s="186"/>
      <c r="E398" s="183"/>
      <c r="F398" s="188"/>
      <c r="G398" s="188"/>
      <c r="H398" s="188"/>
      <c r="I398" s="188"/>
      <c r="J398" s="189"/>
    </row>
    <row r="399" spans="3:10">
      <c r="C399" s="185"/>
      <c r="D399" s="186"/>
      <c r="E399" s="183"/>
      <c r="F399" s="188"/>
      <c r="G399" s="188"/>
      <c r="H399" s="188"/>
      <c r="I399" s="188"/>
      <c r="J399" s="189"/>
    </row>
    <row r="400" spans="3:10">
      <c r="C400" s="185"/>
      <c r="D400" s="186"/>
      <c r="E400" s="183"/>
      <c r="F400" s="188"/>
      <c r="G400" s="188"/>
      <c r="H400" s="188"/>
      <c r="I400" s="188"/>
      <c r="J400" s="189"/>
    </row>
    <row r="401" spans="3:10">
      <c r="C401" s="185"/>
      <c r="D401" s="186"/>
      <c r="E401" s="183"/>
      <c r="F401" s="188"/>
      <c r="G401" s="188"/>
      <c r="H401" s="188"/>
      <c r="I401" s="188"/>
      <c r="J401" s="189"/>
    </row>
    <row r="402" spans="3:10">
      <c r="C402" s="185"/>
      <c r="D402" s="186"/>
      <c r="E402" s="183"/>
      <c r="F402" s="188"/>
      <c r="G402" s="188"/>
      <c r="H402" s="188"/>
      <c r="I402" s="188"/>
      <c r="J402" s="189"/>
    </row>
    <row r="403" spans="3:10">
      <c r="C403" s="185"/>
      <c r="D403" s="186"/>
      <c r="E403" s="183"/>
      <c r="F403" s="188"/>
      <c r="G403" s="188"/>
      <c r="H403" s="188"/>
      <c r="I403" s="188"/>
      <c r="J403" s="189"/>
    </row>
    <row r="404" spans="3:10">
      <c r="C404" s="185"/>
      <c r="D404" s="186"/>
      <c r="E404" s="183"/>
      <c r="F404" s="188"/>
      <c r="G404" s="188"/>
      <c r="H404" s="188"/>
      <c r="I404" s="188"/>
      <c r="J404" s="189"/>
    </row>
    <row r="405" spans="3:10">
      <c r="C405" s="185"/>
      <c r="D405" s="186"/>
      <c r="E405" s="183"/>
      <c r="F405" s="188"/>
      <c r="G405" s="188"/>
      <c r="H405" s="188"/>
      <c r="I405" s="188"/>
      <c r="J405" s="189"/>
    </row>
    <row r="406" spans="3:10">
      <c r="C406" s="185"/>
      <c r="D406" s="186"/>
      <c r="E406" s="183"/>
      <c r="F406" s="188"/>
      <c r="G406" s="188"/>
      <c r="H406" s="188"/>
      <c r="I406" s="188"/>
      <c r="J406" s="189"/>
    </row>
    <row r="407" spans="3:10">
      <c r="C407" s="185"/>
      <c r="D407" s="186"/>
      <c r="E407" s="183"/>
      <c r="F407" s="188"/>
      <c r="G407" s="188"/>
      <c r="H407" s="188"/>
      <c r="I407" s="188"/>
      <c r="J407" s="189"/>
    </row>
    <row r="408" spans="3:10">
      <c r="C408" s="185"/>
      <c r="D408" s="186"/>
      <c r="E408" s="183"/>
      <c r="F408" s="188"/>
      <c r="G408" s="188"/>
      <c r="H408" s="188"/>
      <c r="I408" s="188"/>
      <c r="J408" s="189"/>
    </row>
    <row r="409" spans="3:10">
      <c r="C409" s="185"/>
      <c r="D409" s="186"/>
      <c r="E409" s="183"/>
      <c r="F409" s="188"/>
      <c r="G409" s="188"/>
      <c r="H409" s="188"/>
      <c r="I409" s="188"/>
      <c r="J409" s="189"/>
    </row>
    <row r="410" spans="3:10">
      <c r="C410" s="185"/>
      <c r="D410" s="186"/>
      <c r="E410" s="183"/>
      <c r="F410" s="188"/>
      <c r="G410" s="188"/>
      <c r="H410" s="188"/>
      <c r="I410" s="188"/>
      <c r="J410" s="189"/>
    </row>
    <row r="411" spans="3:10">
      <c r="C411" s="185"/>
      <c r="D411" s="186"/>
      <c r="E411" s="183"/>
      <c r="F411" s="188"/>
      <c r="G411" s="188"/>
      <c r="H411" s="188"/>
      <c r="I411" s="188"/>
      <c r="J411" s="189"/>
    </row>
    <row r="412" spans="3:10">
      <c r="C412" s="185"/>
      <c r="D412" s="186"/>
      <c r="E412" s="183"/>
      <c r="F412" s="188"/>
      <c r="G412" s="188"/>
      <c r="H412" s="188"/>
      <c r="I412" s="188"/>
      <c r="J412" s="189"/>
    </row>
    <row r="413" spans="3:10">
      <c r="C413" s="185"/>
      <c r="D413" s="186"/>
      <c r="E413" s="183"/>
      <c r="F413" s="188"/>
      <c r="G413" s="188"/>
      <c r="H413" s="188"/>
      <c r="I413" s="188"/>
      <c r="J413" s="189"/>
    </row>
    <row r="414" spans="3:10">
      <c r="C414" s="185"/>
      <c r="D414" s="186"/>
      <c r="E414" s="183"/>
      <c r="F414" s="188"/>
      <c r="G414" s="188"/>
      <c r="H414" s="188"/>
      <c r="I414" s="188"/>
      <c r="J414" s="189"/>
    </row>
    <row r="415" spans="3:10">
      <c r="C415" s="185"/>
      <c r="D415" s="186"/>
      <c r="E415" s="183"/>
      <c r="F415" s="188"/>
      <c r="G415" s="188"/>
      <c r="H415" s="188"/>
      <c r="I415" s="188"/>
      <c r="J415" s="189"/>
    </row>
    <row r="416" spans="3:10">
      <c r="C416" s="185"/>
      <c r="D416" s="186"/>
      <c r="E416" s="183"/>
      <c r="F416" s="188"/>
      <c r="G416" s="188"/>
      <c r="H416" s="188"/>
      <c r="I416" s="188"/>
      <c r="J416" s="189"/>
    </row>
    <row r="417" spans="3:10">
      <c r="C417" s="185"/>
      <c r="D417" s="186"/>
      <c r="E417" s="183"/>
      <c r="F417" s="188"/>
      <c r="G417" s="188"/>
      <c r="H417" s="188"/>
      <c r="I417" s="188"/>
      <c r="J417" s="189"/>
    </row>
    <row r="418" spans="3:10">
      <c r="C418" s="185"/>
      <c r="D418" s="186"/>
      <c r="E418" s="183"/>
      <c r="F418" s="188"/>
      <c r="G418" s="188"/>
      <c r="H418" s="188"/>
      <c r="I418" s="188"/>
      <c r="J418" s="189"/>
    </row>
    <row r="419" spans="3:10">
      <c r="C419" s="185"/>
      <c r="D419" s="186"/>
      <c r="E419" s="183"/>
      <c r="F419" s="188"/>
      <c r="G419" s="188"/>
      <c r="H419" s="188"/>
      <c r="I419" s="188"/>
      <c r="J419" s="189"/>
    </row>
    <row r="420" spans="3:10">
      <c r="C420" s="185"/>
      <c r="D420" s="186"/>
      <c r="E420" s="183"/>
      <c r="F420" s="188"/>
      <c r="G420" s="188"/>
      <c r="H420" s="188"/>
      <c r="I420" s="188"/>
      <c r="J420" s="189"/>
    </row>
    <row r="421" spans="3:10">
      <c r="C421" s="185"/>
      <c r="D421" s="186"/>
      <c r="E421" s="183"/>
      <c r="F421" s="188"/>
      <c r="G421" s="188"/>
      <c r="H421" s="188"/>
      <c r="I421" s="188"/>
      <c r="J421" s="189"/>
    </row>
    <row r="422" spans="3:10">
      <c r="C422" s="185"/>
      <c r="D422" s="186"/>
      <c r="E422" s="183"/>
      <c r="F422" s="188"/>
      <c r="G422" s="188"/>
      <c r="H422" s="188"/>
      <c r="I422" s="188"/>
      <c r="J422" s="189"/>
    </row>
    <row r="423" spans="3:10">
      <c r="C423" s="185"/>
      <c r="D423" s="186"/>
      <c r="E423" s="183"/>
      <c r="F423" s="188"/>
      <c r="G423" s="188"/>
      <c r="H423" s="188"/>
      <c r="I423" s="188"/>
      <c r="J423" s="189"/>
    </row>
    <row r="424" spans="3:10">
      <c r="C424" s="185"/>
      <c r="D424" s="186"/>
      <c r="E424" s="183"/>
      <c r="F424" s="188"/>
      <c r="G424" s="188"/>
      <c r="H424" s="188"/>
      <c r="I424" s="188"/>
      <c r="J424" s="189"/>
    </row>
    <row r="425" spans="3:10">
      <c r="C425" s="185"/>
      <c r="D425" s="186"/>
      <c r="E425" s="183"/>
      <c r="F425" s="188"/>
      <c r="G425" s="188"/>
      <c r="H425" s="188"/>
      <c r="I425" s="188"/>
      <c r="J425" s="189"/>
    </row>
    <row r="426" spans="3:10">
      <c r="C426" s="185"/>
      <c r="D426" s="186"/>
      <c r="E426" s="183"/>
      <c r="F426" s="188"/>
      <c r="G426" s="188"/>
      <c r="H426" s="188"/>
      <c r="I426" s="188"/>
      <c r="J426" s="189"/>
    </row>
    <row r="427" spans="3:10">
      <c r="C427" s="185"/>
      <c r="D427" s="186"/>
      <c r="E427" s="183"/>
      <c r="F427" s="188"/>
      <c r="G427" s="188"/>
      <c r="H427" s="188"/>
      <c r="I427" s="188"/>
      <c r="J427" s="189"/>
    </row>
    <row r="428" spans="3:10">
      <c r="C428" s="185"/>
      <c r="D428" s="186"/>
      <c r="E428" s="183"/>
      <c r="F428" s="188"/>
      <c r="G428" s="188"/>
      <c r="H428" s="188"/>
      <c r="I428" s="188"/>
      <c r="J428" s="189"/>
    </row>
    <row r="429" spans="3:10">
      <c r="C429" s="185"/>
      <c r="D429" s="186"/>
      <c r="E429" s="183"/>
      <c r="F429" s="188"/>
      <c r="G429" s="188"/>
      <c r="H429" s="188"/>
      <c r="I429" s="188"/>
      <c r="J429" s="189"/>
    </row>
    <row r="430" spans="3:10">
      <c r="C430" s="185"/>
      <c r="D430" s="186"/>
      <c r="E430" s="183"/>
      <c r="F430" s="188"/>
      <c r="G430" s="188"/>
      <c r="H430" s="188"/>
      <c r="I430" s="188"/>
      <c r="J430" s="189"/>
    </row>
    <row r="431" spans="3:10">
      <c r="C431" s="185"/>
      <c r="D431" s="186"/>
      <c r="E431" s="183"/>
      <c r="F431" s="188"/>
      <c r="G431" s="188"/>
      <c r="H431" s="188"/>
      <c r="I431" s="188"/>
      <c r="J431" s="189"/>
    </row>
    <row r="432" spans="3:10">
      <c r="C432" s="185"/>
      <c r="D432" s="186"/>
      <c r="E432" s="183"/>
      <c r="F432" s="188"/>
      <c r="G432" s="188"/>
      <c r="H432" s="188"/>
      <c r="I432" s="188"/>
      <c r="J432" s="189"/>
    </row>
    <row r="433" spans="3:10">
      <c r="C433" s="185"/>
      <c r="D433" s="186"/>
      <c r="E433" s="183"/>
      <c r="F433" s="188"/>
      <c r="G433" s="188"/>
      <c r="H433" s="188"/>
      <c r="I433" s="188"/>
      <c r="J433" s="189"/>
    </row>
    <row r="434" spans="3:10">
      <c r="C434" s="185"/>
      <c r="D434" s="186"/>
      <c r="E434" s="183"/>
      <c r="F434" s="188"/>
      <c r="G434" s="188"/>
      <c r="H434" s="188"/>
      <c r="I434" s="188"/>
      <c r="J434" s="189"/>
    </row>
    <row r="435" spans="3:10">
      <c r="C435" s="185"/>
      <c r="D435" s="186"/>
      <c r="E435" s="183"/>
      <c r="F435" s="188"/>
      <c r="G435" s="188"/>
      <c r="H435" s="188"/>
      <c r="I435" s="188"/>
      <c r="J435" s="189"/>
    </row>
    <row r="436" spans="3:10">
      <c r="C436" s="185"/>
      <c r="D436" s="186"/>
      <c r="E436" s="183"/>
      <c r="F436" s="188"/>
      <c r="G436" s="188"/>
      <c r="H436" s="188"/>
      <c r="I436" s="188"/>
      <c r="J436" s="189"/>
    </row>
    <row r="437" spans="3:10">
      <c r="C437" s="185"/>
      <c r="D437" s="186"/>
      <c r="E437" s="183"/>
      <c r="F437" s="188"/>
      <c r="G437" s="188"/>
      <c r="H437" s="188"/>
      <c r="I437" s="188"/>
      <c r="J437" s="189"/>
    </row>
    <row r="438" spans="3:10">
      <c r="C438" s="185"/>
      <c r="D438" s="186"/>
      <c r="E438" s="183"/>
      <c r="F438" s="188"/>
      <c r="G438" s="188"/>
      <c r="H438" s="188"/>
      <c r="I438" s="188"/>
      <c r="J438" s="189"/>
    </row>
    <row r="439" spans="3:10">
      <c r="C439" s="185"/>
      <c r="D439" s="186"/>
      <c r="E439" s="183"/>
      <c r="F439" s="188"/>
      <c r="G439" s="188"/>
      <c r="H439" s="188"/>
      <c r="I439" s="188"/>
      <c r="J439" s="189"/>
    </row>
    <row r="440" spans="3:10">
      <c r="C440" s="185"/>
      <c r="D440" s="186"/>
      <c r="E440" s="183"/>
      <c r="F440" s="188"/>
      <c r="G440" s="188"/>
      <c r="H440" s="188"/>
      <c r="I440" s="188"/>
      <c r="J440" s="189"/>
    </row>
    <row r="441" spans="3:10">
      <c r="C441" s="185"/>
      <c r="D441" s="186"/>
      <c r="E441" s="183"/>
      <c r="F441" s="188"/>
      <c r="G441" s="188"/>
      <c r="H441" s="188"/>
      <c r="I441" s="188"/>
      <c r="J441" s="189"/>
    </row>
    <row r="442" spans="3:10">
      <c r="C442" s="185"/>
      <c r="D442" s="186"/>
      <c r="E442" s="183"/>
      <c r="F442" s="188"/>
      <c r="G442" s="188"/>
      <c r="H442" s="188"/>
      <c r="I442" s="188"/>
      <c r="J442" s="189"/>
    </row>
    <row r="443" spans="3:10">
      <c r="C443" s="185"/>
      <c r="D443" s="186"/>
      <c r="E443" s="183"/>
      <c r="F443" s="188"/>
      <c r="G443" s="188"/>
      <c r="H443" s="188"/>
      <c r="I443" s="188"/>
      <c r="J443" s="189"/>
    </row>
    <row r="444" spans="3:10">
      <c r="C444" s="185"/>
      <c r="D444" s="186"/>
      <c r="E444" s="183"/>
      <c r="F444" s="188"/>
      <c r="G444" s="188"/>
      <c r="H444" s="188"/>
      <c r="I444" s="188"/>
      <c r="J444" s="189"/>
    </row>
    <row r="445" spans="3:10">
      <c r="C445" s="185"/>
      <c r="D445" s="186"/>
      <c r="E445" s="183"/>
      <c r="F445" s="188"/>
      <c r="G445" s="188"/>
      <c r="H445" s="188"/>
      <c r="I445" s="188"/>
      <c r="J445" s="189"/>
    </row>
    <row r="446" spans="3:10">
      <c r="C446" s="185"/>
      <c r="D446" s="186"/>
      <c r="E446" s="183"/>
      <c r="F446" s="188"/>
      <c r="G446" s="188"/>
      <c r="H446" s="188"/>
      <c r="I446" s="188"/>
      <c r="J446" s="189"/>
    </row>
    <row r="447" spans="3:10">
      <c r="C447" s="185"/>
      <c r="D447" s="186"/>
      <c r="E447" s="183"/>
      <c r="F447" s="188"/>
      <c r="G447" s="188"/>
      <c r="H447" s="188"/>
      <c r="I447" s="188"/>
      <c r="J447" s="189"/>
    </row>
    <row r="448" spans="3:10">
      <c r="C448" s="185"/>
      <c r="D448" s="186"/>
      <c r="E448" s="183"/>
      <c r="F448" s="188"/>
      <c r="G448" s="188"/>
      <c r="H448" s="188"/>
      <c r="I448" s="188"/>
      <c r="J448" s="189"/>
    </row>
    <row r="449" spans="3:10">
      <c r="C449" s="185"/>
      <c r="D449" s="186"/>
      <c r="E449" s="183"/>
      <c r="F449" s="188"/>
      <c r="G449" s="188"/>
      <c r="H449" s="188"/>
      <c r="I449" s="188"/>
      <c r="J449" s="189"/>
    </row>
    <row r="450" spans="3:10">
      <c r="C450" s="185"/>
      <c r="D450" s="186"/>
      <c r="E450" s="183"/>
      <c r="F450" s="188"/>
      <c r="G450" s="188"/>
      <c r="H450" s="188"/>
      <c r="I450" s="188"/>
      <c r="J450" s="189"/>
    </row>
    <row r="451" spans="3:10">
      <c r="C451" s="185"/>
      <c r="D451" s="186"/>
      <c r="E451" s="183"/>
      <c r="F451" s="188"/>
      <c r="G451" s="188"/>
      <c r="H451" s="188"/>
      <c r="I451" s="188"/>
      <c r="J451" s="189"/>
    </row>
    <row r="452" spans="3:10">
      <c r="C452" s="185"/>
      <c r="D452" s="186"/>
      <c r="E452" s="183"/>
      <c r="F452" s="188"/>
      <c r="G452" s="188"/>
      <c r="H452" s="188"/>
      <c r="I452" s="188"/>
      <c r="J452" s="189"/>
    </row>
    <row r="453" spans="3:10">
      <c r="C453" s="185"/>
      <c r="D453" s="186"/>
      <c r="E453" s="183"/>
      <c r="F453" s="188"/>
      <c r="G453" s="188"/>
      <c r="H453" s="188"/>
      <c r="I453" s="188"/>
      <c r="J453" s="189"/>
    </row>
    <row r="454" spans="3:10">
      <c r="C454" s="185"/>
      <c r="D454" s="186"/>
      <c r="E454" s="183"/>
      <c r="F454" s="188"/>
      <c r="G454" s="188"/>
      <c r="H454" s="188"/>
      <c r="I454" s="188"/>
      <c r="J454" s="189"/>
    </row>
    <row r="455" spans="3:10">
      <c r="C455" s="185"/>
      <c r="D455" s="186"/>
      <c r="E455" s="183"/>
      <c r="F455" s="188"/>
      <c r="G455" s="188"/>
      <c r="H455" s="188"/>
      <c r="I455" s="188"/>
      <c r="J455" s="189"/>
    </row>
    <row r="456" spans="3:10">
      <c r="C456" s="185"/>
      <c r="D456" s="186"/>
      <c r="E456" s="183"/>
      <c r="F456" s="188"/>
      <c r="G456" s="188"/>
      <c r="H456" s="188"/>
      <c r="I456" s="188"/>
      <c r="J456" s="189"/>
    </row>
    <row r="457" spans="3:10">
      <c r="C457" s="185"/>
      <c r="D457" s="186"/>
      <c r="E457" s="183"/>
      <c r="F457" s="188"/>
      <c r="G457" s="188"/>
      <c r="H457" s="188"/>
      <c r="I457" s="188"/>
      <c r="J457" s="189"/>
    </row>
    <row r="458" spans="3:10">
      <c r="C458" s="185"/>
      <c r="D458" s="186"/>
      <c r="E458" s="183"/>
      <c r="F458" s="188"/>
      <c r="G458" s="188"/>
      <c r="H458" s="188"/>
      <c r="I458" s="188"/>
      <c r="J458" s="189"/>
    </row>
    <row r="459" spans="3:10">
      <c r="C459" s="185"/>
      <c r="D459" s="186"/>
      <c r="E459" s="183"/>
      <c r="F459" s="188"/>
      <c r="G459" s="188"/>
      <c r="H459" s="188"/>
      <c r="I459" s="188"/>
      <c r="J459" s="189"/>
    </row>
    <row r="460" spans="3:10">
      <c r="C460" s="185"/>
      <c r="D460" s="186"/>
      <c r="E460" s="183"/>
      <c r="F460" s="188"/>
      <c r="G460" s="188"/>
      <c r="H460" s="188"/>
      <c r="I460" s="188"/>
      <c r="J460" s="189"/>
    </row>
    <row r="461" spans="3:10">
      <c r="C461" s="185"/>
      <c r="D461" s="186"/>
      <c r="E461" s="183"/>
      <c r="F461" s="188"/>
      <c r="G461" s="188"/>
      <c r="H461" s="188"/>
      <c r="I461" s="188"/>
      <c r="J461" s="189"/>
    </row>
    <row r="462" spans="3:10">
      <c r="C462" s="185"/>
      <c r="D462" s="186"/>
      <c r="E462" s="183"/>
      <c r="F462" s="188"/>
      <c r="G462" s="188"/>
      <c r="H462" s="188"/>
      <c r="I462" s="188"/>
      <c r="J462" s="189"/>
    </row>
    <row r="463" spans="3:10">
      <c r="C463" s="185"/>
      <c r="D463" s="186"/>
      <c r="E463" s="183"/>
      <c r="F463" s="188"/>
      <c r="G463" s="188"/>
      <c r="H463" s="188"/>
      <c r="I463" s="188"/>
      <c r="J463" s="189"/>
    </row>
    <row r="464" spans="3:10">
      <c r="C464" s="185"/>
      <c r="D464" s="186"/>
      <c r="E464" s="183"/>
      <c r="F464" s="188"/>
      <c r="G464" s="188"/>
      <c r="H464" s="188"/>
      <c r="I464" s="188"/>
      <c r="J464" s="189"/>
    </row>
    <row r="465" spans="3:10">
      <c r="C465" s="185"/>
      <c r="D465" s="186"/>
      <c r="E465" s="183"/>
      <c r="F465" s="188"/>
      <c r="G465" s="188"/>
      <c r="H465" s="188"/>
      <c r="I465" s="188"/>
      <c r="J465" s="189"/>
    </row>
    <row r="466" spans="3:10">
      <c r="C466" s="185"/>
      <c r="D466" s="186"/>
      <c r="E466" s="183"/>
      <c r="F466" s="188"/>
      <c r="G466" s="188"/>
      <c r="H466" s="188"/>
      <c r="I466" s="188"/>
      <c r="J466" s="189"/>
    </row>
    <row r="467" spans="3:10">
      <c r="C467" s="185"/>
      <c r="D467" s="186"/>
      <c r="E467" s="183"/>
      <c r="F467" s="188"/>
      <c r="G467" s="188"/>
      <c r="H467" s="188"/>
      <c r="I467" s="188"/>
      <c r="J467" s="189"/>
    </row>
    <row r="468" spans="3:10">
      <c r="C468" s="185"/>
      <c r="D468" s="186"/>
      <c r="E468" s="183"/>
      <c r="F468" s="188"/>
      <c r="G468" s="188"/>
      <c r="H468" s="188"/>
      <c r="I468" s="188"/>
      <c r="J468" s="189"/>
    </row>
    <row r="469" spans="3:10">
      <c r="C469" s="185"/>
      <c r="D469" s="186"/>
      <c r="E469" s="183"/>
      <c r="F469" s="188"/>
      <c r="G469" s="188"/>
      <c r="H469" s="188"/>
      <c r="I469" s="188"/>
      <c r="J469" s="189"/>
    </row>
    <row r="470" spans="3:10">
      <c r="C470" s="185"/>
      <c r="D470" s="186"/>
      <c r="E470" s="183"/>
      <c r="F470" s="188"/>
      <c r="G470" s="188"/>
      <c r="H470" s="188"/>
      <c r="I470" s="188"/>
      <c r="J470" s="189"/>
    </row>
    <row r="471" spans="3:10">
      <c r="C471" s="185"/>
      <c r="D471" s="186"/>
      <c r="E471" s="183"/>
      <c r="F471" s="188"/>
      <c r="G471" s="188"/>
      <c r="H471" s="188"/>
      <c r="I471" s="188"/>
      <c r="J471" s="189"/>
    </row>
    <row r="472" spans="3:10">
      <c r="C472" s="185"/>
      <c r="D472" s="186"/>
      <c r="E472" s="183"/>
      <c r="F472" s="188"/>
      <c r="G472" s="188"/>
      <c r="H472" s="188"/>
      <c r="I472" s="188"/>
      <c r="J472" s="189"/>
    </row>
    <row r="473" spans="3:10">
      <c r="C473" s="185"/>
      <c r="D473" s="186"/>
      <c r="E473" s="183"/>
      <c r="F473" s="188"/>
      <c r="G473" s="188"/>
      <c r="H473" s="188"/>
      <c r="I473" s="188"/>
      <c r="J473" s="189"/>
    </row>
    <row r="474" spans="3:10">
      <c r="C474" s="185"/>
      <c r="D474" s="186"/>
      <c r="E474" s="183"/>
      <c r="F474" s="188"/>
      <c r="G474" s="188"/>
      <c r="H474" s="188"/>
      <c r="I474" s="188"/>
      <c r="J474" s="189"/>
    </row>
    <row r="475" spans="3:10">
      <c r="C475" s="185"/>
      <c r="D475" s="186"/>
      <c r="E475" s="183"/>
      <c r="F475" s="188"/>
      <c r="G475" s="188"/>
      <c r="H475" s="188"/>
      <c r="I475" s="188"/>
      <c r="J475" s="189"/>
    </row>
    <row r="476" spans="3:10">
      <c r="C476" s="185"/>
      <c r="D476" s="186"/>
      <c r="E476" s="183"/>
      <c r="F476" s="188"/>
      <c r="G476" s="188"/>
      <c r="H476" s="188"/>
      <c r="I476" s="188"/>
      <c r="J476" s="189"/>
    </row>
    <row r="477" spans="3:10">
      <c r="C477" s="185"/>
      <c r="D477" s="186"/>
      <c r="E477" s="183"/>
      <c r="F477" s="188"/>
      <c r="G477" s="188"/>
      <c r="H477" s="188"/>
      <c r="I477" s="188"/>
      <c r="J477" s="189"/>
    </row>
    <row r="478" spans="3:10">
      <c r="C478" s="185"/>
      <c r="D478" s="186"/>
      <c r="E478" s="183"/>
      <c r="F478" s="188"/>
      <c r="G478" s="188"/>
      <c r="H478" s="188"/>
      <c r="I478" s="188"/>
      <c r="J478" s="189"/>
    </row>
    <row r="479" spans="3:10">
      <c r="C479" s="185"/>
      <c r="D479" s="186"/>
      <c r="E479" s="183"/>
      <c r="F479" s="188"/>
      <c r="G479" s="188"/>
      <c r="H479" s="188"/>
      <c r="I479" s="188"/>
      <c r="J479" s="189"/>
    </row>
    <row r="480" spans="3:10">
      <c r="C480" s="185"/>
      <c r="D480" s="186"/>
      <c r="E480" s="183"/>
      <c r="F480" s="188"/>
      <c r="G480" s="188"/>
      <c r="H480" s="188"/>
      <c r="I480" s="188"/>
      <c r="J480" s="189"/>
    </row>
    <row r="481" spans="3:10">
      <c r="C481" s="185"/>
      <c r="D481" s="186"/>
      <c r="E481" s="183"/>
      <c r="F481" s="188"/>
      <c r="G481" s="188"/>
      <c r="H481" s="188"/>
      <c r="I481" s="188"/>
      <c r="J481" s="189"/>
    </row>
    <row r="482" spans="3:10">
      <c r="C482" s="185"/>
      <c r="D482" s="186"/>
      <c r="E482" s="183"/>
      <c r="F482" s="188"/>
      <c r="G482" s="188"/>
      <c r="H482" s="188"/>
      <c r="I482" s="188"/>
      <c r="J482" s="189"/>
    </row>
    <row r="483" spans="3:10">
      <c r="C483" s="185"/>
      <c r="D483" s="186"/>
      <c r="E483" s="183"/>
      <c r="F483" s="188"/>
      <c r="G483" s="188"/>
      <c r="H483" s="188"/>
      <c r="I483" s="188"/>
      <c r="J483" s="189"/>
    </row>
    <row r="484" spans="3:10">
      <c r="C484" s="185"/>
      <c r="D484" s="186"/>
      <c r="E484" s="183"/>
      <c r="F484" s="188"/>
      <c r="G484" s="188"/>
      <c r="H484" s="188"/>
      <c r="I484" s="188"/>
      <c r="J484" s="189"/>
    </row>
    <row r="485" spans="3:10">
      <c r="C485" s="185"/>
      <c r="D485" s="186"/>
      <c r="E485" s="183"/>
      <c r="F485" s="188"/>
      <c r="G485" s="188"/>
      <c r="H485" s="188"/>
      <c r="I485" s="188"/>
      <c r="J485" s="189"/>
    </row>
    <row r="486" spans="3:10">
      <c r="C486" s="185"/>
      <c r="D486" s="186"/>
      <c r="E486" s="183"/>
      <c r="F486" s="188"/>
      <c r="G486" s="188"/>
      <c r="H486" s="188"/>
      <c r="I486" s="188"/>
      <c r="J486" s="189"/>
    </row>
    <row r="487" spans="3:10">
      <c r="C487" s="185"/>
      <c r="D487" s="186"/>
      <c r="E487" s="183"/>
      <c r="F487" s="188"/>
      <c r="G487" s="188"/>
      <c r="H487" s="188"/>
      <c r="I487" s="188"/>
      <c r="J487" s="189"/>
    </row>
    <row r="488" spans="3:10">
      <c r="C488" s="185"/>
      <c r="D488" s="186"/>
      <c r="E488" s="183"/>
      <c r="F488" s="188"/>
      <c r="G488" s="188"/>
      <c r="H488" s="188"/>
      <c r="I488" s="188"/>
      <c r="J488" s="189"/>
    </row>
    <row r="489" spans="3:10">
      <c r="C489" s="185"/>
      <c r="D489" s="186"/>
      <c r="E489" s="183"/>
      <c r="F489" s="188"/>
      <c r="G489" s="188"/>
      <c r="H489" s="188"/>
      <c r="I489" s="188"/>
      <c r="J489" s="189"/>
    </row>
    <row r="490" spans="3:10">
      <c r="C490" s="185"/>
      <c r="D490" s="186"/>
      <c r="E490" s="183"/>
      <c r="F490" s="188"/>
      <c r="G490" s="188"/>
      <c r="H490" s="188"/>
      <c r="I490" s="188"/>
      <c r="J490" s="189"/>
    </row>
    <row r="491" spans="3:10">
      <c r="C491" s="185"/>
      <c r="D491" s="186"/>
      <c r="E491" s="183"/>
      <c r="F491" s="188"/>
      <c r="G491" s="188"/>
      <c r="H491" s="188"/>
      <c r="I491" s="188"/>
      <c r="J491" s="189"/>
    </row>
    <row r="492" spans="3:10">
      <c r="C492" s="185"/>
      <c r="D492" s="186"/>
      <c r="E492" s="183"/>
      <c r="F492" s="188"/>
      <c r="G492" s="188"/>
      <c r="H492" s="188"/>
      <c r="I492" s="188"/>
      <c r="J492" s="189"/>
    </row>
    <row r="493" spans="3:10">
      <c r="C493" s="185"/>
      <c r="D493" s="186"/>
      <c r="E493" s="183"/>
      <c r="F493" s="188"/>
      <c r="G493" s="188"/>
      <c r="H493" s="188"/>
      <c r="I493" s="188"/>
      <c r="J493" s="189"/>
    </row>
    <row r="494" spans="3:10">
      <c r="C494" s="185"/>
      <c r="D494" s="186"/>
      <c r="E494" s="183"/>
      <c r="F494" s="188"/>
      <c r="G494" s="188"/>
      <c r="H494" s="188"/>
      <c r="I494" s="188"/>
      <c r="J494" s="189"/>
    </row>
    <row r="495" spans="3:10">
      <c r="C495" s="185"/>
      <c r="D495" s="186"/>
      <c r="E495" s="183"/>
      <c r="F495" s="188"/>
      <c r="G495" s="188"/>
      <c r="H495" s="188"/>
      <c r="I495" s="188"/>
      <c r="J495" s="189"/>
    </row>
    <row r="496" spans="3:10">
      <c r="C496" s="185"/>
      <c r="D496" s="186"/>
      <c r="E496" s="183"/>
      <c r="F496" s="188"/>
      <c r="G496" s="188"/>
      <c r="H496" s="188"/>
      <c r="I496" s="188"/>
      <c r="J496" s="189"/>
    </row>
    <row r="497" spans="3:10">
      <c r="C497" s="185"/>
      <c r="D497" s="186"/>
      <c r="E497" s="183"/>
      <c r="F497" s="188"/>
      <c r="G497" s="188"/>
      <c r="H497" s="188"/>
      <c r="I497" s="188"/>
      <c r="J497" s="189"/>
    </row>
    <row r="498" spans="3:10">
      <c r="C498" s="185"/>
      <c r="D498" s="186"/>
      <c r="E498" s="183"/>
      <c r="F498" s="188"/>
      <c r="G498" s="188"/>
      <c r="H498" s="188"/>
      <c r="I498" s="188"/>
      <c r="J498" s="189"/>
    </row>
    <row r="499" spans="3:10">
      <c r="C499" s="185"/>
      <c r="D499" s="186"/>
      <c r="E499" s="183"/>
      <c r="F499" s="188"/>
      <c r="G499" s="188"/>
      <c r="H499" s="188"/>
      <c r="I499" s="188"/>
      <c r="J499" s="189"/>
    </row>
    <row r="500" spans="3:10">
      <c r="C500" s="185"/>
      <c r="D500" s="186"/>
      <c r="E500" s="183"/>
      <c r="F500" s="188"/>
      <c r="G500" s="188"/>
      <c r="H500" s="188"/>
      <c r="I500" s="188"/>
      <c r="J500" s="189"/>
    </row>
    <row r="501" spans="3:10">
      <c r="C501" s="185"/>
      <c r="D501" s="186"/>
      <c r="E501" s="183"/>
      <c r="F501" s="188"/>
      <c r="G501" s="188"/>
      <c r="H501" s="188"/>
      <c r="I501" s="188"/>
      <c r="J501" s="189"/>
    </row>
    <row r="502" spans="3:10">
      <c r="C502" s="185"/>
      <c r="D502" s="186"/>
      <c r="E502" s="183"/>
      <c r="F502" s="188"/>
      <c r="G502" s="188"/>
      <c r="H502" s="188"/>
      <c r="I502" s="188"/>
      <c r="J502" s="189"/>
    </row>
    <row r="503" spans="3:10">
      <c r="C503" s="185"/>
      <c r="D503" s="186"/>
      <c r="E503" s="183"/>
      <c r="F503" s="188"/>
      <c r="G503" s="188"/>
      <c r="H503" s="188"/>
      <c r="I503" s="188"/>
      <c r="J503" s="189"/>
    </row>
    <row r="504" spans="3:10">
      <c r="C504" s="185"/>
      <c r="D504" s="186"/>
      <c r="E504" s="183"/>
      <c r="F504" s="188"/>
      <c r="G504" s="188"/>
      <c r="H504" s="188"/>
      <c r="I504" s="188"/>
      <c r="J504" s="189"/>
    </row>
    <row r="505" spans="3:10">
      <c r="C505" s="185"/>
      <c r="D505" s="186"/>
      <c r="E505" s="183"/>
      <c r="F505" s="188"/>
      <c r="G505" s="188"/>
      <c r="H505" s="188"/>
      <c r="I505" s="188"/>
      <c r="J505" s="189"/>
    </row>
    <row r="506" spans="3:10">
      <c r="C506" s="185"/>
      <c r="D506" s="186"/>
      <c r="E506" s="183"/>
      <c r="F506" s="188"/>
      <c r="G506" s="188"/>
      <c r="H506" s="188"/>
      <c r="I506" s="188"/>
      <c r="J506" s="189"/>
    </row>
    <row r="507" spans="3:10">
      <c r="C507" s="185"/>
      <c r="D507" s="186"/>
      <c r="E507" s="183"/>
      <c r="F507" s="188"/>
      <c r="G507" s="188"/>
      <c r="H507" s="188"/>
      <c r="I507" s="188"/>
      <c r="J507" s="189"/>
    </row>
    <row r="508" spans="3:10">
      <c r="C508" s="185"/>
      <c r="D508" s="186"/>
      <c r="E508" s="183"/>
      <c r="F508" s="188"/>
      <c r="G508" s="188"/>
      <c r="H508" s="188"/>
      <c r="I508" s="188"/>
      <c r="J508" s="189"/>
    </row>
    <row r="509" spans="3:10">
      <c r="C509" s="185"/>
      <c r="D509" s="186"/>
      <c r="E509" s="183"/>
      <c r="F509" s="188"/>
      <c r="G509" s="188"/>
      <c r="H509" s="188"/>
      <c r="I509" s="188"/>
      <c r="J509" s="189"/>
    </row>
    <row r="510" spans="3:10">
      <c r="C510" s="185"/>
      <c r="D510" s="186"/>
      <c r="E510" s="183"/>
      <c r="F510" s="188"/>
      <c r="G510" s="188"/>
      <c r="H510" s="188"/>
      <c r="I510" s="188"/>
      <c r="J510" s="189"/>
    </row>
    <row r="511" spans="3:10">
      <c r="C511" s="185"/>
      <c r="D511" s="186"/>
      <c r="E511" s="183"/>
      <c r="F511" s="188"/>
      <c r="G511" s="188"/>
      <c r="H511" s="188"/>
      <c r="I511" s="188"/>
      <c r="J511" s="189"/>
    </row>
    <row r="512" spans="3:10">
      <c r="C512" s="185"/>
      <c r="D512" s="186"/>
      <c r="E512" s="183"/>
      <c r="F512" s="188"/>
      <c r="G512" s="188"/>
      <c r="H512" s="188"/>
      <c r="I512" s="188"/>
      <c r="J512" s="189"/>
    </row>
    <row r="513" spans="3:10">
      <c r="C513" s="185"/>
      <c r="D513" s="186"/>
      <c r="E513" s="183"/>
      <c r="F513" s="188"/>
      <c r="G513" s="188"/>
      <c r="H513" s="188"/>
      <c r="I513" s="188"/>
      <c r="J513" s="189"/>
    </row>
    <row r="514" spans="3:10">
      <c r="C514" s="185"/>
      <c r="D514" s="186"/>
      <c r="E514" s="183"/>
      <c r="F514" s="188"/>
      <c r="G514" s="188"/>
      <c r="H514" s="188"/>
      <c r="I514" s="188"/>
      <c r="J514" s="189"/>
    </row>
    <row r="515" spans="3:10">
      <c r="C515" s="185"/>
      <c r="D515" s="186"/>
      <c r="E515" s="183"/>
      <c r="F515" s="188"/>
      <c r="G515" s="188"/>
      <c r="H515" s="188"/>
      <c r="I515" s="188"/>
      <c r="J515" s="189"/>
    </row>
    <row r="516" spans="3:10">
      <c r="C516" s="185"/>
      <c r="D516" s="186"/>
      <c r="E516" s="183"/>
      <c r="F516" s="188"/>
      <c r="G516" s="188"/>
      <c r="H516" s="188"/>
      <c r="I516" s="188"/>
      <c r="J516" s="189"/>
    </row>
    <row r="517" spans="3:10">
      <c r="C517" s="185"/>
      <c r="D517" s="186"/>
      <c r="E517" s="183"/>
      <c r="F517" s="188"/>
      <c r="G517" s="188"/>
      <c r="H517" s="188"/>
      <c r="I517" s="188"/>
      <c r="J517" s="189"/>
    </row>
    <row r="518" spans="3:10">
      <c r="C518" s="185"/>
      <c r="D518" s="186"/>
      <c r="E518" s="183"/>
      <c r="F518" s="188"/>
      <c r="G518" s="188"/>
      <c r="H518" s="188"/>
      <c r="I518" s="188"/>
      <c r="J518" s="189"/>
    </row>
    <row r="519" spans="3:10">
      <c r="C519" s="185"/>
      <c r="D519" s="186"/>
      <c r="E519" s="183"/>
      <c r="F519" s="188"/>
      <c r="G519" s="188"/>
      <c r="H519" s="188"/>
      <c r="I519" s="188"/>
      <c r="J519" s="189"/>
    </row>
    <row r="520" spans="3:10">
      <c r="C520" s="185"/>
      <c r="D520" s="186"/>
      <c r="E520" s="183"/>
      <c r="F520" s="188"/>
      <c r="G520" s="188"/>
      <c r="H520" s="188"/>
      <c r="I520" s="188"/>
      <c r="J520" s="189"/>
    </row>
    <row r="521" spans="3:10">
      <c r="C521" s="185"/>
      <c r="D521" s="186"/>
      <c r="E521" s="183"/>
      <c r="F521" s="188"/>
      <c r="G521" s="188"/>
      <c r="H521" s="188"/>
      <c r="I521" s="188"/>
      <c r="J521" s="189"/>
    </row>
    <row r="522" spans="3:10">
      <c r="C522" s="185"/>
      <c r="D522" s="186"/>
      <c r="E522" s="183"/>
      <c r="F522" s="188"/>
      <c r="G522" s="188"/>
      <c r="H522" s="188"/>
      <c r="I522" s="188"/>
      <c r="J522" s="189"/>
    </row>
    <row r="523" spans="3:10">
      <c r="C523" s="185"/>
      <c r="D523" s="186"/>
      <c r="E523" s="183"/>
      <c r="F523" s="188"/>
      <c r="G523" s="188"/>
      <c r="H523" s="188"/>
      <c r="I523" s="188"/>
      <c r="J523" s="189"/>
    </row>
    <row r="524" spans="3:10">
      <c r="C524" s="185"/>
      <c r="D524" s="186"/>
      <c r="E524" s="183"/>
      <c r="F524" s="188"/>
      <c r="G524" s="188"/>
      <c r="H524" s="188"/>
      <c r="I524" s="188"/>
      <c r="J524" s="189"/>
    </row>
    <row r="525" spans="3:10">
      <c r="C525" s="185"/>
      <c r="D525" s="186"/>
      <c r="E525" s="183"/>
      <c r="F525" s="188"/>
      <c r="G525" s="188"/>
      <c r="H525" s="188"/>
      <c r="I525" s="188"/>
      <c r="J525" s="189"/>
    </row>
    <row r="526" spans="3:10">
      <c r="C526" s="185"/>
      <c r="D526" s="186"/>
      <c r="E526" s="183"/>
      <c r="F526" s="188"/>
      <c r="G526" s="188"/>
      <c r="H526" s="188"/>
      <c r="I526" s="188"/>
      <c r="J526" s="189"/>
    </row>
    <row r="527" spans="3:10">
      <c r="C527" s="185"/>
      <c r="D527" s="186"/>
      <c r="E527" s="183"/>
      <c r="F527" s="188"/>
      <c r="G527" s="188"/>
      <c r="H527" s="188"/>
      <c r="I527" s="188"/>
      <c r="J527" s="189"/>
    </row>
    <row r="528" spans="3:10">
      <c r="C528" s="185"/>
      <c r="D528" s="186"/>
      <c r="E528" s="183"/>
      <c r="F528" s="188"/>
      <c r="G528" s="188"/>
      <c r="H528" s="188"/>
      <c r="I528" s="188"/>
      <c r="J528" s="189"/>
    </row>
    <row r="529" spans="3:10">
      <c r="C529" s="185"/>
      <c r="D529" s="186"/>
      <c r="E529" s="183"/>
      <c r="F529" s="188"/>
      <c r="G529" s="188"/>
      <c r="H529" s="188"/>
      <c r="I529" s="188"/>
      <c r="J529" s="189"/>
    </row>
    <row r="530" spans="3:10">
      <c r="C530" s="185"/>
      <c r="D530" s="186"/>
      <c r="E530" s="183"/>
      <c r="F530" s="188"/>
      <c r="G530" s="188"/>
      <c r="H530" s="188"/>
      <c r="I530" s="188"/>
      <c r="J530" s="189"/>
    </row>
    <row r="531" spans="3:10">
      <c r="C531" s="185"/>
      <c r="D531" s="186"/>
      <c r="E531" s="183"/>
      <c r="F531" s="188"/>
      <c r="G531" s="188"/>
      <c r="H531" s="188"/>
      <c r="I531" s="188"/>
      <c r="J531" s="189"/>
    </row>
    <row r="532" spans="3:10">
      <c r="C532" s="185"/>
      <c r="D532" s="186"/>
      <c r="E532" s="183"/>
      <c r="F532" s="188"/>
      <c r="G532" s="188"/>
      <c r="H532" s="188"/>
      <c r="I532" s="188"/>
      <c r="J532" s="189"/>
    </row>
    <row r="533" spans="3:10">
      <c r="C533" s="185"/>
      <c r="D533" s="186"/>
      <c r="E533" s="183"/>
      <c r="F533" s="188"/>
      <c r="G533" s="188"/>
      <c r="H533" s="188"/>
      <c r="I533" s="188"/>
      <c r="J533" s="189"/>
    </row>
    <row r="534" spans="3:10">
      <c r="C534" s="185"/>
      <c r="D534" s="186"/>
      <c r="E534" s="183"/>
      <c r="F534" s="188"/>
      <c r="G534" s="188"/>
      <c r="H534" s="188"/>
      <c r="I534" s="188"/>
      <c r="J534" s="189"/>
    </row>
    <row r="535" spans="3:10">
      <c r="C535" s="185"/>
      <c r="D535" s="186"/>
      <c r="E535" s="183"/>
      <c r="F535" s="188"/>
      <c r="G535" s="188"/>
      <c r="H535" s="188"/>
      <c r="I535" s="188"/>
      <c r="J535" s="189"/>
    </row>
    <row r="536" spans="3:10">
      <c r="C536" s="185"/>
      <c r="D536" s="186"/>
      <c r="E536" s="183"/>
      <c r="F536" s="188"/>
      <c r="G536" s="188"/>
      <c r="H536" s="188"/>
      <c r="I536" s="188"/>
      <c r="J536" s="189"/>
    </row>
    <row r="537" spans="3:10">
      <c r="C537" s="185"/>
      <c r="D537" s="186"/>
      <c r="E537" s="183"/>
      <c r="F537" s="188"/>
      <c r="G537" s="188"/>
      <c r="H537" s="188"/>
      <c r="I537" s="188"/>
      <c r="J537" s="189"/>
    </row>
    <row r="538" spans="3:10">
      <c r="C538" s="185"/>
      <c r="D538" s="186"/>
      <c r="E538" s="183"/>
      <c r="F538" s="188"/>
      <c r="G538" s="188"/>
      <c r="H538" s="188"/>
      <c r="I538" s="188"/>
      <c r="J538" s="189"/>
    </row>
    <row r="539" spans="3:10">
      <c r="C539" s="185"/>
      <c r="D539" s="186"/>
      <c r="E539" s="183"/>
      <c r="F539" s="188"/>
      <c r="G539" s="188"/>
      <c r="H539" s="188"/>
      <c r="I539" s="188"/>
      <c r="J539" s="189"/>
    </row>
    <row r="540" spans="3:10">
      <c r="C540" s="185"/>
      <c r="D540" s="186"/>
      <c r="E540" s="183"/>
      <c r="F540" s="188"/>
      <c r="G540" s="188"/>
      <c r="H540" s="188"/>
      <c r="I540" s="188"/>
      <c r="J540" s="189"/>
    </row>
    <row r="541" spans="3:10">
      <c r="C541" s="185"/>
      <c r="D541" s="186"/>
      <c r="E541" s="183"/>
      <c r="F541" s="188"/>
      <c r="G541" s="188"/>
      <c r="H541" s="188"/>
      <c r="I541" s="188"/>
      <c r="J541" s="189"/>
    </row>
    <row r="542" spans="3:10">
      <c r="C542" s="185"/>
      <c r="D542" s="186"/>
      <c r="E542" s="183"/>
      <c r="F542" s="188"/>
      <c r="G542" s="188"/>
      <c r="H542" s="188"/>
      <c r="I542" s="188"/>
      <c r="J542" s="189"/>
    </row>
    <row r="543" spans="3:10">
      <c r="C543" s="185"/>
      <c r="D543" s="186"/>
      <c r="E543" s="183"/>
      <c r="F543" s="188"/>
      <c r="G543" s="188"/>
      <c r="H543" s="188"/>
      <c r="I543" s="188"/>
      <c r="J543" s="189"/>
    </row>
    <row r="544" spans="3:10">
      <c r="C544" s="185"/>
      <c r="D544" s="186"/>
      <c r="E544" s="183"/>
      <c r="F544" s="188"/>
      <c r="G544" s="188"/>
      <c r="H544" s="188"/>
      <c r="I544" s="188"/>
      <c r="J544" s="189"/>
    </row>
    <row r="545" spans="3:10">
      <c r="C545" s="185"/>
      <c r="D545" s="186"/>
      <c r="E545" s="183"/>
      <c r="F545" s="188"/>
      <c r="G545" s="188"/>
      <c r="H545" s="188"/>
      <c r="I545" s="188"/>
      <c r="J545" s="189"/>
    </row>
    <row r="546" spans="3:10">
      <c r="C546" s="185"/>
      <c r="D546" s="186"/>
      <c r="E546" s="183"/>
      <c r="F546" s="188"/>
      <c r="G546" s="188"/>
      <c r="H546" s="188"/>
      <c r="I546" s="188"/>
      <c r="J546" s="189"/>
    </row>
    <row r="547" spans="3:10">
      <c r="C547" s="185"/>
      <c r="D547" s="186"/>
      <c r="E547" s="183"/>
      <c r="F547" s="188"/>
      <c r="G547" s="188"/>
      <c r="H547" s="188"/>
      <c r="I547" s="188"/>
      <c r="J547" s="189"/>
    </row>
    <row r="548" spans="3:10">
      <c r="C548" s="185"/>
      <c r="D548" s="186"/>
      <c r="E548" s="183"/>
      <c r="F548" s="188"/>
      <c r="G548" s="188"/>
      <c r="H548" s="188"/>
      <c r="I548" s="188"/>
      <c r="J548" s="189"/>
    </row>
    <row r="549" spans="3:10">
      <c r="C549" s="185"/>
      <c r="D549" s="186"/>
      <c r="E549" s="183"/>
      <c r="F549" s="188"/>
      <c r="G549" s="188"/>
      <c r="H549" s="188"/>
      <c r="I549" s="188"/>
      <c r="J549" s="189"/>
    </row>
    <row r="550" spans="3:10">
      <c r="C550" s="185"/>
      <c r="D550" s="186"/>
      <c r="E550" s="183"/>
      <c r="F550" s="188"/>
      <c r="G550" s="188"/>
      <c r="H550" s="188"/>
      <c r="I550" s="188"/>
      <c r="J550" s="189"/>
    </row>
    <row r="551" spans="3:10">
      <c r="C551" s="185"/>
      <c r="D551" s="186"/>
      <c r="E551" s="183"/>
      <c r="F551" s="188"/>
      <c r="G551" s="188"/>
      <c r="H551" s="188"/>
      <c r="I551" s="188"/>
      <c r="J551" s="189"/>
    </row>
    <row r="552" spans="3:10">
      <c r="C552" s="185"/>
      <c r="D552" s="186"/>
      <c r="E552" s="183"/>
      <c r="F552" s="188"/>
      <c r="G552" s="188"/>
      <c r="H552" s="188"/>
      <c r="I552" s="188"/>
      <c r="J552" s="189"/>
    </row>
    <row r="553" spans="3:10">
      <c r="C553" s="185"/>
      <c r="D553" s="186"/>
      <c r="E553" s="183"/>
      <c r="F553" s="188"/>
      <c r="G553" s="188"/>
      <c r="H553" s="188"/>
      <c r="I553" s="188"/>
      <c r="J553" s="189"/>
    </row>
    <row r="554" spans="3:10">
      <c r="C554" s="185"/>
      <c r="D554" s="186"/>
      <c r="E554" s="183"/>
      <c r="F554" s="188"/>
      <c r="G554" s="188"/>
      <c r="H554" s="188"/>
      <c r="I554" s="188"/>
      <c r="J554" s="189"/>
    </row>
    <row r="555" spans="3:10">
      <c r="C555" s="185"/>
      <c r="D555" s="186"/>
      <c r="E555" s="183"/>
      <c r="F555" s="188"/>
      <c r="G555" s="188"/>
      <c r="H555" s="188"/>
      <c r="I555" s="188"/>
      <c r="J555" s="189"/>
    </row>
    <row r="556" spans="3:10">
      <c r="C556" s="185"/>
      <c r="D556" s="186"/>
      <c r="E556" s="183"/>
      <c r="F556" s="188"/>
      <c r="G556" s="188"/>
      <c r="H556" s="188"/>
      <c r="I556" s="188"/>
      <c r="J556" s="189"/>
    </row>
    <row r="557" spans="3:10">
      <c r="C557" s="185"/>
      <c r="D557" s="186"/>
      <c r="E557" s="183"/>
      <c r="F557" s="188"/>
      <c r="G557" s="188"/>
      <c r="H557" s="188"/>
      <c r="I557" s="188"/>
      <c r="J557" s="189"/>
    </row>
    <row r="558" spans="3:10">
      <c r="C558" s="185"/>
      <c r="D558" s="186"/>
      <c r="E558" s="183"/>
      <c r="F558" s="188"/>
      <c r="G558" s="188"/>
      <c r="H558" s="188"/>
      <c r="I558" s="188"/>
      <c r="J558" s="189"/>
    </row>
    <row r="559" spans="3:10">
      <c r="C559" s="185"/>
      <c r="D559" s="186"/>
      <c r="E559" s="183"/>
      <c r="F559" s="188"/>
      <c r="G559" s="188"/>
      <c r="H559" s="188"/>
      <c r="I559" s="188"/>
      <c r="J559" s="189"/>
    </row>
    <row r="560" spans="3:10">
      <c r="C560" s="185"/>
      <c r="D560" s="186"/>
      <c r="E560" s="183"/>
      <c r="F560" s="188"/>
      <c r="G560" s="188"/>
      <c r="H560" s="188"/>
      <c r="I560" s="188"/>
      <c r="J560" s="189"/>
    </row>
    <row r="561" spans="3:10">
      <c r="C561" s="185"/>
      <c r="D561" s="186"/>
      <c r="E561" s="183"/>
      <c r="F561" s="188"/>
      <c r="G561" s="188"/>
      <c r="H561" s="188"/>
      <c r="I561" s="188"/>
      <c r="J561" s="189"/>
    </row>
    <row r="562" spans="3:10">
      <c r="C562" s="185"/>
      <c r="D562" s="186"/>
      <c r="E562" s="183"/>
      <c r="F562" s="188"/>
      <c r="G562" s="188"/>
      <c r="H562" s="188"/>
      <c r="I562" s="188"/>
      <c r="J562" s="189"/>
    </row>
    <row r="563" spans="3:10">
      <c r="C563" s="185"/>
      <c r="D563" s="186"/>
      <c r="E563" s="183"/>
      <c r="F563" s="188"/>
      <c r="G563" s="188"/>
      <c r="H563" s="188"/>
      <c r="I563" s="188"/>
      <c r="J563" s="189"/>
    </row>
    <row r="564" spans="3:10">
      <c r="C564" s="185"/>
      <c r="D564" s="186"/>
      <c r="E564" s="183"/>
      <c r="F564" s="188"/>
      <c r="G564" s="188"/>
      <c r="H564" s="188"/>
      <c r="I564" s="188"/>
      <c r="J564" s="189"/>
    </row>
    <row r="565" spans="3:10">
      <c r="C565" s="185"/>
      <c r="D565" s="186"/>
      <c r="E565" s="183"/>
      <c r="F565" s="188"/>
      <c r="G565" s="188"/>
      <c r="H565" s="188"/>
      <c r="I565" s="188"/>
      <c r="J565" s="189"/>
    </row>
    <row r="566" spans="3:10">
      <c r="C566" s="185"/>
      <c r="D566" s="186"/>
      <c r="E566" s="183"/>
      <c r="F566" s="188"/>
      <c r="G566" s="188"/>
      <c r="H566" s="188"/>
      <c r="I566" s="188"/>
      <c r="J566" s="189"/>
    </row>
    <row r="567" spans="3:10">
      <c r="C567" s="185"/>
      <c r="D567" s="186"/>
      <c r="E567" s="183"/>
      <c r="F567" s="188"/>
      <c r="G567" s="188"/>
      <c r="H567" s="188"/>
      <c r="I567" s="188"/>
      <c r="J567" s="189"/>
    </row>
    <row r="568" spans="3:10">
      <c r="C568" s="185"/>
      <c r="D568" s="186"/>
      <c r="E568" s="183"/>
      <c r="F568" s="188"/>
      <c r="G568" s="188"/>
      <c r="H568" s="188"/>
      <c r="I568" s="188"/>
      <c r="J568" s="189"/>
    </row>
    <row r="569" spans="3:10">
      <c r="C569" s="185"/>
      <c r="D569" s="186"/>
      <c r="E569" s="183"/>
      <c r="F569" s="188"/>
      <c r="G569" s="188"/>
      <c r="H569" s="188"/>
      <c r="I569" s="188"/>
      <c r="J569" s="189"/>
    </row>
    <row r="570" spans="3:10">
      <c r="C570" s="185"/>
      <c r="D570" s="186"/>
      <c r="E570" s="183"/>
      <c r="F570" s="188"/>
      <c r="G570" s="188"/>
      <c r="H570" s="188"/>
      <c r="I570" s="188"/>
      <c r="J570" s="189"/>
    </row>
    <row r="571" spans="3:10">
      <c r="C571" s="185"/>
      <c r="D571" s="186"/>
      <c r="E571" s="183"/>
      <c r="F571" s="188"/>
      <c r="G571" s="188"/>
      <c r="H571" s="188"/>
      <c r="I571" s="188"/>
      <c r="J571" s="189"/>
    </row>
    <row r="572" spans="3:10">
      <c r="C572" s="185"/>
      <c r="D572" s="186"/>
      <c r="E572" s="183"/>
      <c r="F572" s="188"/>
      <c r="G572" s="188"/>
      <c r="H572" s="188"/>
      <c r="I572" s="188"/>
      <c r="J572" s="189"/>
    </row>
    <row r="573" spans="3:10">
      <c r="C573" s="185"/>
      <c r="D573" s="186"/>
      <c r="E573" s="183"/>
      <c r="F573" s="188"/>
      <c r="G573" s="188"/>
      <c r="H573" s="188"/>
      <c r="I573" s="188"/>
      <c r="J573" s="189"/>
    </row>
    <row r="574" spans="3:10">
      <c r="C574" s="185"/>
      <c r="D574" s="186"/>
      <c r="E574" s="183"/>
      <c r="F574" s="188"/>
      <c r="G574" s="188"/>
      <c r="H574" s="188"/>
      <c r="I574" s="188"/>
      <c r="J574" s="189"/>
    </row>
    <row r="575" spans="3:10">
      <c r="C575" s="185"/>
      <c r="D575" s="186"/>
      <c r="E575" s="183"/>
      <c r="F575" s="188"/>
      <c r="G575" s="188"/>
      <c r="H575" s="188"/>
      <c r="I575" s="188"/>
      <c r="J575" s="189"/>
    </row>
    <row r="576" spans="3:10">
      <c r="C576" s="185"/>
      <c r="D576" s="186"/>
      <c r="E576" s="183"/>
      <c r="F576" s="188"/>
      <c r="G576" s="188"/>
      <c r="H576" s="188"/>
      <c r="I576" s="188"/>
      <c r="J576" s="189"/>
    </row>
    <row r="577" spans="3:10">
      <c r="C577" s="185"/>
      <c r="D577" s="186"/>
      <c r="E577" s="183"/>
      <c r="F577" s="188"/>
      <c r="G577" s="188"/>
      <c r="H577" s="188"/>
      <c r="I577" s="188"/>
      <c r="J577" s="189"/>
    </row>
    <row r="578" spans="3:10">
      <c r="C578" s="185"/>
      <c r="D578" s="186"/>
      <c r="E578" s="183"/>
      <c r="F578" s="188"/>
      <c r="G578" s="188"/>
      <c r="H578" s="188"/>
      <c r="I578" s="188"/>
      <c r="J578" s="189"/>
    </row>
    <row r="579" spans="3:10">
      <c r="C579" s="185"/>
      <c r="D579" s="186"/>
      <c r="E579" s="183"/>
      <c r="F579" s="188"/>
      <c r="G579" s="188"/>
      <c r="H579" s="188"/>
      <c r="I579" s="188"/>
      <c r="J579" s="189"/>
    </row>
    <row r="580" spans="3:10">
      <c r="C580" s="185"/>
      <c r="D580" s="186"/>
      <c r="E580" s="183"/>
      <c r="F580" s="188"/>
      <c r="G580" s="188"/>
      <c r="H580" s="188"/>
      <c r="I580" s="188"/>
      <c r="J580" s="189"/>
    </row>
    <row r="581" spans="3:10">
      <c r="C581" s="185"/>
      <c r="D581" s="186"/>
      <c r="E581" s="183"/>
      <c r="F581" s="188"/>
      <c r="G581" s="188"/>
      <c r="H581" s="188"/>
      <c r="I581" s="188"/>
      <c r="J581" s="189"/>
    </row>
    <row r="582" spans="3:10">
      <c r="C582" s="185"/>
      <c r="D582" s="186"/>
      <c r="E582" s="183"/>
      <c r="F582" s="188"/>
      <c r="G582" s="188"/>
      <c r="H582" s="188"/>
      <c r="I582" s="188"/>
      <c r="J582" s="189"/>
    </row>
    <row r="583" spans="3:10">
      <c r="C583" s="185"/>
      <c r="D583" s="186"/>
      <c r="E583" s="183"/>
      <c r="F583" s="188"/>
      <c r="G583" s="188"/>
      <c r="H583" s="188"/>
      <c r="I583" s="188"/>
      <c r="J583" s="189"/>
    </row>
    <row r="584" spans="3:10">
      <c r="C584" s="185"/>
      <c r="D584" s="186"/>
      <c r="E584" s="183"/>
      <c r="F584" s="188"/>
      <c r="G584" s="188"/>
      <c r="H584" s="188"/>
      <c r="I584" s="188"/>
      <c r="J584" s="189"/>
    </row>
    <row r="585" spans="3:10">
      <c r="C585" s="185"/>
      <c r="D585" s="186"/>
      <c r="E585" s="183"/>
      <c r="F585" s="188"/>
      <c r="G585" s="188"/>
      <c r="H585" s="188"/>
      <c r="I585" s="188"/>
      <c r="J585" s="189"/>
    </row>
    <row r="586" spans="3:10">
      <c r="C586" s="185"/>
      <c r="D586" s="186"/>
      <c r="E586" s="183"/>
      <c r="F586" s="188"/>
      <c r="G586" s="188"/>
      <c r="H586" s="188"/>
      <c r="I586" s="188"/>
      <c r="J586" s="189"/>
    </row>
    <row r="587" spans="3:10">
      <c r="C587" s="185"/>
      <c r="D587" s="186"/>
      <c r="E587" s="183"/>
      <c r="F587" s="188"/>
      <c r="G587" s="188"/>
      <c r="H587" s="188"/>
      <c r="I587" s="188"/>
      <c r="J587" s="189"/>
    </row>
    <row r="588" spans="3:10">
      <c r="C588" s="185"/>
      <c r="D588" s="186"/>
      <c r="E588" s="183"/>
      <c r="F588" s="188"/>
      <c r="G588" s="188"/>
      <c r="H588" s="188"/>
      <c r="I588" s="188"/>
      <c r="J588" s="189"/>
    </row>
    <row r="589" spans="3:10">
      <c r="C589" s="185"/>
      <c r="D589" s="186"/>
      <c r="E589" s="183"/>
      <c r="F589" s="188"/>
      <c r="G589" s="188"/>
      <c r="H589" s="188"/>
      <c r="I589" s="188"/>
      <c r="J589" s="189"/>
    </row>
    <row r="590" spans="3:10">
      <c r="C590" s="185"/>
      <c r="D590" s="186"/>
      <c r="E590" s="183"/>
      <c r="F590" s="188"/>
      <c r="G590" s="188"/>
      <c r="H590" s="188"/>
      <c r="I590" s="188"/>
      <c r="J590" s="189"/>
    </row>
    <row r="591" spans="3:10">
      <c r="C591" s="185"/>
      <c r="D591" s="186"/>
      <c r="E591" s="183"/>
      <c r="F591" s="188"/>
      <c r="G591" s="188"/>
      <c r="H591" s="188"/>
      <c r="I591" s="188"/>
      <c r="J591" s="189"/>
    </row>
    <row r="592" spans="3:10">
      <c r="C592" s="185"/>
      <c r="D592" s="186"/>
      <c r="E592" s="183"/>
      <c r="F592" s="188"/>
      <c r="G592" s="188"/>
      <c r="H592" s="188"/>
      <c r="I592" s="188"/>
      <c r="J592" s="189"/>
    </row>
    <row r="593" spans="3:10">
      <c r="C593" s="185"/>
      <c r="D593" s="186"/>
      <c r="E593" s="183"/>
      <c r="F593" s="188"/>
      <c r="G593" s="188"/>
      <c r="H593" s="188"/>
      <c r="I593" s="188"/>
      <c r="J593" s="189"/>
    </row>
    <row r="594" spans="3:10">
      <c r="C594" s="185"/>
      <c r="D594" s="186"/>
      <c r="E594" s="183"/>
      <c r="F594" s="188"/>
      <c r="G594" s="188"/>
      <c r="H594" s="188"/>
      <c r="I594" s="188"/>
      <c r="J594" s="189"/>
    </row>
    <row r="595" spans="3:10">
      <c r="C595" s="185"/>
      <c r="D595" s="186"/>
      <c r="E595" s="183"/>
      <c r="F595" s="188"/>
      <c r="G595" s="188"/>
      <c r="H595" s="188"/>
      <c r="I595" s="188"/>
      <c r="J595" s="189"/>
    </row>
    <row r="596" spans="3:10">
      <c r="C596" s="185"/>
      <c r="D596" s="186"/>
      <c r="E596" s="183"/>
      <c r="F596" s="188"/>
      <c r="G596" s="188"/>
      <c r="H596" s="188"/>
      <c r="I596" s="188"/>
      <c r="J596" s="189"/>
    </row>
    <row r="597" spans="3:10">
      <c r="C597" s="185"/>
      <c r="D597" s="186"/>
      <c r="E597" s="183"/>
      <c r="F597" s="188"/>
      <c r="G597" s="188"/>
      <c r="H597" s="188"/>
      <c r="I597" s="188"/>
      <c r="J597" s="189"/>
    </row>
    <row r="598" spans="3:10">
      <c r="C598" s="185"/>
      <c r="D598" s="186"/>
      <c r="E598" s="183"/>
      <c r="F598" s="188"/>
      <c r="G598" s="188"/>
      <c r="H598" s="188"/>
      <c r="I598" s="188"/>
      <c r="J598" s="189"/>
    </row>
    <row r="599" spans="3:10">
      <c r="C599" s="185"/>
      <c r="D599" s="186"/>
      <c r="E599" s="183"/>
      <c r="F599" s="188"/>
      <c r="G599" s="188"/>
      <c r="H599" s="188"/>
      <c r="I599" s="188"/>
      <c r="J599" s="189"/>
    </row>
    <row r="600" spans="3:10">
      <c r="C600" s="185"/>
      <c r="D600" s="186"/>
      <c r="E600" s="183"/>
      <c r="F600" s="188"/>
      <c r="G600" s="188"/>
      <c r="H600" s="188"/>
      <c r="I600" s="188"/>
      <c r="J600" s="189"/>
    </row>
    <row r="601" spans="3:10">
      <c r="C601" s="185"/>
      <c r="D601" s="186"/>
      <c r="E601" s="183"/>
      <c r="F601" s="188"/>
      <c r="G601" s="188"/>
      <c r="H601" s="188"/>
      <c r="I601" s="188"/>
      <c r="J601" s="189"/>
    </row>
    <row r="602" spans="3:10">
      <c r="C602" s="185"/>
      <c r="D602" s="186"/>
      <c r="E602" s="183"/>
      <c r="F602" s="188"/>
      <c r="G602" s="188"/>
      <c r="H602" s="188"/>
      <c r="I602" s="188"/>
      <c r="J602" s="189"/>
    </row>
    <row r="603" spans="3:10">
      <c r="C603" s="185"/>
      <c r="D603" s="186"/>
      <c r="E603" s="183"/>
      <c r="F603" s="188"/>
      <c r="G603" s="188"/>
      <c r="H603" s="188"/>
      <c r="I603" s="188"/>
      <c r="J603" s="189"/>
    </row>
    <row r="604" spans="3:10">
      <c r="C604" s="185"/>
      <c r="D604" s="186"/>
      <c r="E604" s="183"/>
      <c r="F604" s="188"/>
      <c r="G604" s="188"/>
      <c r="H604" s="188"/>
      <c r="I604" s="188"/>
      <c r="J604" s="189"/>
    </row>
    <row r="605" spans="3:10">
      <c r="C605" s="185"/>
      <c r="D605" s="186"/>
      <c r="E605" s="183"/>
      <c r="F605" s="188"/>
      <c r="G605" s="188"/>
      <c r="H605" s="188"/>
      <c r="I605" s="188"/>
      <c r="J605" s="189"/>
    </row>
    <row r="606" spans="3:10">
      <c r="C606" s="185"/>
      <c r="D606" s="186"/>
      <c r="E606" s="183"/>
      <c r="F606" s="188"/>
      <c r="G606" s="188"/>
      <c r="H606" s="188"/>
      <c r="I606" s="188"/>
      <c r="J606" s="189"/>
    </row>
    <row r="607" spans="3:10">
      <c r="C607" s="185"/>
      <c r="D607" s="186"/>
      <c r="E607" s="183"/>
      <c r="F607" s="188"/>
      <c r="G607" s="188"/>
      <c r="H607" s="188"/>
      <c r="I607" s="188"/>
      <c r="J607" s="189"/>
    </row>
    <row r="608" spans="3:10">
      <c r="C608" s="185"/>
      <c r="D608" s="186"/>
      <c r="E608" s="183"/>
      <c r="F608" s="188"/>
      <c r="G608" s="188"/>
      <c r="H608" s="188"/>
      <c r="I608" s="188"/>
      <c r="J608" s="189"/>
    </row>
    <row r="609" spans="3:10">
      <c r="C609" s="185"/>
      <c r="D609" s="186"/>
      <c r="E609" s="183"/>
      <c r="F609" s="188"/>
      <c r="G609" s="188"/>
      <c r="H609" s="188"/>
      <c r="I609" s="188"/>
      <c r="J609" s="189"/>
    </row>
    <row r="610" spans="3:10">
      <c r="C610" s="185"/>
      <c r="D610" s="186"/>
      <c r="E610" s="183"/>
      <c r="F610" s="188"/>
      <c r="G610" s="188"/>
      <c r="H610" s="188"/>
      <c r="I610" s="188"/>
      <c r="J610" s="189"/>
    </row>
    <row r="611" spans="3:10">
      <c r="C611" s="185"/>
      <c r="D611" s="186"/>
      <c r="E611" s="183"/>
      <c r="F611" s="188"/>
      <c r="G611" s="188"/>
      <c r="H611" s="188"/>
      <c r="I611" s="188"/>
      <c r="J611" s="189"/>
    </row>
    <row r="612" spans="3:10">
      <c r="C612" s="185"/>
      <c r="D612" s="186"/>
      <c r="E612" s="183"/>
      <c r="F612" s="188"/>
      <c r="G612" s="188"/>
      <c r="H612" s="188"/>
      <c r="I612" s="188"/>
      <c r="J612" s="189"/>
    </row>
    <row r="613" spans="3:10">
      <c r="C613" s="185"/>
      <c r="D613" s="186"/>
      <c r="E613" s="183"/>
      <c r="F613" s="188"/>
      <c r="G613" s="188"/>
      <c r="H613" s="188"/>
      <c r="I613" s="188"/>
      <c r="J613" s="189"/>
    </row>
    <row r="614" spans="3:10">
      <c r="C614" s="185"/>
      <c r="D614" s="186"/>
      <c r="E614" s="183"/>
      <c r="F614" s="188"/>
      <c r="G614" s="188"/>
      <c r="H614" s="188"/>
      <c r="I614" s="188"/>
      <c r="J614" s="189"/>
    </row>
    <row r="615" spans="3:10">
      <c r="C615" s="185"/>
      <c r="D615" s="186"/>
      <c r="E615" s="183"/>
      <c r="F615" s="188"/>
      <c r="G615" s="188"/>
      <c r="H615" s="188"/>
      <c r="I615" s="188"/>
      <c r="J615" s="189"/>
    </row>
    <row r="616" spans="3:10">
      <c r="C616" s="185"/>
      <c r="D616" s="186"/>
      <c r="E616" s="183"/>
      <c r="F616" s="188"/>
      <c r="G616" s="188"/>
      <c r="H616" s="188"/>
      <c r="I616" s="188"/>
      <c r="J616" s="189"/>
    </row>
    <row r="617" spans="3:10">
      <c r="C617" s="185"/>
      <c r="D617" s="186"/>
      <c r="E617" s="183"/>
      <c r="F617" s="188"/>
      <c r="G617" s="188"/>
      <c r="H617" s="188"/>
      <c r="I617" s="188"/>
      <c r="J617" s="189"/>
    </row>
    <row r="618" spans="3:10">
      <c r="C618" s="185"/>
      <c r="D618" s="186"/>
      <c r="E618" s="183"/>
      <c r="F618" s="188"/>
      <c r="G618" s="188"/>
      <c r="H618" s="188"/>
      <c r="I618" s="188"/>
      <c r="J618" s="189"/>
    </row>
    <row r="619" spans="3:10">
      <c r="C619" s="185"/>
      <c r="D619" s="186"/>
      <c r="E619" s="183"/>
      <c r="F619" s="188"/>
      <c r="G619" s="188"/>
      <c r="H619" s="188"/>
      <c r="I619" s="188"/>
      <c r="J619" s="189"/>
    </row>
    <row r="620" spans="3:10">
      <c r="C620" s="185"/>
      <c r="D620" s="186"/>
      <c r="E620" s="183"/>
      <c r="F620" s="188"/>
      <c r="G620" s="188"/>
      <c r="H620" s="188"/>
      <c r="I620" s="188"/>
      <c r="J620" s="189"/>
    </row>
    <row r="621" spans="3:10">
      <c r="C621" s="185"/>
      <c r="D621" s="186"/>
      <c r="E621" s="183"/>
      <c r="F621" s="188"/>
      <c r="G621" s="188"/>
      <c r="H621" s="188"/>
      <c r="I621" s="188"/>
      <c r="J621" s="189"/>
    </row>
    <row r="622" spans="3:10">
      <c r="C622" s="185"/>
      <c r="D622" s="186"/>
      <c r="E622" s="183"/>
      <c r="F622" s="188"/>
      <c r="G622" s="188"/>
      <c r="H622" s="188"/>
      <c r="I622" s="188"/>
      <c r="J622" s="189"/>
    </row>
    <row r="623" spans="3:10">
      <c r="C623" s="185"/>
      <c r="D623" s="186"/>
      <c r="E623" s="183"/>
      <c r="F623" s="188"/>
      <c r="G623" s="188"/>
      <c r="H623" s="188"/>
      <c r="I623" s="188"/>
      <c r="J623" s="189"/>
    </row>
    <row r="624" spans="3:10">
      <c r="C624" s="185"/>
      <c r="D624" s="186"/>
      <c r="E624" s="183"/>
      <c r="F624" s="188"/>
      <c r="G624" s="188"/>
      <c r="H624" s="188"/>
      <c r="I624" s="188"/>
      <c r="J624" s="189"/>
    </row>
    <row r="625" spans="3:10">
      <c r="C625" s="185"/>
      <c r="D625" s="186"/>
      <c r="E625" s="183"/>
      <c r="F625" s="188"/>
      <c r="G625" s="188"/>
      <c r="H625" s="188"/>
      <c r="I625" s="188"/>
      <c r="J625" s="189"/>
    </row>
    <row r="626" spans="3:10">
      <c r="C626" s="185"/>
      <c r="D626" s="186"/>
      <c r="E626" s="183"/>
      <c r="F626" s="188"/>
      <c r="G626" s="188"/>
      <c r="H626" s="188"/>
      <c r="I626" s="188"/>
      <c r="J626" s="189"/>
    </row>
    <row r="627" spans="3:10">
      <c r="C627" s="185"/>
      <c r="D627" s="186"/>
      <c r="E627" s="183"/>
      <c r="F627" s="188"/>
      <c r="G627" s="188"/>
      <c r="H627" s="188"/>
      <c r="I627" s="188"/>
      <c r="J627" s="189"/>
    </row>
    <row r="628" spans="3:10">
      <c r="C628" s="185"/>
      <c r="D628" s="186"/>
      <c r="E628" s="183"/>
      <c r="F628" s="188"/>
      <c r="G628" s="188"/>
      <c r="H628" s="188"/>
      <c r="I628" s="188"/>
      <c r="J628" s="189"/>
    </row>
    <row r="629" spans="3:10">
      <c r="C629" s="185"/>
      <c r="D629" s="186"/>
      <c r="E629" s="183"/>
      <c r="F629" s="188"/>
      <c r="G629" s="188"/>
      <c r="H629" s="188"/>
      <c r="I629" s="188"/>
      <c r="J629" s="189"/>
    </row>
    <row r="630" spans="3:10">
      <c r="C630" s="185"/>
      <c r="D630" s="186"/>
      <c r="E630" s="183"/>
      <c r="F630" s="188"/>
      <c r="G630" s="188"/>
      <c r="H630" s="188"/>
      <c r="I630" s="188"/>
      <c r="J630" s="189"/>
    </row>
    <row r="631" spans="3:10">
      <c r="C631" s="185"/>
      <c r="D631" s="186"/>
      <c r="E631" s="183"/>
      <c r="F631" s="188"/>
      <c r="G631" s="188"/>
      <c r="H631" s="188"/>
      <c r="I631" s="188"/>
      <c r="J631" s="189"/>
    </row>
    <row r="632" spans="3:10">
      <c r="C632" s="185"/>
      <c r="D632" s="186"/>
      <c r="E632" s="183"/>
      <c r="F632" s="188"/>
      <c r="G632" s="188"/>
      <c r="H632" s="188"/>
      <c r="I632" s="188"/>
      <c r="J632" s="189"/>
    </row>
    <row r="633" spans="3:10">
      <c r="C633" s="185"/>
      <c r="D633" s="186"/>
      <c r="E633" s="183"/>
      <c r="F633" s="188"/>
      <c r="G633" s="188"/>
      <c r="H633" s="188"/>
      <c r="I633" s="188"/>
      <c r="J633" s="189"/>
    </row>
    <row r="634" spans="3:10">
      <c r="C634" s="185"/>
      <c r="D634" s="186"/>
      <c r="E634" s="183"/>
      <c r="F634" s="188"/>
      <c r="G634" s="188"/>
      <c r="H634" s="188"/>
      <c r="I634" s="188"/>
      <c r="J634" s="189"/>
    </row>
    <row r="635" spans="3:10">
      <c r="C635" s="185"/>
      <c r="D635" s="186"/>
      <c r="E635" s="183"/>
      <c r="F635" s="188"/>
      <c r="G635" s="188"/>
      <c r="H635" s="188"/>
      <c r="I635" s="188"/>
      <c r="J635" s="189"/>
    </row>
    <row r="636" spans="3:10">
      <c r="C636" s="185"/>
      <c r="D636" s="186"/>
      <c r="E636" s="183"/>
      <c r="F636" s="188"/>
      <c r="G636" s="188"/>
      <c r="H636" s="188"/>
      <c r="I636" s="188"/>
      <c r="J636" s="189"/>
    </row>
    <row r="637" spans="3:10">
      <c r="C637" s="185"/>
      <c r="D637" s="186"/>
      <c r="E637" s="183"/>
      <c r="F637" s="188"/>
      <c r="G637" s="188"/>
      <c r="H637" s="188"/>
      <c r="I637" s="188"/>
      <c r="J637" s="189"/>
    </row>
    <row r="638" spans="3:10">
      <c r="C638" s="185"/>
      <c r="D638" s="186"/>
      <c r="E638" s="183"/>
      <c r="F638" s="188"/>
      <c r="G638" s="188"/>
      <c r="H638" s="188"/>
      <c r="I638" s="188"/>
      <c r="J638" s="189"/>
    </row>
    <row r="639" spans="3:10">
      <c r="C639" s="185"/>
      <c r="D639" s="186"/>
      <c r="E639" s="183"/>
      <c r="F639" s="188"/>
      <c r="G639" s="188"/>
      <c r="H639" s="188"/>
      <c r="I639" s="188"/>
      <c r="J639" s="189"/>
    </row>
    <row r="640" spans="3:10">
      <c r="C640" s="185"/>
      <c r="D640" s="186"/>
      <c r="E640" s="183"/>
      <c r="F640" s="188"/>
      <c r="G640" s="188"/>
      <c r="H640" s="188"/>
      <c r="I640" s="188"/>
      <c r="J640" s="189"/>
    </row>
    <row r="641" spans="3:10">
      <c r="C641" s="185"/>
      <c r="D641" s="186"/>
      <c r="E641" s="183"/>
      <c r="F641" s="188"/>
      <c r="G641" s="188"/>
      <c r="H641" s="188"/>
      <c r="I641" s="188"/>
      <c r="J641" s="189"/>
    </row>
    <row r="642" spans="3:10">
      <c r="C642" s="185"/>
      <c r="D642" s="186"/>
      <c r="E642" s="183"/>
      <c r="F642" s="188"/>
      <c r="G642" s="188"/>
      <c r="H642" s="188"/>
      <c r="I642" s="188"/>
      <c r="J642" s="189"/>
    </row>
    <row r="643" spans="3:10">
      <c r="C643" s="185"/>
      <c r="D643" s="186"/>
      <c r="E643" s="183"/>
      <c r="F643" s="188"/>
      <c r="G643" s="188"/>
      <c r="H643" s="188"/>
      <c r="I643" s="188"/>
      <c r="J643" s="189"/>
    </row>
    <row r="644" spans="3:10">
      <c r="C644" s="185"/>
      <c r="D644" s="186"/>
      <c r="E644" s="183"/>
      <c r="F644" s="188"/>
      <c r="G644" s="188"/>
      <c r="H644" s="188"/>
      <c r="I644" s="188"/>
      <c r="J644" s="189"/>
    </row>
    <row r="645" spans="3:10">
      <c r="C645" s="185"/>
      <c r="D645" s="186"/>
      <c r="E645" s="183"/>
      <c r="F645" s="188"/>
      <c r="G645" s="188"/>
      <c r="H645" s="188"/>
      <c r="I645" s="188"/>
      <c r="J645" s="189"/>
    </row>
    <row r="646" spans="3:10">
      <c r="C646" s="185"/>
      <c r="D646" s="186"/>
      <c r="E646" s="183"/>
      <c r="F646" s="188"/>
      <c r="G646" s="188"/>
      <c r="H646" s="188"/>
      <c r="I646" s="188"/>
      <c r="J646" s="189"/>
    </row>
    <row r="647" spans="3:10">
      <c r="C647" s="185"/>
      <c r="D647" s="186"/>
      <c r="E647" s="183"/>
      <c r="F647" s="188"/>
      <c r="G647" s="188"/>
      <c r="H647" s="188"/>
      <c r="I647" s="188"/>
      <c r="J647" s="189"/>
    </row>
    <row r="648" spans="3:10">
      <c r="C648" s="185"/>
      <c r="D648" s="186"/>
      <c r="E648" s="183"/>
      <c r="F648" s="188"/>
      <c r="G648" s="188"/>
      <c r="H648" s="188"/>
      <c r="I648" s="188"/>
      <c r="J648" s="189"/>
    </row>
    <row r="649" spans="3:10">
      <c r="C649" s="185"/>
      <c r="D649" s="186"/>
      <c r="E649" s="183"/>
      <c r="F649" s="188"/>
      <c r="G649" s="188"/>
      <c r="H649" s="188"/>
      <c r="I649" s="188"/>
      <c r="J649" s="189"/>
    </row>
    <row r="650" spans="3:10">
      <c r="C650" s="185"/>
      <c r="D650" s="186"/>
      <c r="E650" s="183"/>
      <c r="F650" s="188"/>
      <c r="G650" s="188"/>
      <c r="H650" s="188"/>
      <c r="I650" s="188"/>
      <c r="J650" s="189"/>
    </row>
    <row r="651" spans="3:10">
      <c r="C651" s="185"/>
      <c r="D651" s="186"/>
      <c r="E651" s="183"/>
      <c r="F651" s="188"/>
      <c r="G651" s="188"/>
      <c r="H651" s="188"/>
      <c r="I651" s="188"/>
      <c r="J651" s="189"/>
    </row>
    <row r="652" spans="3:10">
      <c r="C652" s="185"/>
      <c r="D652" s="186"/>
      <c r="E652" s="183"/>
      <c r="F652" s="188"/>
      <c r="G652" s="188"/>
      <c r="H652" s="188"/>
      <c r="I652" s="188"/>
      <c r="J652" s="189"/>
    </row>
    <row r="653" spans="3:10">
      <c r="C653" s="185"/>
      <c r="D653" s="186"/>
      <c r="E653" s="183"/>
      <c r="F653" s="188"/>
      <c r="G653" s="188"/>
      <c r="H653" s="188"/>
      <c r="I653" s="188"/>
      <c r="J653" s="189"/>
    </row>
    <row r="654" spans="3:10">
      <c r="C654" s="185"/>
      <c r="D654" s="186"/>
      <c r="E654" s="183"/>
      <c r="F654" s="188"/>
      <c r="G654" s="188"/>
      <c r="H654" s="188"/>
      <c r="I654" s="188"/>
      <c r="J654" s="189"/>
    </row>
    <row r="655" spans="3:10">
      <c r="C655" s="185"/>
      <c r="D655" s="186"/>
      <c r="E655" s="183"/>
      <c r="F655" s="188"/>
      <c r="G655" s="188"/>
      <c r="H655" s="188"/>
      <c r="I655" s="188"/>
      <c r="J655" s="189"/>
    </row>
    <row r="656" spans="3:10">
      <c r="C656" s="185"/>
      <c r="D656" s="186"/>
      <c r="E656" s="183"/>
      <c r="F656" s="188"/>
      <c r="G656" s="188"/>
      <c r="H656" s="188"/>
      <c r="I656" s="188"/>
      <c r="J656" s="189"/>
    </row>
    <row r="657" spans="3:10">
      <c r="C657" s="185"/>
      <c r="D657" s="186"/>
      <c r="E657" s="183"/>
      <c r="F657" s="188"/>
      <c r="G657" s="188"/>
      <c r="H657" s="188"/>
      <c r="I657" s="188"/>
      <c r="J657" s="189"/>
    </row>
    <row r="658" spans="3:10">
      <c r="C658" s="185"/>
      <c r="D658" s="186"/>
      <c r="E658" s="183"/>
      <c r="F658" s="188"/>
      <c r="G658" s="188"/>
      <c r="H658" s="188"/>
      <c r="I658" s="188"/>
      <c r="J658" s="189"/>
    </row>
    <row r="659" spans="3:10">
      <c r="C659" s="185"/>
      <c r="D659" s="186"/>
      <c r="E659" s="183"/>
      <c r="F659" s="188"/>
      <c r="G659" s="188"/>
      <c r="H659" s="188"/>
      <c r="I659" s="188"/>
      <c r="J659" s="189"/>
    </row>
    <row r="660" spans="3:10">
      <c r="C660" s="185"/>
      <c r="D660" s="186"/>
      <c r="E660" s="183"/>
      <c r="F660" s="188"/>
      <c r="G660" s="188"/>
      <c r="H660" s="188"/>
      <c r="I660" s="188"/>
      <c r="J660" s="189"/>
    </row>
    <row r="661" spans="3:10">
      <c r="C661" s="185"/>
      <c r="D661" s="186"/>
      <c r="E661" s="183"/>
      <c r="F661" s="188"/>
      <c r="G661" s="188"/>
      <c r="H661" s="188"/>
      <c r="I661" s="188"/>
      <c r="J661" s="189"/>
    </row>
    <row r="662" spans="3:10">
      <c r="C662" s="185"/>
      <c r="D662" s="186"/>
      <c r="E662" s="183"/>
      <c r="F662" s="188"/>
      <c r="G662" s="188"/>
      <c r="H662" s="188"/>
      <c r="I662" s="188"/>
      <c r="J662" s="189"/>
    </row>
    <row r="663" spans="3:10">
      <c r="C663" s="185"/>
      <c r="D663" s="186"/>
      <c r="E663" s="183"/>
      <c r="F663" s="188"/>
      <c r="G663" s="188"/>
      <c r="H663" s="188"/>
      <c r="I663" s="188"/>
      <c r="J663" s="189"/>
    </row>
    <row r="664" spans="3:10">
      <c r="C664" s="185"/>
      <c r="D664" s="186"/>
      <c r="E664" s="183"/>
      <c r="F664" s="188"/>
      <c r="G664" s="188"/>
      <c r="H664" s="188"/>
      <c r="I664" s="188"/>
      <c r="J664" s="189"/>
    </row>
    <row r="665" spans="3:10">
      <c r="C665" s="185"/>
      <c r="D665" s="186"/>
      <c r="E665" s="183"/>
      <c r="F665" s="188"/>
      <c r="G665" s="188"/>
      <c r="H665" s="188"/>
      <c r="I665" s="188"/>
      <c r="J665" s="189"/>
    </row>
    <row r="666" spans="3:10">
      <c r="C666" s="185"/>
      <c r="D666" s="186"/>
      <c r="E666" s="183"/>
      <c r="F666" s="188"/>
      <c r="G666" s="188"/>
      <c r="H666" s="188"/>
      <c r="I666" s="188"/>
      <c r="J666" s="189"/>
    </row>
    <row r="667" spans="3:10">
      <c r="C667" s="185"/>
      <c r="D667" s="186"/>
      <c r="E667" s="183"/>
      <c r="F667" s="188"/>
      <c r="G667" s="188"/>
      <c r="H667" s="188"/>
      <c r="I667" s="188"/>
      <c r="J667" s="189"/>
    </row>
    <row r="668" spans="3:10">
      <c r="C668" s="185"/>
      <c r="D668" s="186"/>
      <c r="E668" s="183"/>
      <c r="F668" s="188"/>
      <c r="G668" s="188"/>
      <c r="H668" s="188"/>
      <c r="I668" s="188"/>
      <c r="J668" s="189"/>
    </row>
    <row r="669" spans="3:10">
      <c r="C669" s="185"/>
      <c r="D669" s="186"/>
      <c r="E669" s="183"/>
      <c r="F669" s="188"/>
      <c r="G669" s="188"/>
      <c r="H669" s="188"/>
      <c r="I669" s="188"/>
      <c r="J669" s="189"/>
    </row>
    <row r="670" spans="3:10">
      <c r="C670" s="185"/>
      <c r="D670" s="186"/>
      <c r="E670" s="183"/>
      <c r="F670" s="188"/>
      <c r="G670" s="188"/>
      <c r="H670" s="188"/>
      <c r="I670" s="188"/>
      <c r="J670" s="189"/>
    </row>
    <row r="671" spans="3:10">
      <c r="C671" s="185"/>
      <c r="D671" s="186"/>
      <c r="E671" s="183"/>
      <c r="F671" s="188"/>
      <c r="G671" s="188"/>
      <c r="H671" s="188"/>
      <c r="I671" s="188"/>
      <c r="J671" s="189"/>
    </row>
    <row r="672" spans="3:10">
      <c r="C672" s="185"/>
      <c r="D672" s="186"/>
      <c r="E672" s="183"/>
      <c r="F672" s="188"/>
      <c r="G672" s="188"/>
      <c r="H672" s="188"/>
      <c r="I672" s="188"/>
      <c r="J672" s="189"/>
    </row>
    <row r="673" spans="3:10">
      <c r="C673" s="185"/>
      <c r="D673" s="186"/>
      <c r="E673" s="183"/>
      <c r="F673" s="188"/>
      <c r="G673" s="188"/>
      <c r="H673" s="188"/>
      <c r="I673" s="188"/>
      <c r="J673" s="189"/>
    </row>
    <row r="674" spans="3:10">
      <c r="C674" s="185"/>
      <c r="D674" s="186"/>
      <c r="E674" s="183"/>
      <c r="F674" s="188"/>
      <c r="G674" s="188"/>
      <c r="H674" s="188"/>
      <c r="I674" s="188"/>
      <c r="J674" s="189"/>
    </row>
    <row r="675" spans="3:10">
      <c r="C675" s="185"/>
      <c r="D675" s="186"/>
      <c r="E675" s="183"/>
      <c r="F675" s="188"/>
      <c r="G675" s="188"/>
      <c r="H675" s="188"/>
      <c r="I675" s="188"/>
      <c r="J675" s="189"/>
    </row>
    <row r="676" spans="3:10">
      <c r="C676" s="185"/>
      <c r="D676" s="186"/>
      <c r="E676" s="183"/>
      <c r="F676" s="188"/>
      <c r="G676" s="188"/>
      <c r="H676" s="188"/>
      <c r="I676" s="188"/>
      <c r="J676" s="189"/>
    </row>
    <row r="677" spans="3:10">
      <c r="C677" s="185"/>
      <c r="D677" s="186"/>
      <c r="E677" s="183"/>
      <c r="F677" s="188"/>
      <c r="G677" s="188"/>
      <c r="H677" s="188"/>
      <c r="I677" s="188"/>
      <c r="J677" s="189"/>
    </row>
    <row r="678" spans="3:10">
      <c r="C678" s="185"/>
      <c r="D678" s="186"/>
      <c r="E678" s="183"/>
      <c r="F678" s="188"/>
      <c r="G678" s="188"/>
      <c r="H678" s="188"/>
      <c r="I678" s="188"/>
      <c r="J678" s="189"/>
    </row>
    <row r="679" spans="3:10">
      <c r="C679" s="185"/>
      <c r="D679" s="186"/>
      <c r="E679" s="183"/>
      <c r="F679" s="188"/>
      <c r="G679" s="188"/>
      <c r="H679" s="188"/>
      <c r="I679" s="188"/>
      <c r="J679" s="189"/>
    </row>
    <row r="680" spans="3:10">
      <c r="C680" s="185"/>
      <c r="D680" s="186"/>
      <c r="E680" s="183"/>
      <c r="F680" s="188"/>
      <c r="G680" s="188"/>
      <c r="H680" s="188"/>
      <c r="I680" s="188"/>
      <c r="J680" s="189"/>
    </row>
    <row r="681" spans="3:10">
      <c r="C681" s="185"/>
      <c r="D681" s="186"/>
      <c r="E681" s="183"/>
      <c r="F681" s="188"/>
      <c r="G681" s="188"/>
      <c r="H681" s="188"/>
      <c r="I681" s="188"/>
      <c r="J681" s="189"/>
    </row>
    <row r="682" spans="3:10">
      <c r="C682" s="185"/>
      <c r="D682" s="186"/>
      <c r="E682" s="183"/>
      <c r="F682" s="188"/>
      <c r="G682" s="188"/>
      <c r="H682" s="188"/>
      <c r="I682" s="188"/>
      <c r="J682" s="189"/>
    </row>
    <row r="683" spans="3:10">
      <c r="C683" s="185"/>
      <c r="D683" s="186"/>
      <c r="E683" s="183"/>
      <c r="F683" s="188"/>
      <c r="G683" s="188"/>
      <c r="H683" s="188"/>
      <c r="I683" s="188"/>
      <c r="J683" s="189"/>
    </row>
    <row r="684" spans="3:10">
      <c r="C684" s="185"/>
      <c r="D684" s="186"/>
      <c r="E684" s="183"/>
      <c r="F684" s="188"/>
      <c r="G684" s="188"/>
      <c r="H684" s="188"/>
      <c r="I684" s="188"/>
      <c r="J684" s="189"/>
    </row>
    <row r="685" spans="3:10">
      <c r="C685" s="185"/>
      <c r="D685" s="186"/>
      <c r="E685" s="183"/>
      <c r="F685" s="188"/>
      <c r="G685" s="188"/>
      <c r="H685" s="188"/>
      <c r="I685" s="188"/>
      <c r="J685" s="189"/>
    </row>
    <row r="686" spans="3:10">
      <c r="C686" s="185"/>
      <c r="D686" s="186"/>
      <c r="E686" s="183"/>
      <c r="F686" s="188"/>
      <c r="G686" s="188"/>
      <c r="H686" s="188"/>
      <c r="I686" s="188"/>
      <c r="J686" s="189"/>
    </row>
    <row r="687" spans="3:10">
      <c r="C687" s="185"/>
      <c r="D687" s="186"/>
      <c r="E687" s="183"/>
      <c r="F687" s="188"/>
      <c r="G687" s="188"/>
      <c r="H687" s="188"/>
      <c r="I687" s="188"/>
      <c r="J687" s="189"/>
    </row>
    <row r="688" spans="3:10">
      <c r="C688" s="185"/>
      <c r="D688" s="186"/>
      <c r="E688" s="183"/>
      <c r="F688" s="188"/>
      <c r="G688" s="188"/>
      <c r="H688" s="188"/>
      <c r="I688" s="188"/>
      <c r="J688" s="189"/>
    </row>
    <row r="689" spans="3:10">
      <c r="C689" s="185"/>
      <c r="D689" s="186"/>
      <c r="E689" s="183"/>
      <c r="F689" s="188"/>
      <c r="G689" s="188"/>
      <c r="H689" s="188"/>
      <c r="I689" s="188"/>
      <c r="J689" s="189"/>
    </row>
    <row r="690" spans="3:10">
      <c r="C690" s="185"/>
      <c r="D690" s="186"/>
      <c r="E690" s="183"/>
      <c r="F690" s="188"/>
      <c r="G690" s="188"/>
      <c r="H690" s="188"/>
      <c r="I690" s="188"/>
      <c r="J690" s="189"/>
    </row>
    <row r="691" spans="3:10">
      <c r="C691" s="185"/>
      <c r="D691" s="186"/>
      <c r="E691" s="183"/>
      <c r="F691" s="188"/>
      <c r="G691" s="188"/>
      <c r="H691" s="188"/>
      <c r="I691" s="188"/>
      <c r="J691" s="189"/>
    </row>
    <row r="692" spans="3:10">
      <c r="C692" s="185"/>
      <c r="D692" s="186"/>
      <c r="E692" s="183"/>
      <c r="F692" s="188"/>
      <c r="G692" s="188"/>
      <c r="H692" s="188"/>
      <c r="I692" s="188"/>
      <c r="J692" s="189"/>
    </row>
    <row r="693" spans="3:10">
      <c r="C693" s="185"/>
      <c r="D693" s="186"/>
      <c r="E693" s="183"/>
      <c r="F693" s="188"/>
      <c r="G693" s="188"/>
      <c r="H693" s="188"/>
      <c r="I693" s="188"/>
      <c r="J693" s="189"/>
    </row>
    <row r="694" spans="3:10">
      <c r="C694" s="185"/>
      <c r="D694" s="186"/>
      <c r="E694" s="183"/>
      <c r="F694" s="188"/>
      <c r="G694" s="188"/>
      <c r="H694" s="188"/>
      <c r="I694" s="188"/>
      <c r="J694" s="189"/>
    </row>
    <row r="695" spans="3:10">
      <c r="C695" s="185"/>
      <c r="D695" s="186"/>
      <c r="E695" s="183"/>
      <c r="F695" s="188"/>
      <c r="G695" s="188"/>
      <c r="H695" s="188"/>
      <c r="I695" s="188"/>
      <c r="J695" s="189"/>
    </row>
    <row r="696" spans="3:10">
      <c r="C696" s="185"/>
      <c r="D696" s="186"/>
      <c r="E696" s="183"/>
      <c r="F696" s="188"/>
      <c r="G696" s="188"/>
      <c r="H696" s="188"/>
      <c r="I696" s="188"/>
      <c r="J696" s="189"/>
    </row>
    <row r="697" spans="3:10">
      <c r="C697" s="185"/>
      <c r="D697" s="186"/>
      <c r="E697" s="183"/>
      <c r="F697" s="188"/>
      <c r="G697" s="188"/>
      <c r="H697" s="188"/>
      <c r="I697" s="188"/>
      <c r="J697" s="189"/>
    </row>
    <row r="698" spans="3:10">
      <c r="C698" s="185"/>
      <c r="D698" s="186"/>
      <c r="E698" s="183"/>
      <c r="F698" s="188"/>
      <c r="G698" s="188"/>
      <c r="H698" s="188"/>
      <c r="I698" s="188"/>
      <c r="J698" s="189"/>
    </row>
    <row r="699" spans="3:10">
      <c r="C699" s="185"/>
      <c r="D699" s="186"/>
      <c r="E699" s="183"/>
      <c r="F699" s="188"/>
      <c r="G699" s="188"/>
      <c r="H699" s="188"/>
      <c r="I699" s="188"/>
      <c r="J699" s="189"/>
    </row>
    <row r="700" spans="3:10">
      <c r="C700" s="185"/>
      <c r="D700" s="186"/>
      <c r="E700" s="183"/>
      <c r="F700" s="188"/>
      <c r="G700" s="188"/>
      <c r="H700" s="188"/>
      <c r="I700" s="188"/>
      <c r="J700" s="189"/>
    </row>
    <row r="701" spans="3:10">
      <c r="C701" s="185"/>
      <c r="D701" s="186"/>
      <c r="E701" s="183"/>
      <c r="F701" s="188"/>
      <c r="G701" s="188"/>
      <c r="H701" s="188"/>
      <c r="I701" s="188"/>
      <c r="J701" s="189"/>
    </row>
    <row r="702" spans="3:10">
      <c r="C702" s="185"/>
      <c r="D702" s="186"/>
      <c r="E702" s="183"/>
      <c r="F702" s="188"/>
      <c r="G702" s="188"/>
      <c r="H702" s="188"/>
      <c r="I702" s="188"/>
      <c r="J702" s="189"/>
    </row>
    <row r="703" spans="3:10">
      <c r="C703" s="185"/>
      <c r="D703" s="186"/>
      <c r="E703" s="183"/>
      <c r="F703" s="188"/>
      <c r="G703" s="188"/>
      <c r="H703" s="188"/>
      <c r="I703" s="188"/>
      <c r="J703" s="189"/>
    </row>
    <row r="704" spans="3:10">
      <c r="C704" s="185"/>
      <c r="D704" s="186"/>
      <c r="E704" s="183"/>
      <c r="F704" s="188"/>
      <c r="G704" s="188"/>
      <c r="H704" s="188"/>
      <c r="I704" s="188"/>
      <c r="J704" s="189"/>
    </row>
    <row r="705" spans="3:10">
      <c r="C705" s="185"/>
      <c r="D705" s="186"/>
      <c r="E705" s="183"/>
      <c r="F705" s="188"/>
      <c r="G705" s="188"/>
      <c r="H705" s="188"/>
      <c r="I705" s="188"/>
      <c r="J705" s="189"/>
    </row>
    <row r="706" spans="3:10">
      <c r="C706" s="185"/>
      <c r="D706" s="186"/>
      <c r="E706" s="183"/>
      <c r="F706" s="188"/>
      <c r="G706" s="188"/>
      <c r="H706" s="188"/>
      <c r="I706" s="188"/>
      <c r="J706" s="189"/>
    </row>
    <row r="707" spans="3:10">
      <c r="C707" s="185"/>
      <c r="D707" s="186"/>
      <c r="E707" s="183"/>
      <c r="F707" s="188"/>
      <c r="G707" s="188"/>
      <c r="H707" s="188"/>
      <c r="I707" s="188"/>
      <c r="J707" s="189"/>
    </row>
    <row r="708" spans="3:10">
      <c r="C708" s="185"/>
      <c r="D708" s="186"/>
      <c r="E708" s="183"/>
      <c r="F708" s="188"/>
      <c r="G708" s="188"/>
      <c r="H708" s="188"/>
      <c r="I708" s="188"/>
      <c r="J708" s="189"/>
    </row>
    <row r="709" spans="3:10">
      <c r="C709" s="185"/>
      <c r="D709" s="186"/>
      <c r="E709" s="183"/>
      <c r="F709" s="188"/>
      <c r="G709" s="188"/>
      <c r="H709" s="188"/>
      <c r="I709" s="188"/>
      <c r="J709" s="189"/>
    </row>
    <row r="710" spans="3:10">
      <c r="C710" s="185"/>
      <c r="D710" s="186"/>
      <c r="E710" s="183"/>
      <c r="F710" s="188"/>
      <c r="G710" s="188"/>
      <c r="H710" s="188"/>
      <c r="I710" s="188"/>
      <c r="J710" s="189"/>
    </row>
    <row r="711" spans="3:10">
      <c r="C711" s="185"/>
      <c r="D711" s="186"/>
      <c r="E711" s="183"/>
      <c r="F711" s="188"/>
      <c r="G711" s="188"/>
      <c r="H711" s="188"/>
      <c r="I711" s="188"/>
      <c r="J711" s="189"/>
    </row>
    <row r="712" spans="3:10">
      <c r="C712" s="185"/>
      <c r="D712" s="186"/>
      <c r="E712" s="183"/>
      <c r="F712" s="188"/>
      <c r="G712" s="188"/>
      <c r="H712" s="188"/>
      <c r="I712" s="188"/>
      <c r="J712" s="189"/>
    </row>
    <row r="713" spans="3:10">
      <c r="C713" s="185"/>
      <c r="D713" s="186"/>
      <c r="E713" s="183"/>
      <c r="F713" s="188"/>
      <c r="G713" s="188"/>
      <c r="H713" s="188"/>
      <c r="I713" s="188"/>
      <c r="J713" s="189"/>
    </row>
    <row r="714" spans="3:10">
      <c r="C714" s="185"/>
      <c r="D714" s="186"/>
      <c r="E714" s="183"/>
      <c r="F714" s="188"/>
      <c r="G714" s="188"/>
      <c r="H714" s="188"/>
      <c r="I714" s="188"/>
      <c r="J714" s="189"/>
    </row>
    <row r="715" spans="3:10">
      <c r="C715" s="185"/>
      <c r="D715" s="186"/>
      <c r="E715" s="183"/>
      <c r="F715" s="188"/>
      <c r="G715" s="188"/>
      <c r="H715" s="188"/>
      <c r="I715" s="188"/>
      <c r="J715" s="189"/>
    </row>
    <row r="716" spans="3:10">
      <c r="C716" s="185"/>
      <c r="D716" s="186"/>
      <c r="E716" s="183"/>
      <c r="F716" s="188"/>
      <c r="G716" s="188"/>
      <c r="H716" s="188"/>
      <c r="I716" s="188"/>
      <c r="J716" s="189"/>
    </row>
    <row r="717" spans="3:10">
      <c r="C717" s="185"/>
      <c r="D717" s="186"/>
      <c r="E717" s="183"/>
      <c r="F717" s="188"/>
      <c r="G717" s="188"/>
      <c r="H717" s="188"/>
      <c r="I717" s="188"/>
      <c r="J717" s="189"/>
    </row>
    <row r="718" spans="3:10">
      <c r="C718" s="185"/>
      <c r="D718" s="186"/>
      <c r="E718" s="183"/>
      <c r="F718" s="188"/>
      <c r="G718" s="188"/>
      <c r="H718" s="188"/>
      <c r="I718" s="188"/>
      <c r="J718" s="189"/>
    </row>
    <row r="719" spans="3:10">
      <c r="C719" s="185"/>
      <c r="D719" s="186"/>
      <c r="E719" s="183"/>
      <c r="F719" s="188"/>
      <c r="G719" s="188"/>
      <c r="H719" s="188"/>
      <c r="I719" s="188"/>
      <c r="J719" s="189"/>
    </row>
    <row r="720" spans="3:10">
      <c r="C720" s="185"/>
      <c r="D720" s="186"/>
      <c r="E720" s="183"/>
      <c r="F720" s="188"/>
      <c r="G720" s="188"/>
      <c r="H720" s="188"/>
      <c r="I720" s="188"/>
      <c r="J720" s="189"/>
    </row>
    <row r="721" spans="3:10">
      <c r="C721" s="185"/>
      <c r="D721" s="186"/>
      <c r="E721" s="183"/>
      <c r="F721" s="188"/>
      <c r="G721" s="188"/>
      <c r="H721" s="188"/>
      <c r="I721" s="188"/>
      <c r="J721" s="189"/>
    </row>
    <row r="722" spans="3:10">
      <c r="C722" s="185"/>
      <c r="D722" s="186"/>
      <c r="E722" s="183"/>
      <c r="F722" s="188"/>
      <c r="G722" s="188"/>
      <c r="H722" s="188"/>
      <c r="I722" s="188"/>
      <c r="J722" s="189"/>
    </row>
    <row r="723" spans="3:10">
      <c r="C723" s="185"/>
      <c r="D723" s="186"/>
      <c r="E723" s="183"/>
      <c r="F723" s="188"/>
      <c r="G723" s="188"/>
      <c r="H723" s="188"/>
      <c r="I723" s="188"/>
      <c r="J723" s="189"/>
    </row>
    <row r="724" spans="3:10">
      <c r="C724" s="185"/>
      <c r="D724" s="186"/>
      <c r="E724" s="183"/>
      <c r="F724" s="188"/>
      <c r="G724" s="188"/>
      <c r="H724" s="188"/>
      <c r="I724" s="188"/>
      <c r="J724" s="189"/>
    </row>
    <row r="725" spans="3:10">
      <c r="C725" s="185"/>
      <c r="D725" s="186"/>
      <c r="E725" s="183"/>
      <c r="F725" s="188"/>
      <c r="G725" s="188"/>
      <c r="H725" s="188"/>
      <c r="I725" s="188"/>
      <c r="J725" s="189"/>
    </row>
    <row r="726" spans="3:10">
      <c r="C726" s="185"/>
      <c r="D726" s="186"/>
      <c r="E726" s="183"/>
      <c r="F726" s="188"/>
      <c r="G726" s="188"/>
      <c r="H726" s="188"/>
      <c r="I726" s="188"/>
      <c r="J726" s="189"/>
    </row>
    <row r="727" spans="3:10">
      <c r="C727" s="185"/>
      <c r="D727" s="186"/>
      <c r="E727" s="183"/>
      <c r="F727" s="188"/>
      <c r="G727" s="188"/>
      <c r="H727" s="188"/>
      <c r="I727" s="188"/>
      <c r="J727" s="189"/>
    </row>
    <row r="728" spans="3:10">
      <c r="C728" s="185"/>
      <c r="D728" s="186"/>
      <c r="E728" s="183"/>
      <c r="F728" s="188"/>
      <c r="G728" s="188"/>
      <c r="H728" s="188"/>
      <c r="I728" s="188"/>
      <c r="J728" s="189"/>
    </row>
    <row r="729" spans="3:10">
      <c r="C729" s="185"/>
      <c r="D729" s="186"/>
      <c r="E729" s="183"/>
      <c r="F729" s="188"/>
      <c r="G729" s="188"/>
      <c r="H729" s="188"/>
      <c r="I729" s="188"/>
      <c r="J729" s="189"/>
    </row>
    <row r="730" spans="3:10">
      <c r="C730" s="185"/>
      <c r="D730" s="186"/>
      <c r="E730" s="183"/>
      <c r="F730" s="188"/>
      <c r="G730" s="188"/>
      <c r="H730" s="188"/>
      <c r="I730" s="188"/>
      <c r="J730" s="189"/>
    </row>
    <row r="731" spans="3:10">
      <c r="C731" s="185"/>
      <c r="D731" s="186"/>
      <c r="E731" s="183"/>
      <c r="F731" s="188"/>
      <c r="G731" s="188"/>
      <c r="H731" s="188"/>
      <c r="I731" s="188"/>
      <c r="J731" s="189"/>
    </row>
    <row r="732" spans="3:10">
      <c r="C732" s="185"/>
      <c r="D732" s="186"/>
      <c r="E732" s="183"/>
      <c r="F732" s="188"/>
      <c r="G732" s="188"/>
      <c r="H732" s="188"/>
      <c r="I732" s="188"/>
      <c r="J732" s="189"/>
    </row>
    <row r="733" spans="3:10">
      <c r="C733" s="185"/>
      <c r="D733" s="186"/>
      <c r="E733" s="183"/>
      <c r="F733" s="188"/>
      <c r="G733" s="188"/>
      <c r="H733" s="188"/>
      <c r="I733" s="188"/>
      <c r="J733" s="189"/>
    </row>
    <row r="734" spans="3:10">
      <c r="C734" s="185"/>
      <c r="D734" s="186"/>
      <c r="E734" s="183"/>
      <c r="F734" s="188"/>
      <c r="G734" s="188"/>
      <c r="H734" s="188"/>
      <c r="I734" s="188"/>
      <c r="J734" s="189"/>
    </row>
    <row r="735" spans="3:10">
      <c r="C735" s="185"/>
      <c r="D735" s="186"/>
      <c r="E735" s="183"/>
      <c r="F735" s="188"/>
      <c r="G735" s="188"/>
      <c r="H735" s="188"/>
      <c r="I735" s="188"/>
      <c r="J735" s="189"/>
    </row>
    <row r="736" spans="3:10">
      <c r="C736" s="185"/>
      <c r="D736" s="186"/>
      <c r="E736" s="183"/>
      <c r="F736" s="188"/>
      <c r="G736" s="188"/>
      <c r="H736" s="188"/>
      <c r="I736" s="188"/>
      <c r="J736" s="189"/>
    </row>
    <row r="737" spans="3:10">
      <c r="C737" s="185"/>
      <c r="D737" s="186"/>
      <c r="E737" s="183"/>
      <c r="F737" s="188"/>
      <c r="G737" s="188"/>
      <c r="H737" s="188"/>
      <c r="I737" s="188"/>
      <c r="J737" s="189"/>
    </row>
    <row r="738" spans="3:10">
      <c r="C738" s="185"/>
      <c r="D738" s="186"/>
      <c r="E738" s="183"/>
      <c r="F738" s="188"/>
      <c r="G738" s="188"/>
      <c r="H738" s="188"/>
      <c r="I738" s="188"/>
      <c r="J738" s="189"/>
    </row>
    <row r="739" spans="3:10">
      <c r="C739" s="185"/>
      <c r="D739" s="186"/>
      <c r="E739" s="183"/>
      <c r="F739" s="188"/>
      <c r="G739" s="188"/>
      <c r="H739" s="188"/>
      <c r="I739" s="188"/>
      <c r="J739" s="189"/>
    </row>
    <row r="740" spans="3:10">
      <c r="C740" s="185"/>
      <c r="D740" s="186"/>
      <c r="E740" s="183"/>
      <c r="F740" s="188"/>
      <c r="G740" s="188"/>
      <c r="H740" s="188"/>
      <c r="I740" s="188"/>
      <c r="J740" s="189"/>
    </row>
    <row r="741" spans="3:10">
      <c r="C741" s="185"/>
      <c r="D741" s="186"/>
      <c r="E741" s="183"/>
      <c r="F741" s="188"/>
      <c r="G741" s="188"/>
      <c r="H741" s="188"/>
      <c r="I741" s="188"/>
      <c r="J741" s="189"/>
    </row>
    <row r="742" spans="3:10">
      <c r="C742" s="185"/>
      <c r="D742" s="186"/>
      <c r="E742" s="183"/>
      <c r="F742" s="188"/>
      <c r="G742" s="188"/>
      <c r="H742" s="188"/>
      <c r="I742" s="188"/>
      <c r="J742" s="189"/>
    </row>
    <row r="743" spans="3:10">
      <c r="C743" s="185"/>
      <c r="D743" s="186"/>
      <c r="E743" s="183"/>
      <c r="F743" s="188"/>
      <c r="G743" s="188"/>
      <c r="H743" s="188"/>
      <c r="I743" s="188"/>
      <c r="J743" s="189"/>
    </row>
    <row r="744" spans="3:10">
      <c r="C744" s="185"/>
      <c r="D744" s="186"/>
      <c r="E744" s="183"/>
      <c r="F744" s="188"/>
      <c r="G744" s="188"/>
      <c r="H744" s="188"/>
      <c r="I744" s="188"/>
      <c r="J744" s="189"/>
    </row>
    <row r="745" spans="3:10">
      <c r="C745" s="185"/>
      <c r="D745" s="186"/>
      <c r="E745" s="183"/>
      <c r="F745" s="188"/>
      <c r="G745" s="188"/>
      <c r="H745" s="188"/>
      <c r="I745" s="188"/>
      <c r="J745" s="189"/>
    </row>
    <row r="746" spans="3:10">
      <c r="C746" s="185"/>
      <c r="D746" s="186"/>
      <c r="E746" s="183"/>
      <c r="F746" s="188"/>
      <c r="G746" s="188"/>
      <c r="H746" s="188"/>
      <c r="I746" s="188"/>
      <c r="J746" s="189"/>
    </row>
    <row r="747" spans="3:10">
      <c r="C747" s="185"/>
      <c r="D747" s="186"/>
      <c r="E747" s="183"/>
      <c r="F747" s="188"/>
      <c r="G747" s="188"/>
      <c r="H747" s="188"/>
      <c r="I747" s="188"/>
      <c r="J747" s="189"/>
    </row>
    <row r="748" spans="3:10">
      <c r="C748" s="185"/>
      <c r="D748" s="186"/>
      <c r="E748" s="183"/>
      <c r="F748" s="188"/>
      <c r="G748" s="188"/>
      <c r="H748" s="188"/>
      <c r="I748" s="188"/>
      <c r="J748" s="189"/>
    </row>
    <row r="749" spans="3:10">
      <c r="C749" s="185"/>
      <c r="D749" s="186"/>
      <c r="E749" s="183"/>
      <c r="F749" s="188"/>
      <c r="G749" s="188"/>
      <c r="H749" s="188"/>
      <c r="I749" s="188"/>
      <c r="J749" s="189"/>
    </row>
    <row r="750" spans="3:10">
      <c r="C750" s="185"/>
      <c r="D750" s="186"/>
      <c r="E750" s="183"/>
      <c r="F750" s="188"/>
      <c r="G750" s="188"/>
      <c r="H750" s="188"/>
      <c r="I750" s="188"/>
      <c r="J750" s="189"/>
    </row>
    <row r="751" spans="3:10">
      <c r="C751" s="185"/>
      <c r="D751" s="186"/>
      <c r="E751" s="183"/>
      <c r="F751" s="188"/>
      <c r="G751" s="188"/>
      <c r="H751" s="188"/>
      <c r="I751" s="188"/>
      <c r="J751" s="189"/>
    </row>
    <row r="752" spans="3:10">
      <c r="C752" s="185"/>
      <c r="D752" s="186"/>
      <c r="E752" s="183"/>
      <c r="F752" s="188"/>
      <c r="G752" s="188"/>
      <c r="H752" s="188"/>
      <c r="I752" s="188"/>
      <c r="J752" s="189"/>
    </row>
    <row r="753" spans="3:10">
      <c r="C753" s="185"/>
      <c r="D753" s="186"/>
      <c r="E753" s="183"/>
      <c r="F753" s="188"/>
      <c r="G753" s="188"/>
      <c r="H753" s="188"/>
      <c r="I753" s="188"/>
      <c r="J753" s="189"/>
    </row>
    <row r="754" spans="3:10">
      <c r="C754" s="185"/>
      <c r="D754" s="186"/>
      <c r="E754" s="183"/>
      <c r="F754" s="188"/>
      <c r="G754" s="188"/>
      <c r="H754" s="188"/>
      <c r="I754" s="188"/>
      <c r="J754" s="189"/>
    </row>
    <row r="755" spans="3:10">
      <c r="C755" s="185"/>
      <c r="D755" s="186"/>
      <c r="E755" s="183"/>
      <c r="F755" s="188"/>
      <c r="G755" s="188"/>
      <c r="H755" s="188"/>
      <c r="I755" s="188"/>
      <c r="J755" s="189"/>
    </row>
    <row r="756" spans="3:10">
      <c r="C756" s="185"/>
      <c r="D756" s="186"/>
      <c r="E756" s="183"/>
      <c r="F756" s="188"/>
      <c r="G756" s="188"/>
      <c r="H756" s="188"/>
      <c r="I756" s="188"/>
      <c r="J756" s="189"/>
    </row>
    <row r="757" spans="3:10">
      <c r="C757" s="185"/>
      <c r="D757" s="186"/>
      <c r="E757" s="183"/>
      <c r="F757" s="188"/>
      <c r="G757" s="188"/>
      <c r="H757" s="188"/>
      <c r="I757" s="188"/>
      <c r="J757" s="189"/>
    </row>
    <row r="758" spans="3:10">
      <c r="C758" s="185"/>
      <c r="D758" s="186"/>
      <c r="E758" s="183"/>
      <c r="F758" s="188"/>
      <c r="G758" s="188"/>
      <c r="H758" s="188"/>
      <c r="I758" s="188"/>
      <c r="J758" s="189"/>
    </row>
    <row r="759" spans="3:10">
      <c r="C759" s="185"/>
      <c r="D759" s="186"/>
      <c r="E759" s="183"/>
      <c r="F759" s="188"/>
      <c r="G759" s="188"/>
      <c r="H759" s="188"/>
      <c r="I759" s="188"/>
      <c r="J759" s="189"/>
    </row>
    <row r="760" spans="3:10">
      <c r="C760" s="185"/>
      <c r="D760" s="186"/>
      <c r="E760" s="183"/>
      <c r="F760" s="188"/>
      <c r="G760" s="188"/>
      <c r="H760" s="188"/>
      <c r="I760" s="188"/>
      <c r="J760" s="189"/>
    </row>
    <row r="761" spans="3:10">
      <c r="C761" s="185"/>
      <c r="D761" s="186"/>
      <c r="E761" s="183"/>
      <c r="F761" s="188"/>
      <c r="G761" s="188"/>
      <c r="H761" s="188"/>
      <c r="I761" s="188"/>
      <c r="J761" s="189"/>
    </row>
    <row r="762" spans="3:10">
      <c r="C762" s="185"/>
      <c r="D762" s="186"/>
      <c r="E762" s="183"/>
      <c r="F762" s="188"/>
      <c r="G762" s="188"/>
      <c r="H762" s="188"/>
      <c r="I762" s="188"/>
      <c r="J762" s="189"/>
    </row>
    <row r="763" spans="3:10">
      <c r="C763" s="185"/>
      <c r="D763" s="186"/>
      <c r="E763" s="183"/>
      <c r="F763" s="188"/>
      <c r="G763" s="188"/>
      <c r="H763" s="188"/>
      <c r="I763" s="188"/>
      <c r="J763" s="189"/>
    </row>
    <row r="764" spans="3:10">
      <c r="C764" s="185"/>
      <c r="D764" s="186"/>
      <c r="E764" s="183"/>
      <c r="F764" s="188"/>
      <c r="G764" s="188"/>
      <c r="H764" s="188"/>
      <c r="I764" s="188"/>
      <c r="J764" s="189"/>
    </row>
    <row r="765" spans="3:10">
      <c r="C765" s="185"/>
      <c r="D765" s="186"/>
      <c r="E765" s="183"/>
      <c r="F765" s="188"/>
      <c r="G765" s="188"/>
      <c r="H765" s="188"/>
      <c r="I765" s="188"/>
      <c r="J765" s="189"/>
    </row>
    <row r="766" spans="3:10">
      <c r="C766" s="185"/>
      <c r="D766" s="186"/>
      <c r="E766" s="183"/>
      <c r="F766" s="188"/>
      <c r="G766" s="188"/>
      <c r="H766" s="188"/>
      <c r="I766" s="188"/>
      <c r="J766" s="189"/>
    </row>
    <row r="767" spans="3:10">
      <c r="C767" s="185"/>
      <c r="D767" s="186"/>
      <c r="E767" s="183"/>
      <c r="F767" s="188"/>
      <c r="G767" s="188"/>
      <c r="H767" s="188"/>
      <c r="I767" s="188"/>
      <c r="J767" s="189"/>
    </row>
    <row r="768" spans="3:10">
      <c r="C768" s="185"/>
      <c r="D768" s="186"/>
      <c r="E768" s="183"/>
      <c r="F768" s="188"/>
      <c r="G768" s="188"/>
      <c r="H768" s="188"/>
      <c r="I768" s="188"/>
      <c r="J768" s="189"/>
    </row>
    <row r="769" spans="3:10">
      <c r="C769" s="185"/>
      <c r="D769" s="186"/>
      <c r="E769" s="183"/>
      <c r="F769" s="188"/>
      <c r="G769" s="188"/>
      <c r="H769" s="188"/>
      <c r="I769" s="188"/>
      <c r="J769" s="189"/>
    </row>
    <row r="770" spans="3:10">
      <c r="C770" s="185"/>
      <c r="D770" s="186"/>
      <c r="E770" s="183"/>
      <c r="F770" s="188"/>
      <c r="G770" s="188"/>
      <c r="H770" s="188"/>
      <c r="I770" s="188"/>
      <c r="J770" s="189"/>
    </row>
    <row r="771" spans="3:10">
      <c r="C771" s="185"/>
      <c r="D771" s="186"/>
      <c r="E771" s="183"/>
      <c r="F771" s="188"/>
      <c r="G771" s="188"/>
      <c r="H771" s="188"/>
      <c r="I771" s="188"/>
      <c r="J771" s="189"/>
    </row>
    <row r="772" spans="3:10">
      <c r="C772" s="185"/>
      <c r="D772" s="186"/>
      <c r="E772" s="183"/>
      <c r="F772" s="188"/>
      <c r="G772" s="188"/>
      <c r="H772" s="188"/>
      <c r="I772" s="188"/>
      <c r="J772" s="189"/>
    </row>
    <row r="773" spans="3:10">
      <c r="C773" s="185"/>
      <c r="D773" s="186"/>
      <c r="E773" s="183"/>
      <c r="F773" s="188"/>
      <c r="G773" s="188"/>
      <c r="H773" s="188"/>
      <c r="I773" s="188"/>
      <c r="J773" s="189"/>
    </row>
    <row r="774" spans="3:10">
      <c r="C774" s="185"/>
      <c r="D774" s="186"/>
      <c r="E774" s="183"/>
      <c r="F774" s="188"/>
      <c r="G774" s="188"/>
      <c r="H774" s="188"/>
      <c r="I774" s="188"/>
      <c r="J774" s="189"/>
    </row>
    <row r="775" spans="3:10">
      <c r="C775" s="185"/>
      <c r="D775" s="186"/>
      <c r="E775" s="183"/>
      <c r="F775" s="188"/>
      <c r="G775" s="188"/>
      <c r="H775" s="188"/>
      <c r="I775" s="188"/>
      <c r="J775" s="189"/>
    </row>
    <row r="776" spans="3:10">
      <c r="C776" s="185"/>
      <c r="D776" s="186"/>
      <c r="E776" s="183"/>
      <c r="F776" s="188"/>
      <c r="G776" s="188"/>
      <c r="H776" s="188"/>
      <c r="I776" s="188"/>
      <c r="J776" s="189"/>
    </row>
    <row r="777" spans="3:10">
      <c r="C777" s="185"/>
      <c r="D777" s="186"/>
      <c r="E777" s="183"/>
      <c r="F777" s="188"/>
      <c r="G777" s="188"/>
      <c r="H777" s="188"/>
      <c r="I777" s="188"/>
      <c r="J777" s="189"/>
    </row>
    <row r="778" spans="3:10">
      <c r="C778" s="185"/>
      <c r="D778" s="186"/>
      <c r="E778" s="183"/>
      <c r="F778" s="188"/>
      <c r="G778" s="188"/>
      <c r="H778" s="188"/>
      <c r="I778" s="188"/>
      <c r="J778" s="189"/>
    </row>
    <row r="779" spans="3:10">
      <c r="C779" s="185"/>
      <c r="D779" s="186"/>
      <c r="E779" s="183"/>
      <c r="F779" s="188"/>
      <c r="G779" s="188"/>
      <c r="H779" s="188"/>
      <c r="I779" s="188"/>
      <c r="J779" s="189"/>
    </row>
    <row r="780" spans="3:10">
      <c r="C780" s="185"/>
      <c r="D780" s="186"/>
      <c r="E780" s="183"/>
      <c r="F780" s="188"/>
      <c r="G780" s="188"/>
      <c r="H780" s="188"/>
      <c r="I780" s="188"/>
      <c r="J780" s="189"/>
    </row>
    <row r="781" spans="3:10">
      <c r="C781" s="185"/>
      <c r="D781" s="186"/>
      <c r="E781" s="183"/>
      <c r="F781" s="188"/>
      <c r="G781" s="188"/>
      <c r="H781" s="188"/>
      <c r="I781" s="188"/>
      <c r="J781" s="189"/>
    </row>
    <row r="782" spans="3:10">
      <c r="C782" s="185"/>
      <c r="D782" s="186"/>
      <c r="E782" s="183"/>
      <c r="F782" s="188"/>
      <c r="G782" s="188"/>
      <c r="H782" s="188"/>
      <c r="I782" s="188"/>
      <c r="J782" s="189"/>
    </row>
    <row r="783" spans="3:10">
      <c r="C783" s="185"/>
      <c r="D783" s="186"/>
      <c r="E783" s="183"/>
      <c r="F783" s="188"/>
      <c r="G783" s="188"/>
      <c r="H783" s="188"/>
      <c r="I783" s="188"/>
      <c r="J783" s="189"/>
    </row>
    <row r="784" spans="3:10">
      <c r="C784" s="185"/>
      <c r="D784" s="186"/>
      <c r="E784" s="183"/>
      <c r="F784" s="188"/>
      <c r="G784" s="188"/>
      <c r="H784" s="188"/>
      <c r="I784" s="188"/>
      <c r="J784" s="189"/>
    </row>
    <row r="785" spans="3:10">
      <c r="C785" s="185"/>
      <c r="D785" s="186"/>
      <c r="E785" s="183"/>
      <c r="F785" s="188"/>
      <c r="G785" s="188"/>
      <c r="H785" s="188"/>
      <c r="I785" s="188"/>
      <c r="J785" s="189"/>
    </row>
    <row r="786" spans="3:10">
      <c r="C786" s="185"/>
      <c r="D786" s="186"/>
      <c r="E786" s="183"/>
      <c r="F786" s="188"/>
      <c r="G786" s="188"/>
      <c r="H786" s="188"/>
      <c r="I786" s="188"/>
      <c r="J786" s="189"/>
    </row>
    <row r="787" spans="3:10">
      <c r="C787" s="185"/>
      <c r="D787" s="186"/>
      <c r="E787" s="183"/>
      <c r="F787" s="188"/>
      <c r="G787" s="188"/>
      <c r="H787" s="188"/>
      <c r="I787" s="188"/>
      <c r="J787" s="189"/>
    </row>
    <row r="788" spans="3:10">
      <c r="C788" s="185"/>
      <c r="D788" s="186"/>
      <c r="E788" s="183"/>
      <c r="F788" s="188"/>
      <c r="G788" s="188"/>
      <c r="H788" s="188"/>
      <c r="I788" s="188"/>
      <c r="J788" s="189"/>
    </row>
    <row r="789" spans="3:10">
      <c r="C789" s="185"/>
      <c r="D789" s="186"/>
      <c r="E789" s="183"/>
      <c r="F789" s="188"/>
      <c r="G789" s="188"/>
      <c r="H789" s="188"/>
      <c r="I789" s="188"/>
      <c r="J789" s="189"/>
    </row>
    <row r="790" spans="3:10">
      <c r="C790" s="185"/>
      <c r="D790" s="186"/>
      <c r="E790" s="183"/>
      <c r="F790" s="188"/>
      <c r="G790" s="188"/>
      <c r="H790" s="188"/>
      <c r="I790" s="188"/>
      <c r="J790" s="189"/>
    </row>
    <row r="791" spans="3:10">
      <c r="C791" s="185"/>
      <c r="D791" s="186"/>
      <c r="E791" s="183"/>
      <c r="F791" s="188"/>
      <c r="G791" s="188"/>
      <c r="H791" s="188"/>
      <c r="I791" s="188"/>
      <c r="J791" s="189"/>
    </row>
    <row r="792" spans="3:10">
      <c r="C792" s="185"/>
      <c r="D792" s="186"/>
      <c r="E792" s="183"/>
      <c r="F792" s="188"/>
      <c r="G792" s="188"/>
      <c r="H792" s="188"/>
      <c r="I792" s="188"/>
      <c r="J792" s="189"/>
    </row>
    <row r="793" spans="3:10">
      <c r="C793" s="185"/>
      <c r="D793" s="186"/>
      <c r="E793" s="183"/>
      <c r="F793" s="188"/>
      <c r="G793" s="188"/>
      <c r="H793" s="188"/>
      <c r="I793" s="188"/>
      <c r="J793" s="189"/>
    </row>
    <row r="794" spans="3:10">
      <c r="C794" s="185"/>
      <c r="D794" s="186"/>
      <c r="E794" s="183"/>
      <c r="F794" s="188"/>
      <c r="G794" s="188"/>
      <c r="H794" s="188"/>
      <c r="I794" s="188"/>
      <c r="J794" s="189"/>
    </row>
    <row r="795" spans="3:10">
      <c r="C795" s="185"/>
      <c r="D795" s="186"/>
      <c r="E795" s="183"/>
      <c r="F795" s="188"/>
      <c r="G795" s="188"/>
      <c r="H795" s="188"/>
      <c r="I795" s="188"/>
      <c r="J795" s="189"/>
    </row>
    <row r="796" spans="3:10">
      <c r="C796" s="185"/>
      <c r="D796" s="186"/>
      <c r="E796" s="183"/>
      <c r="F796" s="188"/>
      <c r="G796" s="188"/>
      <c r="H796" s="188"/>
      <c r="I796" s="188"/>
      <c r="J796" s="189"/>
    </row>
    <row r="797" spans="3:10">
      <c r="C797" s="185"/>
      <c r="D797" s="186"/>
      <c r="E797" s="183"/>
      <c r="F797" s="188"/>
      <c r="G797" s="188"/>
      <c r="H797" s="188"/>
      <c r="I797" s="188"/>
      <c r="J797" s="189"/>
    </row>
    <row r="798" spans="3:10">
      <c r="C798" s="185"/>
      <c r="D798" s="186"/>
      <c r="E798" s="183"/>
      <c r="F798" s="188"/>
      <c r="G798" s="188"/>
      <c r="H798" s="188"/>
      <c r="I798" s="188"/>
      <c r="J798" s="189"/>
    </row>
    <row r="799" spans="3:10">
      <c r="C799" s="185"/>
      <c r="D799" s="186"/>
      <c r="E799" s="183"/>
      <c r="F799" s="188"/>
      <c r="G799" s="188"/>
      <c r="H799" s="188"/>
      <c r="I799" s="188"/>
      <c r="J799" s="189"/>
    </row>
    <row r="800" spans="3:10">
      <c r="C800" s="185"/>
      <c r="D800" s="186"/>
      <c r="E800" s="183"/>
      <c r="F800" s="188"/>
      <c r="G800" s="188"/>
      <c r="H800" s="188"/>
      <c r="I800" s="188"/>
      <c r="J800" s="189"/>
    </row>
    <row r="801" spans="3:10">
      <c r="C801" s="185"/>
      <c r="D801" s="186"/>
      <c r="E801" s="183"/>
      <c r="F801" s="188"/>
      <c r="G801" s="188"/>
      <c r="H801" s="188"/>
      <c r="I801" s="188"/>
      <c r="J801" s="189"/>
    </row>
    <row r="802" spans="3:10">
      <c r="C802" s="185"/>
      <c r="D802" s="186"/>
      <c r="E802" s="183"/>
      <c r="F802" s="188"/>
      <c r="G802" s="188"/>
      <c r="H802" s="188"/>
      <c r="I802" s="188"/>
      <c r="J802" s="189"/>
    </row>
    <row r="803" spans="3:10">
      <c r="C803" s="185"/>
      <c r="D803" s="186"/>
      <c r="E803" s="183"/>
      <c r="F803" s="188"/>
      <c r="G803" s="188"/>
      <c r="H803" s="188"/>
      <c r="I803" s="188"/>
      <c r="J803" s="189"/>
    </row>
    <row r="804" spans="3:10">
      <c r="C804" s="185"/>
      <c r="D804" s="186"/>
      <c r="E804" s="183"/>
      <c r="F804" s="188"/>
      <c r="G804" s="188"/>
      <c r="H804" s="188"/>
      <c r="I804" s="188"/>
      <c r="J804" s="189"/>
    </row>
    <row r="805" spans="3:10">
      <c r="C805" s="185"/>
      <c r="D805" s="186"/>
      <c r="E805" s="183"/>
      <c r="F805" s="188"/>
      <c r="G805" s="188"/>
      <c r="H805" s="188"/>
      <c r="I805" s="188"/>
      <c r="J805" s="189"/>
    </row>
    <row r="806" spans="3:10">
      <c r="C806" s="185"/>
      <c r="D806" s="186"/>
      <c r="E806" s="183"/>
      <c r="F806" s="188"/>
      <c r="G806" s="188"/>
      <c r="H806" s="188"/>
      <c r="I806" s="188"/>
      <c r="J806" s="189"/>
    </row>
    <row r="807" spans="3:10">
      <c r="C807" s="185"/>
      <c r="D807" s="186"/>
      <c r="E807" s="183"/>
      <c r="F807" s="188"/>
      <c r="G807" s="188"/>
      <c r="H807" s="188"/>
      <c r="I807" s="188"/>
      <c r="J807" s="189"/>
    </row>
    <row r="808" spans="3:10">
      <c r="C808" s="185"/>
      <c r="D808" s="186"/>
      <c r="E808" s="183"/>
      <c r="F808" s="188"/>
      <c r="G808" s="188"/>
      <c r="H808" s="188"/>
      <c r="I808" s="188"/>
      <c r="J808" s="189"/>
    </row>
    <row r="809" spans="3:10">
      <c r="C809" s="185"/>
      <c r="D809" s="186"/>
      <c r="E809" s="183"/>
      <c r="F809" s="188"/>
      <c r="G809" s="188"/>
      <c r="H809" s="188"/>
      <c r="I809" s="188"/>
      <c r="J809" s="189"/>
    </row>
    <row r="810" spans="3:10">
      <c r="C810" s="185"/>
      <c r="D810" s="186"/>
      <c r="E810" s="183"/>
      <c r="F810" s="188"/>
      <c r="G810" s="188"/>
      <c r="H810" s="188"/>
      <c r="I810" s="188"/>
      <c r="J810" s="189"/>
    </row>
    <row r="811" spans="3:10">
      <c r="C811" s="185"/>
      <c r="D811" s="186"/>
      <c r="E811" s="183"/>
      <c r="F811" s="188"/>
      <c r="G811" s="188"/>
      <c r="H811" s="188"/>
      <c r="I811" s="188"/>
      <c r="J811" s="189"/>
    </row>
    <row r="812" spans="3:10">
      <c r="C812" s="185"/>
      <c r="D812" s="186"/>
      <c r="E812" s="183"/>
      <c r="F812" s="188"/>
      <c r="G812" s="188"/>
      <c r="H812" s="188"/>
      <c r="I812" s="188"/>
      <c r="J812" s="189"/>
    </row>
    <row r="813" spans="3:10">
      <c r="C813" s="185"/>
      <c r="D813" s="186"/>
      <c r="E813" s="183"/>
      <c r="F813" s="188"/>
      <c r="G813" s="188"/>
      <c r="H813" s="188"/>
      <c r="I813" s="188"/>
      <c r="J813" s="189"/>
    </row>
    <row r="814" spans="3:10">
      <c r="C814" s="185"/>
      <c r="D814" s="186"/>
      <c r="E814" s="183"/>
      <c r="F814" s="188"/>
      <c r="G814" s="188"/>
      <c r="H814" s="188"/>
      <c r="I814" s="188"/>
      <c r="J814" s="189"/>
    </row>
    <row r="815" spans="3:10">
      <c r="C815" s="185"/>
      <c r="D815" s="186"/>
      <c r="E815" s="183"/>
      <c r="F815" s="188"/>
      <c r="G815" s="188"/>
      <c r="H815" s="188"/>
      <c r="I815" s="188"/>
      <c r="J815" s="189"/>
    </row>
    <row r="816" spans="3:10">
      <c r="C816" s="185"/>
      <c r="D816" s="186"/>
      <c r="E816" s="183"/>
      <c r="F816" s="188"/>
      <c r="G816" s="188"/>
      <c r="H816" s="188"/>
      <c r="I816" s="188"/>
      <c r="J816" s="189"/>
    </row>
    <row r="817" spans="3:10">
      <c r="C817" s="185"/>
      <c r="D817" s="186"/>
      <c r="E817" s="183"/>
      <c r="F817" s="188"/>
      <c r="G817" s="188"/>
      <c r="H817" s="188"/>
      <c r="I817" s="188"/>
      <c r="J817" s="189"/>
    </row>
    <row r="818" spans="3:10">
      <c r="C818" s="185"/>
      <c r="D818" s="186"/>
      <c r="E818" s="183"/>
      <c r="F818" s="188"/>
      <c r="G818" s="188"/>
      <c r="H818" s="188"/>
      <c r="I818" s="188"/>
      <c r="J818" s="189"/>
    </row>
    <row r="819" spans="3:10">
      <c r="C819" s="185"/>
      <c r="D819" s="186"/>
      <c r="E819" s="183"/>
      <c r="F819" s="188"/>
      <c r="G819" s="188"/>
      <c r="H819" s="188"/>
      <c r="I819" s="188"/>
      <c r="J819" s="189"/>
    </row>
    <row r="820" spans="3:10">
      <c r="C820" s="185"/>
      <c r="D820" s="186"/>
      <c r="E820" s="183"/>
      <c r="F820" s="188"/>
      <c r="G820" s="188"/>
      <c r="H820" s="188"/>
      <c r="I820" s="188"/>
      <c r="J820" s="189"/>
    </row>
    <row r="821" spans="3:10">
      <c r="C821" s="185"/>
      <c r="D821" s="186"/>
      <c r="E821" s="183"/>
      <c r="F821" s="188"/>
      <c r="G821" s="188"/>
      <c r="H821" s="188"/>
      <c r="I821" s="188"/>
      <c r="J821" s="189"/>
    </row>
    <row r="822" spans="3:10">
      <c r="C822" s="185"/>
      <c r="D822" s="186"/>
      <c r="E822" s="183"/>
      <c r="F822" s="188"/>
      <c r="G822" s="188"/>
      <c r="H822" s="188"/>
      <c r="I822" s="188"/>
      <c r="J822" s="189"/>
    </row>
    <row r="823" spans="3:10">
      <c r="C823" s="185"/>
      <c r="D823" s="186"/>
      <c r="E823" s="183"/>
      <c r="F823" s="188"/>
      <c r="G823" s="188"/>
      <c r="H823" s="188"/>
      <c r="I823" s="188"/>
      <c r="J823" s="189"/>
    </row>
    <row r="824" spans="3:10">
      <c r="C824" s="185"/>
      <c r="D824" s="186"/>
      <c r="E824" s="183"/>
      <c r="F824" s="188"/>
      <c r="G824" s="188"/>
      <c r="H824" s="188"/>
      <c r="I824" s="188"/>
      <c r="J824" s="189"/>
    </row>
    <row r="825" spans="3:10">
      <c r="C825" s="185"/>
      <c r="D825" s="186"/>
      <c r="E825" s="183"/>
      <c r="F825" s="188"/>
      <c r="G825" s="188"/>
      <c r="H825" s="188"/>
      <c r="I825" s="188"/>
      <c r="J825" s="189"/>
    </row>
    <row r="826" spans="3:10">
      <c r="C826" s="185"/>
      <c r="D826" s="186"/>
      <c r="E826" s="183"/>
      <c r="F826" s="188"/>
      <c r="G826" s="188"/>
      <c r="H826" s="188"/>
      <c r="I826" s="188"/>
      <c r="J826" s="189"/>
    </row>
    <row r="827" spans="3:10">
      <c r="C827" s="185"/>
      <c r="D827" s="186"/>
      <c r="E827" s="183"/>
      <c r="F827" s="188"/>
      <c r="G827" s="188"/>
      <c r="H827" s="188"/>
      <c r="I827" s="188"/>
      <c r="J827" s="189"/>
    </row>
    <row r="828" spans="3:10">
      <c r="C828" s="185"/>
      <c r="D828" s="186"/>
      <c r="E828" s="183"/>
      <c r="F828" s="188"/>
      <c r="G828" s="188"/>
      <c r="H828" s="188"/>
      <c r="I828" s="188"/>
      <c r="J828" s="189"/>
    </row>
    <row r="829" spans="3:10">
      <c r="C829" s="185"/>
      <c r="D829" s="186"/>
      <c r="E829" s="183"/>
      <c r="F829" s="188"/>
      <c r="G829" s="188"/>
      <c r="H829" s="188"/>
      <c r="I829" s="188"/>
      <c r="J829" s="189"/>
    </row>
    <row r="830" spans="3:10">
      <c r="C830" s="185"/>
      <c r="D830" s="186"/>
      <c r="E830" s="183"/>
      <c r="F830" s="188"/>
      <c r="G830" s="188"/>
      <c r="H830" s="188"/>
      <c r="I830" s="188"/>
      <c r="J830" s="189"/>
    </row>
  </sheetData>
  <sheetProtection password="CB91" sheet="1" objects="1" scenarios="1"/>
  <protectedRanges>
    <protectedRange sqref="I54 I56 I58 I60 I62 I67:I70" name="Oblast3"/>
    <protectedRange sqref="I7 G9 I9 G11 I11 G13 I13 G15 I15 G17 I17 G19 I19 G21 I21 G23 I23 G25 I25" name="Oblast1"/>
    <protectedRange sqref="G30 I30 I32 G32 G34 I34 I36 G36 G38 I38 I40 G40 G42 I42 I44 G44 G46 I46 I48 G48 G50 I50 I52 G52" name="Oblast2"/>
  </protectedRanges>
  <mergeCells count="11">
    <mergeCell ref="D2:J2"/>
    <mergeCell ref="C6:D6"/>
    <mergeCell ref="C74:D74"/>
    <mergeCell ref="C64:D64"/>
    <mergeCell ref="C27:D27"/>
    <mergeCell ref="C29:D29"/>
    <mergeCell ref="C76:D76"/>
    <mergeCell ref="C78:D78"/>
    <mergeCell ref="C66:D66"/>
    <mergeCell ref="C71:D71"/>
    <mergeCell ref="C75:D75"/>
  </mergeCells>
  <phoneticPr fontId="0" type="noConversion"/>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2"/>
    <pageSetUpPr fitToPage="1"/>
  </sheetPr>
  <dimension ref="B1:R839"/>
  <sheetViews>
    <sheetView zoomScaleNormal="100" workbookViewId="0"/>
  </sheetViews>
  <sheetFormatPr defaultColWidth="8.77734375" defaultRowHeight="12.75"/>
  <cols>
    <col min="1" max="1" width="2.77734375" style="38" customWidth="1"/>
    <col min="2" max="2" width="4.77734375" style="38" customWidth="1"/>
    <col min="3" max="3" width="5.77734375" style="172" customWidth="1"/>
    <col min="4" max="4" width="58.88671875" style="190" customWidth="1"/>
    <col min="5" max="5" width="8.77734375" style="191" customWidth="1"/>
    <col min="6" max="6" width="4.77734375" style="192" customWidth="1"/>
    <col min="7" max="7" width="16.77734375" style="192" customWidth="1"/>
    <col min="8" max="8" width="14.77734375" style="192" customWidth="1"/>
    <col min="9" max="9" width="14.77734375" style="193" customWidth="1"/>
    <col min="10" max="10" width="14.77734375" style="38" customWidth="1"/>
    <col min="11" max="11" width="10.77734375" style="38" customWidth="1"/>
    <col min="12" max="12" width="30.6640625" style="38" customWidth="1"/>
    <col min="13" max="16384" width="8.77734375" style="38"/>
  </cols>
  <sheetData>
    <row r="1" spans="2:18" s="84" customFormat="1" ht="24.95" customHeight="1">
      <c r="C1" s="78"/>
      <c r="D1" s="79" t="s">
        <v>19</v>
      </c>
      <c r="E1" s="614"/>
      <c r="F1" s="614"/>
      <c r="G1" s="614"/>
      <c r="H1" s="614"/>
      <c r="I1" s="614"/>
      <c r="J1" s="614"/>
      <c r="K1" s="614"/>
    </row>
    <row r="2" spans="2:18" s="84" customFormat="1" ht="24.95" customHeight="1" thickBot="1">
      <c r="C2" s="78"/>
      <c r="D2" s="616" t="str">
        <f>Rekapitulace!B12</f>
        <v>AKCE : ZŠ Vančurova Hodonín - rekonstrukce elektroinstalace  - III. Etapa</v>
      </c>
      <c r="E2" s="617"/>
      <c r="F2" s="617"/>
      <c r="G2" s="617"/>
      <c r="H2" s="617"/>
      <c r="I2" s="617"/>
      <c r="J2" s="617"/>
    </row>
    <row r="3" spans="2:18" ht="15" customHeight="1" thickBot="1">
      <c r="C3" s="194"/>
      <c r="D3" s="85"/>
      <c r="E3" s="86"/>
      <c r="F3" s="86"/>
      <c r="G3" s="87" t="s">
        <v>35</v>
      </c>
      <c r="H3" s="88" t="s">
        <v>35</v>
      </c>
      <c r="I3" s="89" t="s">
        <v>33</v>
      </c>
      <c r="J3" s="90" t="s">
        <v>33</v>
      </c>
    </row>
    <row r="4" spans="2:18" s="94" customFormat="1" ht="15" customHeight="1" thickBot="1">
      <c r="C4" s="195" t="s">
        <v>43</v>
      </c>
      <c r="D4" s="91" t="s">
        <v>31</v>
      </c>
      <c r="E4" s="92" t="s">
        <v>25</v>
      </c>
      <c r="F4" s="92" t="s">
        <v>32</v>
      </c>
      <c r="G4" s="92" t="s">
        <v>21</v>
      </c>
      <c r="H4" s="93" t="s">
        <v>22</v>
      </c>
      <c r="I4" s="92" t="s">
        <v>21</v>
      </c>
      <c r="J4" s="93" t="s">
        <v>22</v>
      </c>
      <c r="K4" s="58"/>
      <c r="L4" s="58"/>
      <c r="M4" s="58"/>
      <c r="N4" s="58"/>
      <c r="O4" s="58"/>
      <c r="P4" s="58"/>
      <c r="Q4" s="58"/>
      <c r="R4" s="58"/>
    </row>
    <row r="5" spans="2:18" s="100" customFormat="1" ht="9" customHeight="1">
      <c r="C5" s="197"/>
      <c r="D5" s="209"/>
      <c r="E5" s="95"/>
      <c r="F5" s="95"/>
      <c r="G5" s="96"/>
      <c r="H5" s="97"/>
      <c r="I5" s="98"/>
      <c r="J5" s="99"/>
      <c r="K5" s="58"/>
      <c r="L5" s="58"/>
      <c r="M5" s="58"/>
      <c r="N5" s="58"/>
      <c r="O5" s="58"/>
      <c r="P5" s="58"/>
      <c r="Q5" s="58"/>
      <c r="R5" s="58"/>
    </row>
    <row r="6" spans="2:18" s="100" customFormat="1" ht="15" customHeight="1">
      <c r="C6" s="610" t="s">
        <v>23</v>
      </c>
      <c r="D6" s="599"/>
      <c r="E6" s="95"/>
      <c r="F6" s="102"/>
      <c r="G6" s="96"/>
      <c r="H6" s="103"/>
      <c r="I6" s="96"/>
      <c r="J6" s="103"/>
      <c r="K6" s="58"/>
      <c r="L6" s="58"/>
      <c r="M6" s="58"/>
      <c r="N6" s="58"/>
      <c r="O6" s="104"/>
      <c r="P6" s="104"/>
      <c r="Q6" s="58"/>
      <c r="R6" s="58"/>
    </row>
    <row r="7" spans="2:18" ht="120" customHeight="1">
      <c r="B7" s="76" t="s">
        <v>61</v>
      </c>
      <c r="C7" s="57">
        <v>1</v>
      </c>
      <c r="D7" s="67" t="s">
        <v>276</v>
      </c>
      <c r="E7" s="74">
        <v>37</v>
      </c>
      <c r="F7" s="31" t="s">
        <v>30</v>
      </c>
      <c r="G7" s="550"/>
      <c r="H7" s="33">
        <f>E7*G7</f>
        <v>0</v>
      </c>
      <c r="I7" s="550"/>
      <c r="J7" s="33">
        <f>E7*I7</f>
        <v>0</v>
      </c>
      <c r="K7" s="58"/>
      <c r="L7" s="37"/>
      <c r="M7" s="37"/>
      <c r="N7" s="37"/>
      <c r="O7" s="37"/>
      <c r="P7" s="37"/>
      <c r="Q7" s="37"/>
      <c r="R7" s="37"/>
    </row>
    <row r="8" spans="2:18" ht="15" customHeight="1">
      <c r="C8" s="57"/>
      <c r="D8" s="500" t="s">
        <v>309</v>
      </c>
      <c r="E8" s="74"/>
      <c r="F8" s="74"/>
      <c r="G8" s="39"/>
      <c r="H8" s="40"/>
      <c r="I8" s="39"/>
      <c r="J8" s="40"/>
      <c r="K8" s="58"/>
      <c r="L8" s="615"/>
      <c r="M8" s="37"/>
      <c r="N8" s="37"/>
      <c r="O8" s="37"/>
      <c r="P8" s="37"/>
      <c r="Q8" s="37"/>
      <c r="R8" s="37"/>
    </row>
    <row r="9" spans="2:18" ht="15" customHeight="1">
      <c r="B9" s="76" t="s">
        <v>61</v>
      </c>
      <c r="C9" s="57">
        <v>2</v>
      </c>
      <c r="D9" s="282" t="s">
        <v>278</v>
      </c>
      <c r="E9" s="74">
        <v>10</v>
      </c>
      <c r="F9" s="74" t="s">
        <v>30</v>
      </c>
      <c r="G9" s="550"/>
      <c r="H9" s="40">
        <f>E9*G9</f>
        <v>0</v>
      </c>
      <c r="I9" s="550"/>
      <c r="J9" s="40">
        <f>E9*I9</f>
        <v>0</v>
      </c>
      <c r="K9" s="58"/>
      <c r="L9" s="615"/>
      <c r="M9" s="37"/>
      <c r="N9" s="37"/>
      <c r="O9" s="37"/>
      <c r="P9" s="37"/>
      <c r="Q9" s="37"/>
      <c r="R9" s="37"/>
    </row>
    <row r="10" spans="2:18" ht="15" customHeight="1">
      <c r="C10" s="57"/>
      <c r="D10" s="500" t="s">
        <v>83</v>
      </c>
      <c r="E10" s="74"/>
      <c r="F10" s="74"/>
      <c r="G10" s="39"/>
      <c r="H10" s="40"/>
      <c r="I10" s="39"/>
      <c r="J10" s="40"/>
      <c r="K10" s="58"/>
      <c r="L10" s="615"/>
      <c r="M10" s="37"/>
      <c r="N10" s="37"/>
      <c r="O10" s="37"/>
      <c r="P10" s="37"/>
      <c r="Q10" s="37"/>
      <c r="R10" s="37"/>
    </row>
    <row r="11" spans="2:18" ht="150" customHeight="1">
      <c r="B11" s="76" t="s">
        <v>61</v>
      </c>
      <c r="C11" s="57">
        <v>3</v>
      </c>
      <c r="D11" s="67" t="s">
        <v>279</v>
      </c>
      <c r="E11" s="74">
        <v>26</v>
      </c>
      <c r="F11" s="31" t="s">
        <v>30</v>
      </c>
      <c r="G11" s="550"/>
      <c r="H11" s="33">
        <f>E11*G11</f>
        <v>0</v>
      </c>
      <c r="I11" s="550"/>
      <c r="J11" s="33">
        <f>E11*I11</f>
        <v>0</v>
      </c>
      <c r="K11" s="58"/>
      <c r="L11" s="37"/>
      <c r="M11" s="37"/>
      <c r="N11" s="37"/>
      <c r="O11" s="37"/>
      <c r="P11" s="37"/>
      <c r="Q11" s="37"/>
      <c r="R11" s="37"/>
    </row>
    <row r="12" spans="2:18" ht="15" customHeight="1">
      <c r="C12" s="57"/>
      <c r="D12" s="55" t="s">
        <v>125</v>
      </c>
      <c r="E12" s="74"/>
      <c r="F12" s="31"/>
      <c r="G12" s="32"/>
      <c r="H12" s="33"/>
      <c r="I12" s="32"/>
      <c r="J12" s="33"/>
      <c r="K12" s="58"/>
      <c r="L12" s="37"/>
      <c r="M12" s="37"/>
      <c r="N12" s="37"/>
      <c r="O12" s="37"/>
      <c r="P12" s="37"/>
      <c r="Q12" s="37"/>
      <c r="R12" s="37"/>
    </row>
    <row r="13" spans="2:18" ht="15" customHeight="1">
      <c r="B13" s="76" t="s">
        <v>61</v>
      </c>
      <c r="C13" s="57">
        <v>4</v>
      </c>
      <c r="D13" s="282" t="s">
        <v>278</v>
      </c>
      <c r="E13" s="74">
        <v>26</v>
      </c>
      <c r="F13" s="74" t="s">
        <v>30</v>
      </c>
      <c r="G13" s="550"/>
      <c r="H13" s="40">
        <f>E13*G13</f>
        <v>0</v>
      </c>
      <c r="I13" s="550"/>
      <c r="J13" s="40">
        <f>E13*I13</f>
        <v>0</v>
      </c>
      <c r="K13" s="58"/>
      <c r="L13" s="37"/>
      <c r="M13" s="37"/>
      <c r="N13" s="37"/>
      <c r="O13" s="37"/>
      <c r="P13" s="37"/>
      <c r="Q13" s="37"/>
      <c r="R13" s="37"/>
    </row>
    <row r="14" spans="2:18" ht="15" customHeight="1">
      <c r="C14" s="57"/>
      <c r="D14" s="500" t="s">
        <v>277</v>
      </c>
      <c r="E14" s="74"/>
      <c r="F14" s="74"/>
      <c r="G14" s="39"/>
      <c r="H14" s="40"/>
      <c r="I14" s="39"/>
      <c r="J14" s="40"/>
      <c r="K14" s="58"/>
      <c r="L14" s="37"/>
      <c r="M14" s="37"/>
      <c r="N14" s="37"/>
      <c r="O14" s="37"/>
      <c r="P14" s="37"/>
      <c r="Q14" s="37"/>
      <c r="R14" s="37"/>
    </row>
    <row r="15" spans="2:18" ht="15" customHeight="1">
      <c r="B15" s="76" t="s">
        <v>61</v>
      </c>
      <c r="C15" s="57">
        <v>5</v>
      </c>
      <c r="D15" s="282" t="s">
        <v>53</v>
      </c>
      <c r="E15" s="74">
        <v>63</v>
      </c>
      <c r="F15" s="74" t="s">
        <v>30</v>
      </c>
      <c r="G15" s="550"/>
      <c r="H15" s="40">
        <f>E15*G15</f>
        <v>0</v>
      </c>
      <c r="I15" s="550"/>
      <c r="J15" s="40">
        <f>E15*I15</f>
        <v>0</v>
      </c>
      <c r="K15" s="58"/>
      <c r="L15" s="183"/>
      <c r="M15" s="37"/>
      <c r="N15" s="37"/>
      <c r="O15" s="37"/>
      <c r="P15" s="37"/>
      <c r="Q15" s="37"/>
      <c r="R15" s="37"/>
    </row>
    <row r="16" spans="2:18" ht="15" customHeight="1">
      <c r="C16" s="57"/>
      <c r="D16" s="500" t="s">
        <v>310</v>
      </c>
      <c r="E16" s="74"/>
      <c r="F16" s="74"/>
      <c r="G16" s="39"/>
      <c r="H16" s="40"/>
      <c r="I16" s="39"/>
      <c r="J16" s="40"/>
      <c r="K16" s="58"/>
      <c r="L16" s="37"/>
      <c r="M16" s="37"/>
      <c r="N16" s="37"/>
      <c r="O16" s="37"/>
      <c r="P16" s="37"/>
      <c r="Q16" s="37"/>
      <c r="R16" s="37"/>
    </row>
    <row r="17" spans="2:18" ht="15" customHeight="1">
      <c r="B17" s="76" t="s">
        <v>61</v>
      </c>
      <c r="C17" s="57">
        <v>6</v>
      </c>
      <c r="D17" s="30" t="s">
        <v>201</v>
      </c>
      <c r="E17" s="74">
        <v>7</v>
      </c>
      <c r="F17" s="31" t="s">
        <v>30</v>
      </c>
      <c r="G17" s="550"/>
      <c r="H17" s="33">
        <f>E17*G17</f>
        <v>0</v>
      </c>
      <c r="I17" s="550"/>
      <c r="J17" s="33">
        <f>E17*I17</f>
        <v>0</v>
      </c>
      <c r="K17" s="58"/>
      <c r="L17" s="37"/>
      <c r="M17" s="37"/>
      <c r="N17" s="37"/>
      <c r="O17" s="37"/>
      <c r="P17" s="37"/>
      <c r="Q17" s="37"/>
      <c r="R17" s="37"/>
    </row>
    <row r="18" spans="2:18" ht="15" customHeight="1">
      <c r="C18" s="57"/>
      <c r="D18" s="55" t="s">
        <v>86</v>
      </c>
      <c r="E18" s="74"/>
      <c r="F18" s="31"/>
      <c r="G18" s="32"/>
      <c r="H18" s="33"/>
      <c r="I18" s="32"/>
      <c r="J18" s="33"/>
      <c r="K18" s="58"/>
      <c r="L18" s="37"/>
      <c r="M18" s="37"/>
      <c r="N18" s="37"/>
      <c r="O18" s="37"/>
      <c r="P18" s="37"/>
      <c r="Q18" s="37"/>
      <c r="R18" s="37"/>
    </row>
    <row r="19" spans="2:18" ht="30" customHeight="1">
      <c r="B19" s="76" t="s">
        <v>61</v>
      </c>
      <c r="C19" s="57">
        <v>7</v>
      </c>
      <c r="D19" s="499" t="s">
        <v>299</v>
      </c>
      <c r="E19" s="74">
        <v>10</v>
      </c>
      <c r="F19" s="74" t="s">
        <v>30</v>
      </c>
      <c r="G19" s="550"/>
      <c r="H19" s="40">
        <f>E19*G19</f>
        <v>0</v>
      </c>
      <c r="I19" s="550"/>
      <c r="J19" s="40">
        <f>E19*I19</f>
        <v>0</v>
      </c>
      <c r="K19" s="58"/>
      <c r="L19" s="615"/>
      <c r="M19" s="37"/>
      <c r="N19" s="37"/>
      <c r="O19" s="37"/>
      <c r="P19" s="37"/>
      <c r="Q19" s="37"/>
      <c r="R19" s="37"/>
    </row>
    <row r="20" spans="2:18" ht="15" customHeight="1">
      <c r="C20" s="57"/>
      <c r="D20" s="500" t="s">
        <v>83</v>
      </c>
      <c r="E20" s="74"/>
      <c r="F20" s="74"/>
      <c r="G20" s="39"/>
      <c r="H20" s="40"/>
      <c r="I20" s="39"/>
      <c r="J20" s="40"/>
      <c r="K20" s="58"/>
      <c r="L20" s="615"/>
      <c r="M20" s="37"/>
      <c r="N20" s="37"/>
      <c r="O20" s="37"/>
      <c r="P20" s="37"/>
      <c r="Q20" s="37"/>
      <c r="R20" s="37"/>
    </row>
    <row r="21" spans="2:18" ht="30" customHeight="1">
      <c r="B21" s="76" t="s">
        <v>61</v>
      </c>
      <c r="C21" s="57">
        <v>8</v>
      </c>
      <c r="D21" s="499" t="s">
        <v>300</v>
      </c>
      <c r="E21" s="74">
        <v>10</v>
      </c>
      <c r="F21" s="74" t="s">
        <v>30</v>
      </c>
      <c r="G21" s="550"/>
      <c r="H21" s="40">
        <f>E21*G21</f>
        <v>0</v>
      </c>
      <c r="I21" s="550"/>
      <c r="J21" s="40">
        <f>E21*I21</f>
        <v>0</v>
      </c>
      <c r="K21" s="58"/>
      <c r="L21" s="615"/>
      <c r="M21" s="37"/>
      <c r="N21" s="37"/>
      <c r="O21" s="37"/>
      <c r="P21" s="37"/>
      <c r="Q21" s="37"/>
      <c r="R21" s="37"/>
    </row>
    <row r="22" spans="2:18" ht="15" customHeight="1">
      <c r="C22" s="57"/>
      <c r="D22" s="500" t="s">
        <v>83</v>
      </c>
      <c r="E22" s="74"/>
      <c r="F22" s="74"/>
      <c r="G22" s="39"/>
      <c r="H22" s="40"/>
      <c r="I22" s="39"/>
      <c r="J22" s="40"/>
      <c r="K22" s="58"/>
      <c r="L22" s="615"/>
      <c r="M22" s="37"/>
      <c r="N22" s="37"/>
      <c r="O22" s="37"/>
      <c r="P22" s="37"/>
      <c r="Q22" s="37"/>
      <c r="R22" s="37"/>
    </row>
    <row r="23" spans="2:18" ht="30" customHeight="1">
      <c r="B23" s="76" t="s">
        <v>61</v>
      </c>
      <c r="C23" s="57">
        <v>9</v>
      </c>
      <c r="D23" s="67" t="s">
        <v>132</v>
      </c>
      <c r="E23" s="74">
        <v>6</v>
      </c>
      <c r="F23" s="31" t="s">
        <v>37</v>
      </c>
      <c r="G23" s="262" t="s">
        <v>66</v>
      </c>
      <c r="H23" s="263" t="s">
        <v>66</v>
      </c>
      <c r="I23" s="550"/>
      <c r="J23" s="33">
        <f>E23*I23</f>
        <v>0</v>
      </c>
      <c r="K23" s="58"/>
      <c r="L23" s="37"/>
      <c r="M23" s="37"/>
      <c r="N23" s="37"/>
      <c r="O23" s="37"/>
      <c r="P23" s="37"/>
      <c r="Q23" s="37"/>
      <c r="R23" s="37"/>
    </row>
    <row r="24" spans="2:18" ht="15" customHeight="1">
      <c r="C24" s="57"/>
      <c r="D24" s="55" t="s">
        <v>39</v>
      </c>
      <c r="E24" s="74"/>
      <c r="F24" s="31"/>
      <c r="G24" s="32"/>
      <c r="H24" s="33"/>
      <c r="I24" s="32"/>
      <c r="J24" s="33"/>
      <c r="K24" s="58"/>
      <c r="L24" s="37"/>
      <c r="M24" s="37"/>
      <c r="N24" s="37"/>
      <c r="O24" s="37"/>
      <c r="P24" s="37"/>
      <c r="Q24" s="37"/>
      <c r="R24" s="37"/>
    </row>
    <row r="25" spans="2:18" ht="90" customHeight="1">
      <c r="C25" s="57">
        <v>10</v>
      </c>
      <c r="D25" s="499" t="s">
        <v>281</v>
      </c>
      <c r="E25" s="74">
        <v>2</v>
      </c>
      <c r="F25" s="74" t="s">
        <v>30</v>
      </c>
      <c r="G25" s="550"/>
      <c r="H25" s="40">
        <f>E25*G25</f>
        <v>0</v>
      </c>
      <c r="I25" s="550"/>
      <c r="J25" s="40">
        <f>E25*I25</f>
        <v>0</v>
      </c>
      <c r="K25" s="58"/>
      <c r="L25" s="183"/>
      <c r="M25" s="37"/>
      <c r="N25" s="37"/>
      <c r="O25" s="37"/>
      <c r="P25" s="37"/>
      <c r="Q25" s="37"/>
      <c r="R25" s="37"/>
    </row>
    <row r="26" spans="2:18" ht="30" customHeight="1">
      <c r="C26" s="57"/>
      <c r="D26" s="55" t="s">
        <v>202</v>
      </c>
      <c r="E26" s="74"/>
      <c r="F26" s="31"/>
      <c r="G26" s="32"/>
      <c r="H26" s="33"/>
      <c r="I26" s="32"/>
      <c r="J26" s="33"/>
      <c r="K26" s="58"/>
      <c r="L26" s="37"/>
      <c r="M26" s="37"/>
      <c r="N26" s="37"/>
      <c r="O26" s="37"/>
      <c r="P26" s="37"/>
      <c r="Q26" s="37"/>
      <c r="R26" s="37"/>
    </row>
    <row r="27" spans="2:18" ht="30" customHeight="1">
      <c r="B27" s="76"/>
      <c r="C27" s="57">
        <v>11</v>
      </c>
      <c r="D27" s="67" t="s">
        <v>295</v>
      </c>
      <c r="E27" s="437">
        <v>1</v>
      </c>
      <c r="F27" s="437" t="s">
        <v>30</v>
      </c>
      <c r="G27" s="545"/>
      <c r="H27" s="439">
        <f>E27*G27</f>
        <v>0</v>
      </c>
      <c r="I27" s="545"/>
      <c r="J27" s="33">
        <f>E27*I27</f>
        <v>0</v>
      </c>
      <c r="K27" s="58"/>
      <c r="L27" s="37"/>
      <c r="M27" s="37"/>
      <c r="N27" s="37"/>
      <c r="O27" s="37"/>
      <c r="P27" s="37"/>
      <c r="Q27" s="37"/>
      <c r="R27" s="37"/>
    </row>
    <row r="28" spans="2:18" ht="30" customHeight="1">
      <c r="C28" s="57"/>
      <c r="D28" s="55" t="s">
        <v>301</v>
      </c>
      <c r="E28" s="437"/>
      <c r="F28" s="437"/>
      <c r="G28" s="438"/>
      <c r="H28" s="439"/>
      <c r="I28" s="438"/>
      <c r="J28" s="33"/>
      <c r="K28" s="58"/>
      <c r="L28" s="37"/>
      <c r="M28" s="37"/>
      <c r="N28" s="37"/>
      <c r="O28" s="37"/>
      <c r="P28" s="37"/>
      <c r="Q28" s="37"/>
      <c r="R28" s="37"/>
    </row>
    <row r="29" spans="2:18" ht="15" customHeight="1">
      <c r="B29" s="76" t="s">
        <v>61</v>
      </c>
      <c r="C29" s="57">
        <v>12</v>
      </c>
      <c r="D29" s="67" t="s">
        <v>282</v>
      </c>
      <c r="E29" s="437">
        <v>1</v>
      </c>
      <c r="F29" s="437" t="s">
        <v>30</v>
      </c>
      <c r="G29" s="545"/>
      <c r="H29" s="439">
        <f>E29*G29</f>
        <v>0</v>
      </c>
      <c r="I29" s="545"/>
      <c r="J29" s="33">
        <f>E29*I29</f>
        <v>0</v>
      </c>
      <c r="K29" s="100"/>
    </row>
    <row r="30" spans="2:18" ht="15" customHeight="1">
      <c r="C30" s="57"/>
      <c r="D30" s="55" t="s">
        <v>40</v>
      </c>
      <c r="E30" s="437"/>
      <c r="F30" s="437"/>
      <c r="G30" s="438"/>
      <c r="H30" s="439"/>
      <c r="I30" s="438"/>
      <c r="J30" s="33"/>
      <c r="K30" s="100"/>
    </row>
    <row r="31" spans="2:18" ht="75" customHeight="1">
      <c r="C31" s="57">
        <v>13</v>
      </c>
      <c r="D31" s="499" t="s">
        <v>298</v>
      </c>
      <c r="E31" s="74">
        <v>2</v>
      </c>
      <c r="F31" s="74" t="s">
        <v>30</v>
      </c>
      <c r="G31" s="550"/>
      <c r="H31" s="40">
        <f>E31*G31</f>
        <v>0</v>
      </c>
      <c r="I31" s="550"/>
      <c r="J31" s="40">
        <f>E31*I31</f>
        <v>0</v>
      </c>
      <c r="K31" s="58"/>
      <c r="L31" s="183"/>
      <c r="M31" s="37"/>
      <c r="N31" s="37"/>
      <c r="O31" s="37"/>
      <c r="P31" s="37"/>
      <c r="Q31" s="37"/>
      <c r="R31" s="37"/>
    </row>
    <row r="32" spans="2:18" ht="30" customHeight="1">
      <c r="C32" s="57"/>
      <c r="D32" s="55" t="s">
        <v>203</v>
      </c>
      <c r="E32" s="74"/>
      <c r="F32" s="31"/>
      <c r="G32" s="32"/>
      <c r="H32" s="33"/>
      <c r="I32" s="32"/>
      <c r="J32" s="33"/>
      <c r="K32" s="58"/>
      <c r="L32" s="37"/>
      <c r="M32" s="37"/>
      <c r="N32" s="37"/>
      <c r="O32" s="37"/>
      <c r="P32" s="37"/>
      <c r="Q32" s="37"/>
      <c r="R32" s="37"/>
    </row>
    <row r="33" spans="2:18" ht="30" customHeight="1">
      <c r="B33" s="76" t="s">
        <v>61</v>
      </c>
      <c r="C33" s="57">
        <v>14</v>
      </c>
      <c r="D33" s="67" t="s">
        <v>204</v>
      </c>
      <c r="E33" s="74">
        <v>2</v>
      </c>
      <c r="F33" s="31" t="s">
        <v>30</v>
      </c>
      <c r="G33" s="550"/>
      <c r="H33" s="33">
        <f>E33*G33</f>
        <v>0</v>
      </c>
      <c r="I33" s="550"/>
      <c r="J33" s="33">
        <f>E33*I33</f>
        <v>0</v>
      </c>
      <c r="K33" s="58"/>
      <c r="L33" s="37"/>
      <c r="M33" s="37"/>
      <c r="N33" s="37"/>
      <c r="O33" s="37"/>
      <c r="P33" s="37"/>
      <c r="Q33" s="37"/>
      <c r="R33" s="37"/>
    </row>
    <row r="34" spans="2:18" ht="15" customHeight="1">
      <c r="C34" s="57"/>
      <c r="D34" s="55" t="s">
        <v>127</v>
      </c>
      <c r="E34" s="74"/>
      <c r="F34" s="31"/>
      <c r="G34" s="32"/>
      <c r="H34" s="33"/>
      <c r="I34" s="32"/>
      <c r="J34" s="33"/>
      <c r="K34" s="58"/>
      <c r="L34" s="37"/>
      <c r="M34" s="37"/>
      <c r="N34" s="37"/>
      <c r="O34" s="37"/>
      <c r="P34" s="37"/>
      <c r="Q34" s="37"/>
      <c r="R34" s="37"/>
    </row>
    <row r="35" spans="2:18" ht="15" customHeight="1">
      <c r="B35" s="498" t="s">
        <v>61</v>
      </c>
      <c r="C35" s="57">
        <v>15</v>
      </c>
      <c r="D35" s="499" t="s">
        <v>283</v>
      </c>
      <c r="E35" s="74">
        <v>63</v>
      </c>
      <c r="F35" s="74" t="s">
        <v>30</v>
      </c>
      <c r="G35" s="550"/>
      <c r="H35" s="40">
        <f>E35*G35</f>
        <v>0</v>
      </c>
      <c r="I35" s="550"/>
      <c r="J35" s="33">
        <f>E35*I35</f>
        <v>0</v>
      </c>
      <c r="K35" s="58"/>
      <c r="L35" s="37"/>
      <c r="M35" s="37"/>
      <c r="N35" s="37"/>
      <c r="O35" s="37"/>
      <c r="P35" s="37"/>
      <c r="Q35" s="37"/>
      <c r="R35" s="37"/>
    </row>
    <row r="36" spans="2:18" ht="15" customHeight="1">
      <c r="B36" s="105"/>
      <c r="C36" s="57"/>
      <c r="D36" s="500" t="s">
        <v>310</v>
      </c>
      <c r="E36" s="74"/>
      <c r="F36" s="74"/>
      <c r="G36" s="39"/>
      <c r="H36" s="40"/>
      <c r="I36" s="39"/>
      <c r="J36" s="33"/>
      <c r="K36" s="58"/>
      <c r="L36" s="37"/>
      <c r="M36" s="37"/>
      <c r="N36" s="37"/>
      <c r="O36" s="37"/>
      <c r="P36" s="37"/>
      <c r="Q36" s="37"/>
      <c r="R36" s="37"/>
    </row>
    <row r="37" spans="2:18" ht="30" customHeight="1">
      <c r="B37" s="76" t="s">
        <v>61</v>
      </c>
      <c r="C37" s="57">
        <v>16</v>
      </c>
      <c r="D37" s="36" t="s">
        <v>205</v>
      </c>
      <c r="E37" s="486">
        <v>7</v>
      </c>
      <c r="F37" s="486" t="s">
        <v>30</v>
      </c>
      <c r="G37" s="545"/>
      <c r="H37" s="488">
        <f>E37*G37</f>
        <v>0</v>
      </c>
      <c r="I37" s="544"/>
      <c r="J37" s="40">
        <f>E37*I37</f>
        <v>0</v>
      </c>
    </row>
    <row r="38" spans="2:18" s="53" customFormat="1" ht="15" customHeight="1">
      <c r="C38" s="57"/>
      <c r="D38" s="46" t="s">
        <v>311</v>
      </c>
      <c r="E38" s="490"/>
      <c r="F38" s="490"/>
      <c r="G38" s="491"/>
      <c r="H38" s="492"/>
      <c r="I38" s="493"/>
      <c r="J38" s="40"/>
    </row>
    <row r="39" spans="2:18" ht="15" customHeight="1">
      <c r="B39" s="76" t="s">
        <v>61</v>
      </c>
      <c r="C39" s="57">
        <v>17</v>
      </c>
      <c r="D39" s="67" t="s">
        <v>207</v>
      </c>
      <c r="E39" s="74">
        <v>7</v>
      </c>
      <c r="F39" s="31" t="s">
        <v>30</v>
      </c>
      <c r="G39" s="550"/>
      <c r="H39" s="33">
        <f>E39*G39</f>
        <v>0</v>
      </c>
      <c r="I39" s="550"/>
      <c r="J39" s="33">
        <f>E39*I39</f>
        <v>0</v>
      </c>
      <c r="K39" s="58"/>
      <c r="L39" s="37"/>
      <c r="M39" s="37"/>
      <c r="N39" s="37"/>
      <c r="O39" s="37"/>
      <c r="P39" s="37"/>
      <c r="Q39" s="37"/>
      <c r="R39" s="37"/>
    </row>
    <row r="40" spans="2:18" ht="15" customHeight="1">
      <c r="C40" s="57"/>
      <c r="D40" s="55" t="s">
        <v>86</v>
      </c>
      <c r="E40" s="74"/>
      <c r="F40" s="31"/>
      <c r="G40" s="32"/>
      <c r="H40" s="33"/>
      <c r="I40" s="32"/>
      <c r="J40" s="33"/>
      <c r="K40" s="58"/>
      <c r="L40" s="37"/>
      <c r="M40" s="37"/>
      <c r="N40" s="37"/>
      <c r="O40" s="37"/>
      <c r="P40" s="37"/>
      <c r="Q40" s="37"/>
      <c r="R40" s="37"/>
    </row>
    <row r="41" spans="2:18" ht="15" customHeight="1">
      <c r="B41" s="76" t="s">
        <v>61</v>
      </c>
      <c r="C41" s="57">
        <v>18</v>
      </c>
      <c r="D41" s="67" t="s">
        <v>206</v>
      </c>
      <c r="E41" s="74">
        <v>61</v>
      </c>
      <c r="F41" s="31" t="s">
        <v>30</v>
      </c>
      <c r="G41" s="550"/>
      <c r="H41" s="33">
        <f>E41*G41</f>
        <v>0</v>
      </c>
      <c r="I41" s="550"/>
      <c r="J41" s="33">
        <f>E41*I41</f>
        <v>0</v>
      </c>
      <c r="K41" s="58"/>
      <c r="L41" s="37"/>
      <c r="M41" s="37"/>
      <c r="N41" s="37"/>
      <c r="O41" s="37"/>
      <c r="P41" s="37"/>
      <c r="Q41" s="37"/>
      <c r="R41" s="37"/>
    </row>
    <row r="42" spans="2:18" ht="15" customHeight="1">
      <c r="C42" s="57"/>
      <c r="D42" s="66" t="s">
        <v>280</v>
      </c>
      <c r="E42" s="74"/>
      <c r="F42" s="31"/>
      <c r="G42" s="32"/>
      <c r="H42" s="33"/>
      <c r="I42" s="32"/>
      <c r="J42" s="33"/>
      <c r="K42" s="58"/>
      <c r="L42" s="37"/>
      <c r="M42" s="37"/>
      <c r="N42" s="37"/>
      <c r="O42" s="37"/>
      <c r="P42" s="37"/>
      <c r="Q42" s="37"/>
      <c r="R42" s="37"/>
    </row>
    <row r="43" spans="2:18" s="107" customFormat="1" ht="15" customHeight="1">
      <c r="B43" s="76" t="s">
        <v>61</v>
      </c>
      <c r="C43" s="57">
        <v>19</v>
      </c>
      <c r="D43" s="34" t="s">
        <v>55</v>
      </c>
      <c r="E43" s="74">
        <v>30</v>
      </c>
      <c r="F43" s="31" t="s">
        <v>37</v>
      </c>
      <c r="G43" s="262" t="s">
        <v>66</v>
      </c>
      <c r="H43" s="263" t="s">
        <v>66</v>
      </c>
      <c r="I43" s="550"/>
      <c r="J43" s="33">
        <f>E43*I43</f>
        <v>0</v>
      </c>
      <c r="K43" s="106"/>
      <c r="L43" s="106"/>
      <c r="M43" s="106"/>
      <c r="N43" s="37"/>
      <c r="O43" s="37"/>
      <c r="P43" s="106"/>
      <c r="Q43" s="106"/>
    </row>
    <row r="44" spans="2:18" s="107" customFormat="1" ht="15" customHeight="1">
      <c r="B44" s="38"/>
      <c r="C44" s="57"/>
      <c r="D44" s="46" t="s">
        <v>82</v>
      </c>
      <c r="E44" s="74"/>
      <c r="F44" s="74"/>
      <c r="G44" s="39"/>
      <c r="H44" s="40"/>
      <c r="I44" s="39"/>
      <c r="J44" s="33"/>
      <c r="K44" s="106"/>
      <c r="L44" s="106"/>
      <c r="M44" s="106"/>
      <c r="N44" s="37"/>
      <c r="O44" s="37"/>
      <c r="P44" s="106"/>
      <c r="Q44" s="106"/>
    </row>
    <row r="45" spans="2:18" ht="15" customHeight="1">
      <c r="C45" s="610" t="s">
        <v>34</v>
      </c>
      <c r="D45" s="599"/>
      <c r="E45" s="108"/>
      <c r="F45" s="108"/>
      <c r="G45" s="109"/>
      <c r="H45" s="110">
        <f>SUM(H7:H44)</f>
        <v>0</v>
      </c>
      <c r="I45" s="109"/>
      <c r="J45" s="110">
        <f>SUM(J7:J44)</f>
        <v>0</v>
      </c>
      <c r="K45" s="58"/>
      <c r="L45" s="37"/>
      <c r="M45" s="37"/>
      <c r="N45" s="37"/>
      <c r="O45" s="37"/>
      <c r="P45" s="37"/>
      <c r="Q45" s="37"/>
      <c r="R45" s="37"/>
    </row>
    <row r="46" spans="2:18" ht="15.95" customHeight="1">
      <c r="C46" s="112"/>
      <c r="D46" s="228"/>
      <c r="E46" s="111"/>
      <c r="F46" s="111"/>
      <c r="G46" s="32"/>
      <c r="H46" s="33"/>
      <c r="I46" s="32"/>
      <c r="J46" s="33"/>
      <c r="K46" s="58"/>
      <c r="L46" s="37"/>
      <c r="M46" s="37"/>
      <c r="N46" s="37"/>
      <c r="O46" s="37"/>
      <c r="P46" s="37"/>
      <c r="Q46" s="37"/>
      <c r="R46" s="37"/>
    </row>
    <row r="47" spans="2:18" ht="15" customHeight="1">
      <c r="C47" s="610" t="s">
        <v>24</v>
      </c>
      <c r="D47" s="599"/>
      <c r="E47" s="111"/>
      <c r="F47" s="111"/>
      <c r="G47" s="32"/>
      <c r="H47" s="33"/>
      <c r="I47" s="32"/>
      <c r="J47" s="33"/>
      <c r="K47" s="58"/>
      <c r="L47" s="37"/>
      <c r="M47" s="37"/>
      <c r="N47" s="37"/>
      <c r="O47" s="37"/>
      <c r="P47" s="37"/>
      <c r="Q47" s="37"/>
      <c r="R47" s="37"/>
    </row>
    <row r="48" spans="2:18" ht="15" customHeight="1">
      <c r="B48" s="76" t="s">
        <v>61</v>
      </c>
      <c r="C48" s="112">
        <v>20</v>
      </c>
      <c r="D48" s="41" t="s">
        <v>216</v>
      </c>
      <c r="E48" s="73">
        <v>4410</v>
      </c>
      <c r="F48" s="42" t="s">
        <v>29</v>
      </c>
      <c r="G48" s="546"/>
      <c r="H48" s="44">
        <f>E48*G48</f>
        <v>0</v>
      </c>
      <c r="I48" s="547"/>
      <c r="J48" s="44">
        <f>E48*I48</f>
        <v>0</v>
      </c>
      <c r="K48" s="58"/>
      <c r="L48" s="37"/>
      <c r="M48" s="37"/>
      <c r="N48" s="37"/>
      <c r="O48" s="37"/>
      <c r="P48" s="37"/>
      <c r="Q48" s="37"/>
      <c r="R48" s="37"/>
    </row>
    <row r="49" spans="2:18" ht="15" customHeight="1">
      <c r="C49" s="112"/>
      <c r="D49" s="48" t="s">
        <v>312</v>
      </c>
      <c r="E49" s="42"/>
      <c r="F49" s="42"/>
      <c r="G49" s="43"/>
      <c r="H49" s="44"/>
      <c r="I49" s="43"/>
      <c r="J49" s="44"/>
      <c r="K49" s="58"/>
      <c r="L49" s="37"/>
      <c r="M49" s="37"/>
      <c r="N49" s="37"/>
      <c r="O49" s="37"/>
      <c r="P49" s="37"/>
      <c r="Q49" s="37"/>
      <c r="R49" s="37"/>
    </row>
    <row r="50" spans="2:18" s="114" customFormat="1" ht="15" customHeight="1">
      <c r="B50" s="76" t="s">
        <v>61</v>
      </c>
      <c r="C50" s="112">
        <v>21</v>
      </c>
      <c r="D50" s="417" t="s">
        <v>178</v>
      </c>
      <c r="E50" s="418">
        <v>80</v>
      </c>
      <c r="F50" s="418" t="s">
        <v>29</v>
      </c>
      <c r="G50" s="546"/>
      <c r="H50" s="44">
        <f>E50*G50</f>
        <v>0</v>
      </c>
      <c r="I50" s="547"/>
      <c r="J50" s="44">
        <f>E50*I50</f>
        <v>0</v>
      </c>
      <c r="L50" s="521"/>
    </row>
    <row r="51" spans="2:18" s="114" customFormat="1" ht="15" customHeight="1">
      <c r="B51" s="76"/>
      <c r="C51" s="112"/>
      <c r="D51" s="419" t="s">
        <v>177</v>
      </c>
      <c r="E51" s="418"/>
      <c r="F51" s="418"/>
      <c r="G51" s="43"/>
      <c r="H51" s="44"/>
      <c r="I51" s="65"/>
      <c r="J51" s="44"/>
      <c r="L51" s="521"/>
    </row>
    <row r="52" spans="2:18" s="114" customFormat="1" ht="15" customHeight="1">
      <c r="B52" s="76" t="s">
        <v>61</v>
      </c>
      <c r="C52" s="112">
        <v>22</v>
      </c>
      <c r="D52" s="41" t="s">
        <v>64</v>
      </c>
      <c r="E52" s="42">
        <v>890</v>
      </c>
      <c r="F52" s="42" t="s">
        <v>29</v>
      </c>
      <c r="G52" s="546"/>
      <c r="H52" s="44">
        <f>E52*G52</f>
        <v>0</v>
      </c>
      <c r="I52" s="547"/>
      <c r="J52" s="44">
        <f>E52*I52</f>
        <v>0</v>
      </c>
      <c r="K52" s="58"/>
      <c r="L52" s="113"/>
      <c r="M52" s="113"/>
      <c r="N52" s="113"/>
      <c r="O52" s="37"/>
      <c r="P52" s="37"/>
      <c r="Q52" s="113"/>
      <c r="R52" s="113"/>
    </row>
    <row r="53" spans="2:18" s="114" customFormat="1" ht="15" customHeight="1">
      <c r="B53" s="38"/>
      <c r="C53" s="112"/>
      <c r="D53" s="54" t="s">
        <v>208</v>
      </c>
      <c r="E53" s="42"/>
      <c r="F53" s="42"/>
      <c r="G53" s="43"/>
      <c r="H53" s="44"/>
      <c r="I53" s="65"/>
      <c r="J53" s="44"/>
      <c r="K53" s="58"/>
      <c r="L53" s="113"/>
      <c r="M53" s="113"/>
      <c r="N53" s="113"/>
      <c r="O53" s="37"/>
      <c r="P53" s="37"/>
      <c r="Q53" s="113"/>
      <c r="R53" s="113"/>
    </row>
    <row r="54" spans="2:18" s="114" customFormat="1" ht="45" customHeight="1">
      <c r="B54" s="76" t="s">
        <v>61</v>
      </c>
      <c r="C54" s="112">
        <v>23</v>
      </c>
      <c r="D54" s="41" t="s">
        <v>57</v>
      </c>
      <c r="E54" s="73">
        <v>14</v>
      </c>
      <c r="F54" s="42" t="s">
        <v>30</v>
      </c>
      <c r="G54" s="546"/>
      <c r="H54" s="44">
        <f>E54*G54</f>
        <v>0</v>
      </c>
      <c r="I54" s="547"/>
      <c r="J54" s="44">
        <f>E54*I54</f>
        <v>0</v>
      </c>
    </row>
    <row r="55" spans="2:18" s="114" customFormat="1" ht="15" customHeight="1">
      <c r="B55" s="76"/>
      <c r="C55" s="112"/>
      <c r="D55" s="54" t="s">
        <v>63</v>
      </c>
      <c r="E55" s="73"/>
      <c r="F55" s="42"/>
      <c r="G55" s="43"/>
      <c r="H55" s="44"/>
      <c r="I55" s="65"/>
      <c r="J55" s="44"/>
    </row>
    <row r="56" spans="2:18" s="114" customFormat="1" ht="30" customHeight="1">
      <c r="B56" s="76" t="s">
        <v>61</v>
      </c>
      <c r="C56" s="112">
        <v>24</v>
      </c>
      <c r="D56" s="41" t="s">
        <v>56</v>
      </c>
      <c r="E56" s="73">
        <v>12</v>
      </c>
      <c r="F56" s="42" t="s">
        <v>30</v>
      </c>
      <c r="G56" s="546"/>
      <c r="H56" s="44">
        <f>E56*G56</f>
        <v>0</v>
      </c>
      <c r="I56" s="547"/>
      <c r="J56" s="44">
        <f>E56*I56</f>
        <v>0</v>
      </c>
    </row>
    <row r="57" spans="2:18" s="114" customFormat="1" ht="15" customHeight="1">
      <c r="B57" s="76"/>
      <c r="C57" s="112"/>
      <c r="D57" s="54" t="s">
        <v>41</v>
      </c>
      <c r="E57" s="73"/>
      <c r="F57" s="42"/>
      <c r="G57" s="43"/>
      <c r="H57" s="44"/>
      <c r="I57" s="65"/>
      <c r="J57" s="44"/>
    </row>
    <row r="58" spans="2:18" s="114" customFormat="1" ht="15" customHeight="1">
      <c r="B58" s="76" t="s">
        <v>61</v>
      </c>
      <c r="C58" s="112">
        <v>25</v>
      </c>
      <c r="D58" s="417" t="s">
        <v>122</v>
      </c>
      <c r="E58" s="418">
        <v>360</v>
      </c>
      <c r="F58" s="418" t="s">
        <v>29</v>
      </c>
      <c r="G58" s="546"/>
      <c r="H58" s="44">
        <f>E58*G58</f>
        <v>0</v>
      </c>
      <c r="I58" s="547"/>
      <c r="J58" s="44">
        <f>E58*I58</f>
        <v>0</v>
      </c>
    </row>
    <row r="59" spans="2:18" s="114" customFormat="1" ht="15" customHeight="1">
      <c r="B59" s="76"/>
      <c r="C59" s="112"/>
      <c r="D59" s="419" t="s">
        <v>209</v>
      </c>
      <c r="E59" s="418"/>
      <c r="F59" s="418"/>
      <c r="G59" s="43"/>
      <c r="H59" s="44"/>
      <c r="I59" s="65"/>
      <c r="J59" s="44"/>
    </row>
    <row r="60" spans="2:18" s="114" customFormat="1" ht="15" customHeight="1">
      <c r="B60" s="76" t="s">
        <v>61</v>
      </c>
      <c r="C60" s="112">
        <v>26</v>
      </c>
      <c r="D60" s="417" t="s">
        <v>124</v>
      </c>
      <c r="E60" s="418">
        <v>420</v>
      </c>
      <c r="F60" s="418" t="s">
        <v>29</v>
      </c>
      <c r="G60" s="546"/>
      <c r="H60" s="44">
        <f>E60*G60</f>
        <v>0</v>
      </c>
      <c r="I60" s="547"/>
      <c r="J60" s="44">
        <f>E60*I60</f>
        <v>0</v>
      </c>
    </row>
    <row r="61" spans="2:18" s="114" customFormat="1" ht="15" customHeight="1">
      <c r="B61" s="76"/>
      <c r="C61" s="112"/>
      <c r="D61" s="419" t="s">
        <v>52</v>
      </c>
      <c r="E61" s="418"/>
      <c r="F61" s="418"/>
      <c r="G61" s="43"/>
      <c r="H61" s="44"/>
      <c r="I61" s="65"/>
      <c r="J61" s="44"/>
    </row>
    <row r="62" spans="2:18" s="114" customFormat="1" ht="15" customHeight="1">
      <c r="B62" s="76" t="s">
        <v>61</v>
      </c>
      <c r="C62" s="112">
        <v>27</v>
      </c>
      <c r="D62" s="71" t="s">
        <v>67</v>
      </c>
      <c r="E62" s="42">
        <v>6</v>
      </c>
      <c r="F62" s="42" t="s">
        <v>30</v>
      </c>
      <c r="G62" s="264" t="s">
        <v>66</v>
      </c>
      <c r="H62" s="265" t="s">
        <v>66</v>
      </c>
      <c r="I62" s="547"/>
      <c r="J62" s="44">
        <f>E62*I62</f>
        <v>0</v>
      </c>
      <c r="K62" s="58"/>
      <c r="L62" s="113"/>
      <c r="M62" s="113"/>
      <c r="N62" s="113"/>
      <c r="O62" s="37"/>
      <c r="P62" s="37"/>
      <c r="Q62" s="113"/>
      <c r="R62" s="113"/>
    </row>
    <row r="63" spans="2:18" s="114" customFormat="1" ht="15" customHeight="1">
      <c r="B63" s="38"/>
      <c r="C63" s="112"/>
      <c r="D63" s="116" t="s">
        <v>127</v>
      </c>
      <c r="E63" s="42"/>
      <c r="F63" s="42"/>
      <c r="G63" s="264"/>
      <c r="H63" s="265"/>
      <c r="I63" s="65"/>
      <c r="J63" s="44"/>
      <c r="K63" s="58"/>
      <c r="L63" s="113"/>
      <c r="M63" s="113"/>
      <c r="N63" s="113"/>
      <c r="O63" s="37"/>
      <c r="P63" s="37"/>
      <c r="Q63" s="113"/>
      <c r="R63" s="113"/>
    </row>
    <row r="64" spans="2:18" s="114" customFormat="1" ht="15" customHeight="1">
      <c r="B64" s="76" t="s">
        <v>61</v>
      </c>
      <c r="C64" s="112">
        <v>28</v>
      </c>
      <c r="D64" s="71" t="s">
        <v>68</v>
      </c>
      <c r="E64" s="115">
        <v>3</v>
      </c>
      <c r="F64" s="42" t="s">
        <v>30</v>
      </c>
      <c r="G64" s="264" t="s">
        <v>66</v>
      </c>
      <c r="H64" s="265" t="s">
        <v>66</v>
      </c>
      <c r="I64" s="547"/>
      <c r="J64" s="44">
        <f>E64*I64</f>
        <v>0</v>
      </c>
      <c r="K64" s="113"/>
      <c r="L64" s="113"/>
      <c r="M64" s="113"/>
      <c r="N64" s="37"/>
      <c r="O64" s="37"/>
      <c r="P64" s="113"/>
      <c r="Q64" s="113"/>
    </row>
    <row r="65" spans="2:18" s="114" customFormat="1" ht="15" customHeight="1">
      <c r="B65" s="38"/>
      <c r="C65" s="112"/>
      <c r="D65" s="116" t="s">
        <v>42</v>
      </c>
      <c r="E65" s="115"/>
      <c r="F65" s="42"/>
      <c r="G65" s="264"/>
      <c r="H65" s="265"/>
      <c r="I65" s="65"/>
      <c r="J65" s="44"/>
      <c r="K65" s="113"/>
      <c r="L65" s="113"/>
      <c r="M65" s="113"/>
      <c r="N65" s="37"/>
      <c r="O65" s="37"/>
      <c r="P65" s="113"/>
      <c r="Q65" s="113"/>
    </row>
    <row r="66" spans="2:18" s="114" customFormat="1" ht="30" customHeight="1">
      <c r="B66" s="76" t="s">
        <v>61</v>
      </c>
      <c r="C66" s="112">
        <v>29</v>
      </c>
      <c r="D66" s="71" t="s">
        <v>69</v>
      </c>
      <c r="E66" s="115">
        <v>80</v>
      </c>
      <c r="F66" s="42" t="s">
        <v>29</v>
      </c>
      <c r="G66" s="264" t="s">
        <v>66</v>
      </c>
      <c r="H66" s="265" t="s">
        <v>66</v>
      </c>
      <c r="I66" s="547"/>
      <c r="J66" s="44">
        <f>E66*I66</f>
        <v>0</v>
      </c>
      <c r="K66" s="113"/>
      <c r="L66" s="113"/>
      <c r="M66" s="113"/>
      <c r="N66" s="37"/>
      <c r="O66" s="37"/>
      <c r="P66" s="113"/>
      <c r="Q66" s="113"/>
    </row>
    <row r="67" spans="2:18" s="114" customFormat="1" ht="15" customHeight="1">
      <c r="B67" s="38"/>
      <c r="C67" s="112"/>
      <c r="D67" s="116" t="s">
        <v>84</v>
      </c>
      <c r="E67" s="115"/>
      <c r="F67" s="42"/>
      <c r="G67" s="264"/>
      <c r="H67" s="265"/>
      <c r="I67" s="65"/>
      <c r="J67" s="44"/>
      <c r="K67" s="113"/>
      <c r="L67" s="113"/>
      <c r="M67" s="113"/>
      <c r="N67" s="37"/>
      <c r="O67" s="37"/>
      <c r="P67" s="113"/>
      <c r="Q67" s="113"/>
    </row>
    <row r="68" spans="2:18" s="114" customFormat="1" ht="30" customHeight="1">
      <c r="B68" s="76" t="s">
        <v>61</v>
      </c>
      <c r="C68" s="112">
        <v>30</v>
      </c>
      <c r="D68" s="117" t="s">
        <v>48</v>
      </c>
      <c r="E68" s="115">
        <v>4</v>
      </c>
      <c r="F68" s="73" t="s">
        <v>30</v>
      </c>
      <c r="G68" s="546"/>
      <c r="H68" s="44">
        <f>G68*E68</f>
        <v>0</v>
      </c>
      <c r="I68" s="547"/>
      <c r="J68" s="44">
        <f>E68*I68</f>
        <v>0</v>
      </c>
      <c r="K68" s="58"/>
      <c r="L68" s="113"/>
      <c r="M68" s="113"/>
      <c r="N68" s="113"/>
      <c r="O68" s="37"/>
      <c r="P68" s="37"/>
      <c r="Q68" s="113"/>
      <c r="R68" s="113"/>
    </row>
    <row r="69" spans="2:18" s="114" customFormat="1" ht="15" customHeight="1">
      <c r="B69" s="38"/>
      <c r="C69" s="112"/>
      <c r="D69" s="118" t="s">
        <v>81</v>
      </c>
      <c r="E69" s="115"/>
      <c r="F69" s="73"/>
      <c r="G69" s="219"/>
      <c r="H69" s="44"/>
      <c r="I69" s="220"/>
      <c r="J69" s="44"/>
      <c r="K69" s="58"/>
      <c r="L69" s="113"/>
      <c r="M69" s="113"/>
      <c r="N69" s="113"/>
      <c r="O69" s="37"/>
      <c r="P69" s="37"/>
      <c r="Q69" s="113"/>
      <c r="R69" s="113"/>
    </row>
    <row r="70" spans="2:18" s="114" customFormat="1" ht="15" customHeight="1">
      <c r="B70" s="76" t="s">
        <v>61</v>
      </c>
      <c r="C70" s="112">
        <v>31</v>
      </c>
      <c r="D70" s="119" t="s">
        <v>38</v>
      </c>
      <c r="E70" s="77">
        <v>12</v>
      </c>
      <c r="F70" s="42" t="s">
        <v>37</v>
      </c>
      <c r="G70" s="264" t="s">
        <v>66</v>
      </c>
      <c r="H70" s="265" t="s">
        <v>66</v>
      </c>
      <c r="I70" s="547"/>
      <c r="J70" s="44">
        <f>E70*I70</f>
        <v>0</v>
      </c>
      <c r="K70" s="58"/>
      <c r="L70" s="113"/>
      <c r="M70" s="113"/>
      <c r="N70" s="113"/>
      <c r="O70" s="37"/>
      <c r="P70" s="37"/>
      <c r="Q70" s="113"/>
      <c r="R70" s="113"/>
    </row>
    <row r="71" spans="2:18" s="114" customFormat="1" ht="15" customHeight="1">
      <c r="B71" s="38"/>
      <c r="C71" s="112"/>
      <c r="D71" s="118" t="s">
        <v>41</v>
      </c>
      <c r="E71" s="115"/>
      <c r="F71" s="73"/>
      <c r="G71" s="219"/>
      <c r="H71" s="44"/>
      <c r="I71" s="220"/>
      <c r="J71" s="44"/>
      <c r="K71" s="58"/>
      <c r="L71" s="113"/>
      <c r="M71" s="113"/>
      <c r="N71" s="113"/>
      <c r="O71" s="37"/>
      <c r="P71" s="37"/>
      <c r="Q71" s="113"/>
      <c r="R71" s="113"/>
    </row>
    <row r="72" spans="2:18" s="114" customFormat="1" ht="15" customHeight="1">
      <c r="C72" s="610" t="s">
        <v>34</v>
      </c>
      <c r="D72" s="599"/>
      <c r="E72" s="121"/>
      <c r="F72" s="121"/>
      <c r="G72" s="109"/>
      <c r="H72" s="122">
        <f>SUM(H48:H70)</f>
        <v>0</v>
      </c>
      <c r="I72" s="123"/>
      <c r="J72" s="110">
        <f>SUM(J48:J70)</f>
        <v>0</v>
      </c>
      <c r="K72" s="58"/>
      <c r="L72" s="113"/>
      <c r="M72" s="113"/>
      <c r="N72" s="113"/>
      <c r="O72" s="37"/>
      <c r="P72" s="37"/>
      <c r="Q72" s="113"/>
      <c r="R72" s="113"/>
    </row>
    <row r="73" spans="2:18" s="114" customFormat="1" ht="15" customHeight="1">
      <c r="C73" s="223"/>
      <c r="D73" s="268"/>
      <c r="E73" s="125"/>
      <c r="F73" s="125"/>
      <c r="G73" s="126"/>
      <c r="H73" s="127"/>
      <c r="I73" s="128"/>
      <c r="J73" s="129"/>
      <c r="K73" s="58"/>
      <c r="L73" s="113"/>
      <c r="M73" s="113"/>
      <c r="N73" s="113"/>
      <c r="O73" s="37"/>
      <c r="P73" s="37"/>
      <c r="Q73" s="113"/>
      <c r="R73" s="113"/>
    </row>
    <row r="74" spans="2:18" s="114" customFormat="1" ht="15" customHeight="1">
      <c r="C74" s="606" t="s">
        <v>49</v>
      </c>
      <c r="D74" s="607"/>
      <c r="E74" s="131"/>
      <c r="F74" s="131"/>
      <c r="G74" s="132"/>
      <c r="H74" s="133"/>
      <c r="I74" s="134"/>
      <c r="J74" s="135"/>
      <c r="K74" s="58"/>
      <c r="L74" s="113"/>
      <c r="M74" s="113"/>
      <c r="N74" s="113"/>
      <c r="O74" s="37"/>
      <c r="P74" s="37"/>
      <c r="Q74" s="113"/>
      <c r="R74" s="113"/>
    </row>
    <row r="75" spans="2:18" s="114" customFormat="1" ht="15" customHeight="1">
      <c r="B75" s="76" t="s">
        <v>61</v>
      </c>
      <c r="C75" s="136">
        <v>32</v>
      </c>
      <c r="D75" s="234" t="s">
        <v>5</v>
      </c>
      <c r="E75" s="42">
        <v>1</v>
      </c>
      <c r="F75" s="42" t="s">
        <v>30</v>
      </c>
      <c r="G75" s="262" t="s">
        <v>66</v>
      </c>
      <c r="H75" s="266" t="s">
        <v>66</v>
      </c>
      <c r="I75" s="552"/>
      <c r="J75" s="138">
        <f>I75*E75</f>
        <v>0</v>
      </c>
      <c r="K75" s="58"/>
      <c r="L75" s="113"/>
      <c r="M75" s="113"/>
      <c r="N75" s="113"/>
      <c r="O75" s="37"/>
      <c r="P75" s="37"/>
      <c r="Q75" s="113"/>
      <c r="R75" s="113"/>
    </row>
    <row r="76" spans="2:18" s="114" customFormat="1" ht="15" customHeight="1">
      <c r="B76" s="76" t="s">
        <v>61</v>
      </c>
      <c r="C76" s="136">
        <v>33</v>
      </c>
      <c r="D76" s="45" t="s">
        <v>50</v>
      </c>
      <c r="E76" s="42">
        <v>39</v>
      </c>
      <c r="F76" s="42" t="s">
        <v>30</v>
      </c>
      <c r="G76" s="262" t="s">
        <v>66</v>
      </c>
      <c r="H76" s="266" t="s">
        <v>66</v>
      </c>
      <c r="I76" s="552"/>
      <c r="J76" s="138">
        <f>I76*E76</f>
        <v>0</v>
      </c>
      <c r="K76" s="58"/>
      <c r="L76" s="113"/>
      <c r="M76" s="113"/>
      <c r="N76" s="113"/>
      <c r="O76" s="37"/>
      <c r="P76" s="37"/>
      <c r="Q76" s="113"/>
      <c r="R76" s="113"/>
    </row>
    <row r="77" spans="2:18" s="114" customFormat="1" ht="15" customHeight="1">
      <c r="B77" s="76" t="s">
        <v>61</v>
      </c>
      <c r="C77" s="136">
        <v>34</v>
      </c>
      <c r="D77" s="234" t="s">
        <v>6</v>
      </c>
      <c r="E77" s="42">
        <v>1</v>
      </c>
      <c r="F77" s="42" t="s">
        <v>30</v>
      </c>
      <c r="G77" s="262" t="s">
        <v>66</v>
      </c>
      <c r="H77" s="266" t="s">
        <v>66</v>
      </c>
      <c r="I77" s="552"/>
      <c r="J77" s="138">
        <f>I77*E77</f>
        <v>0</v>
      </c>
      <c r="K77" s="58"/>
      <c r="L77" s="113"/>
      <c r="M77" s="113"/>
      <c r="N77" s="113"/>
      <c r="O77" s="37"/>
      <c r="P77" s="37"/>
      <c r="Q77" s="113"/>
      <c r="R77" s="113"/>
    </row>
    <row r="78" spans="2:18" s="114" customFormat="1" ht="15" customHeight="1">
      <c r="B78" s="76" t="s">
        <v>61</v>
      </c>
      <c r="C78" s="112">
        <v>35</v>
      </c>
      <c r="D78" s="45" t="s">
        <v>51</v>
      </c>
      <c r="E78" s="111">
        <v>1</v>
      </c>
      <c r="F78" s="42" t="s">
        <v>30</v>
      </c>
      <c r="G78" s="262" t="s">
        <v>66</v>
      </c>
      <c r="H78" s="266" t="s">
        <v>66</v>
      </c>
      <c r="I78" s="552"/>
      <c r="J78" s="138">
        <f>I78*E78</f>
        <v>0</v>
      </c>
      <c r="K78" s="58"/>
      <c r="L78" s="113"/>
      <c r="M78" s="113"/>
      <c r="N78" s="113"/>
      <c r="O78" s="37"/>
      <c r="P78" s="37"/>
      <c r="Q78" s="113"/>
      <c r="R78" s="113"/>
    </row>
    <row r="79" spans="2:18" s="114" customFormat="1" ht="15" customHeight="1">
      <c r="C79" s="610" t="s">
        <v>34</v>
      </c>
      <c r="D79" s="599"/>
      <c r="E79" s="108"/>
      <c r="F79" s="108"/>
      <c r="G79" s="140"/>
      <c r="H79" s="141"/>
      <c r="I79" s="142"/>
      <c r="J79" s="143">
        <f>SUM(J75:J78)</f>
        <v>0</v>
      </c>
      <c r="K79" s="58"/>
      <c r="L79" s="113"/>
      <c r="M79" s="113"/>
      <c r="N79" s="113"/>
      <c r="O79" s="37"/>
      <c r="P79" s="37"/>
      <c r="Q79" s="113"/>
      <c r="R79" s="113"/>
    </row>
    <row r="80" spans="2:18" s="114" customFormat="1" ht="15" customHeight="1" thickBot="1">
      <c r="C80" s="235"/>
      <c r="D80" s="202"/>
      <c r="E80" s="144"/>
      <c r="F80" s="144"/>
      <c r="G80" s="145"/>
      <c r="H80" s="146"/>
      <c r="I80" s="147"/>
      <c r="J80" s="148"/>
      <c r="K80" s="58"/>
      <c r="L80" s="113"/>
      <c r="M80" s="113"/>
      <c r="N80" s="113"/>
      <c r="O80" s="37"/>
      <c r="P80" s="37"/>
      <c r="Q80" s="113"/>
      <c r="R80" s="113"/>
    </row>
    <row r="81" spans="3:18" s="154" customFormat="1" ht="15" customHeight="1">
      <c r="C81" s="608" t="s">
        <v>26</v>
      </c>
      <c r="D81" s="609"/>
      <c r="E81" s="149"/>
      <c r="F81" s="149"/>
      <c r="G81" s="211">
        <f>H45+H72</f>
        <v>0</v>
      </c>
      <c r="H81" s="150"/>
      <c r="I81" s="236"/>
      <c r="J81" s="237"/>
      <c r="K81" s="58"/>
      <c r="L81" s="153"/>
      <c r="M81" s="153"/>
      <c r="N81" s="153"/>
      <c r="O81" s="153"/>
      <c r="P81" s="153"/>
      <c r="Q81" s="153"/>
      <c r="R81" s="153"/>
    </row>
    <row r="82" spans="3:18" s="154" customFormat="1" ht="15" customHeight="1">
      <c r="C82" s="600" t="s">
        <v>33</v>
      </c>
      <c r="D82" s="601"/>
      <c r="E82" s="155"/>
      <c r="F82" s="155"/>
      <c r="G82" s="203">
        <f>J45+J72+J79</f>
        <v>0</v>
      </c>
      <c r="H82" s="156"/>
      <c r="I82" s="157"/>
      <c r="J82" s="158"/>
      <c r="K82" s="58"/>
      <c r="L82" s="153"/>
      <c r="M82" s="153"/>
      <c r="N82" s="153"/>
      <c r="O82" s="153"/>
      <c r="P82" s="153"/>
      <c r="Q82" s="153"/>
      <c r="R82" s="153"/>
    </row>
    <row r="83" spans="3:18" ht="15" customHeight="1">
      <c r="C83" s="600" t="s">
        <v>27</v>
      </c>
      <c r="D83" s="601"/>
      <c r="E83" s="155"/>
      <c r="F83" s="155"/>
      <c r="G83" s="203">
        <f>SUM(G81:G82)</f>
        <v>0</v>
      </c>
      <c r="H83" s="159"/>
      <c r="I83" s="157"/>
      <c r="J83" s="158"/>
      <c r="K83" s="100"/>
    </row>
    <row r="84" spans="3:18" s="154" customFormat="1" ht="13.5" thickBot="1">
      <c r="C84" s="212"/>
      <c r="D84" s="204"/>
      <c r="E84" s="238"/>
      <c r="F84" s="238"/>
      <c r="G84" s="238"/>
      <c r="H84" s="239"/>
      <c r="I84" s="240"/>
      <c r="J84" s="241"/>
      <c r="K84" s="100"/>
    </row>
    <row r="85" spans="3:18" s="154" customFormat="1" ht="21" thickBot="1">
      <c r="C85" s="604" t="s">
        <v>28</v>
      </c>
      <c r="D85" s="605"/>
      <c r="E85" s="164"/>
      <c r="F85" s="164"/>
      <c r="G85" s="164">
        <f>G83</f>
        <v>0</v>
      </c>
      <c r="H85" s="165"/>
      <c r="I85" s="166"/>
      <c r="J85" s="167"/>
      <c r="K85" s="100"/>
    </row>
    <row r="86" spans="3:18" s="154" customFormat="1" ht="15.75">
      <c r="C86" s="213"/>
      <c r="D86" s="75"/>
      <c r="E86" s="168"/>
      <c r="F86" s="168"/>
      <c r="G86" s="168"/>
      <c r="H86" s="168"/>
      <c r="I86" s="168"/>
      <c r="J86" s="168"/>
      <c r="K86" s="100"/>
    </row>
    <row r="87" spans="3:18">
      <c r="C87" s="185"/>
      <c r="D87" s="186"/>
      <c r="E87" s="187"/>
      <c r="F87" s="188"/>
      <c r="G87" s="188"/>
      <c r="H87" s="188"/>
      <c r="I87" s="188"/>
      <c r="J87" s="189"/>
    </row>
    <row r="88" spans="3:18">
      <c r="C88" s="185"/>
      <c r="D88" s="186"/>
      <c r="E88" s="187"/>
      <c r="F88" s="188"/>
      <c r="G88" s="188"/>
      <c r="H88" s="188"/>
      <c r="I88" s="188"/>
      <c r="J88" s="189"/>
    </row>
    <row r="89" spans="3:18">
      <c r="C89" s="185"/>
      <c r="D89" s="186"/>
      <c r="E89" s="187"/>
      <c r="F89" s="188"/>
      <c r="G89" s="188"/>
      <c r="H89" s="188"/>
      <c r="I89" s="188"/>
      <c r="J89" s="189"/>
    </row>
    <row r="90" spans="3:18">
      <c r="C90" s="185"/>
      <c r="D90" s="186"/>
      <c r="E90" s="187"/>
      <c r="F90" s="188"/>
      <c r="G90" s="188"/>
      <c r="H90" s="188"/>
      <c r="I90" s="188"/>
      <c r="J90" s="189"/>
    </row>
    <row r="91" spans="3:18">
      <c r="C91" s="185"/>
      <c r="D91" s="186"/>
      <c r="E91" s="187"/>
      <c r="F91" s="188"/>
      <c r="G91" s="188"/>
      <c r="H91" s="188"/>
      <c r="I91" s="188"/>
      <c r="J91" s="189"/>
    </row>
    <row r="92" spans="3:18">
      <c r="C92" s="185"/>
      <c r="D92" s="186"/>
      <c r="E92" s="187"/>
      <c r="F92" s="188"/>
      <c r="G92" s="188"/>
      <c r="H92" s="188"/>
      <c r="I92" s="188"/>
      <c r="J92" s="189"/>
    </row>
    <row r="93" spans="3:18">
      <c r="C93" s="185"/>
      <c r="D93" s="186"/>
      <c r="E93" s="187"/>
      <c r="F93" s="188"/>
      <c r="G93" s="188"/>
      <c r="H93" s="188"/>
      <c r="I93" s="188"/>
      <c r="J93" s="189"/>
    </row>
    <row r="94" spans="3:18">
      <c r="C94" s="185"/>
      <c r="D94" s="186"/>
      <c r="E94" s="187"/>
      <c r="F94" s="188"/>
      <c r="G94" s="188"/>
      <c r="H94" s="188"/>
      <c r="I94" s="188"/>
      <c r="J94" s="189"/>
    </row>
    <row r="95" spans="3:18">
      <c r="C95" s="185"/>
      <c r="D95" s="186"/>
      <c r="E95" s="187"/>
      <c r="F95" s="188"/>
      <c r="G95" s="188"/>
      <c r="H95" s="188"/>
      <c r="I95" s="188"/>
      <c r="J95" s="189"/>
    </row>
    <row r="96" spans="3:18">
      <c r="C96" s="185"/>
      <c r="D96" s="186"/>
      <c r="E96" s="187"/>
      <c r="F96" s="188"/>
      <c r="G96" s="188"/>
      <c r="H96" s="188"/>
      <c r="I96" s="188"/>
      <c r="J96" s="189"/>
    </row>
    <row r="97" spans="3:10">
      <c r="C97" s="185"/>
      <c r="D97" s="186"/>
      <c r="E97" s="187"/>
      <c r="F97" s="188"/>
      <c r="G97" s="188"/>
      <c r="H97" s="188"/>
      <c r="I97" s="188"/>
      <c r="J97" s="189"/>
    </row>
    <row r="98" spans="3:10">
      <c r="C98" s="185"/>
      <c r="D98" s="186"/>
      <c r="E98" s="187"/>
      <c r="F98" s="188"/>
      <c r="G98" s="188"/>
      <c r="H98" s="188"/>
      <c r="I98" s="188"/>
      <c r="J98" s="189"/>
    </row>
    <row r="99" spans="3:10">
      <c r="C99" s="185"/>
      <c r="D99" s="186"/>
      <c r="E99" s="187"/>
      <c r="F99" s="188"/>
      <c r="G99" s="188"/>
      <c r="H99" s="188"/>
      <c r="I99" s="188"/>
      <c r="J99" s="189"/>
    </row>
    <row r="100" spans="3:10">
      <c r="C100" s="185"/>
      <c r="D100" s="186"/>
      <c r="E100" s="187"/>
      <c r="F100" s="188"/>
      <c r="G100" s="188"/>
      <c r="H100" s="188"/>
      <c r="I100" s="188"/>
      <c r="J100" s="189"/>
    </row>
    <row r="101" spans="3:10">
      <c r="C101" s="185"/>
      <c r="D101" s="186"/>
      <c r="E101" s="187"/>
      <c r="F101" s="188"/>
      <c r="G101" s="188"/>
      <c r="H101" s="188"/>
      <c r="I101" s="188"/>
      <c r="J101" s="189"/>
    </row>
    <row r="102" spans="3:10">
      <c r="C102" s="185"/>
      <c r="D102" s="186"/>
      <c r="E102" s="187"/>
      <c r="F102" s="188"/>
      <c r="G102" s="188"/>
      <c r="H102" s="188"/>
      <c r="I102" s="188"/>
      <c r="J102" s="189"/>
    </row>
    <row r="103" spans="3:10">
      <c r="C103" s="185"/>
      <c r="D103" s="186"/>
      <c r="E103" s="187"/>
      <c r="F103" s="188"/>
      <c r="G103" s="188"/>
      <c r="H103" s="188"/>
      <c r="I103" s="188"/>
      <c r="J103" s="189"/>
    </row>
    <row r="104" spans="3:10">
      <c r="C104" s="185"/>
      <c r="D104" s="186"/>
      <c r="E104" s="187"/>
      <c r="F104" s="188"/>
      <c r="G104" s="188"/>
      <c r="H104" s="188"/>
      <c r="I104" s="188"/>
      <c r="J104" s="189"/>
    </row>
    <row r="105" spans="3:10">
      <c r="C105" s="185"/>
      <c r="D105" s="186"/>
      <c r="E105" s="187"/>
      <c r="F105" s="188"/>
      <c r="G105" s="188"/>
      <c r="H105" s="188"/>
      <c r="I105" s="188"/>
      <c r="J105" s="189"/>
    </row>
    <row r="106" spans="3:10">
      <c r="C106" s="185"/>
      <c r="D106" s="186"/>
      <c r="E106" s="187"/>
      <c r="F106" s="188"/>
      <c r="G106" s="188"/>
      <c r="H106" s="188"/>
      <c r="I106" s="188"/>
      <c r="J106" s="189"/>
    </row>
    <row r="107" spans="3:10">
      <c r="C107" s="185"/>
      <c r="D107" s="186"/>
      <c r="E107" s="187"/>
      <c r="F107" s="188"/>
      <c r="G107" s="188"/>
      <c r="H107" s="188"/>
      <c r="I107" s="188"/>
      <c r="J107" s="189"/>
    </row>
    <row r="108" spans="3:10">
      <c r="C108" s="185"/>
      <c r="D108" s="186"/>
      <c r="E108" s="187"/>
      <c r="F108" s="188"/>
      <c r="G108" s="188"/>
      <c r="H108" s="188"/>
      <c r="I108" s="188"/>
      <c r="J108" s="189"/>
    </row>
    <row r="109" spans="3:10">
      <c r="C109" s="185"/>
      <c r="D109" s="186"/>
      <c r="E109" s="187"/>
      <c r="F109" s="188"/>
      <c r="G109" s="188"/>
      <c r="H109" s="188"/>
      <c r="I109" s="188"/>
      <c r="J109" s="189"/>
    </row>
    <row r="110" spans="3:10">
      <c r="C110" s="185"/>
      <c r="D110" s="186"/>
      <c r="E110" s="187"/>
      <c r="F110" s="188"/>
      <c r="G110" s="188"/>
      <c r="H110" s="188"/>
      <c r="I110" s="188"/>
      <c r="J110" s="189"/>
    </row>
    <row r="111" spans="3:10">
      <c r="C111" s="185"/>
      <c r="D111" s="186"/>
      <c r="E111" s="187"/>
      <c r="F111" s="188"/>
      <c r="G111" s="188"/>
      <c r="H111" s="188"/>
      <c r="I111" s="188"/>
      <c r="J111" s="189"/>
    </row>
    <row r="112" spans="3:10">
      <c r="C112" s="185"/>
      <c r="D112" s="186"/>
      <c r="E112" s="187"/>
      <c r="F112" s="188"/>
      <c r="G112" s="188"/>
      <c r="H112" s="188"/>
      <c r="I112" s="188"/>
      <c r="J112" s="189"/>
    </row>
    <row r="113" spans="3:10">
      <c r="C113" s="185"/>
      <c r="D113" s="186"/>
      <c r="E113" s="187"/>
      <c r="F113" s="188"/>
      <c r="G113" s="188"/>
      <c r="H113" s="188"/>
      <c r="I113" s="188"/>
      <c r="J113" s="189"/>
    </row>
    <row r="114" spans="3:10">
      <c r="C114" s="185"/>
      <c r="D114" s="186"/>
      <c r="E114" s="187"/>
      <c r="F114" s="188"/>
      <c r="G114" s="188"/>
      <c r="H114" s="188"/>
      <c r="I114" s="188"/>
      <c r="J114" s="189"/>
    </row>
    <row r="115" spans="3:10">
      <c r="C115" s="185"/>
      <c r="D115" s="186"/>
      <c r="E115" s="187"/>
      <c r="F115" s="188"/>
      <c r="G115" s="188"/>
      <c r="H115" s="188"/>
      <c r="I115" s="188"/>
      <c r="J115" s="189"/>
    </row>
    <row r="116" spans="3:10">
      <c r="C116" s="185"/>
      <c r="D116" s="186"/>
      <c r="E116" s="187"/>
      <c r="F116" s="188"/>
      <c r="G116" s="188"/>
      <c r="H116" s="188"/>
      <c r="I116" s="188"/>
      <c r="J116" s="189"/>
    </row>
    <row r="117" spans="3:10">
      <c r="C117" s="185"/>
      <c r="D117" s="186"/>
      <c r="E117" s="187"/>
      <c r="F117" s="188"/>
      <c r="G117" s="188"/>
      <c r="H117" s="188"/>
      <c r="I117" s="188"/>
      <c r="J117" s="189"/>
    </row>
    <row r="118" spans="3:10">
      <c r="C118" s="185"/>
      <c r="D118" s="186"/>
      <c r="E118" s="187"/>
      <c r="F118" s="188"/>
      <c r="G118" s="188"/>
      <c r="H118" s="188"/>
      <c r="I118" s="188"/>
      <c r="J118" s="189"/>
    </row>
    <row r="119" spans="3:10">
      <c r="C119" s="185"/>
      <c r="D119" s="186"/>
      <c r="E119" s="187"/>
      <c r="F119" s="188"/>
      <c r="G119" s="188"/>
      <c r="H119" s="188"/>
      <c r="I119" s="188"/>
      <c r="J119" s="189"/>
    </row>
    <row r="120" spans="3:10">
      <c r="C120" s="185"/>
      <c r="D120" s="186"/>
      <c r="E120" s="187"/>
      <c r="F120" s="188"/>
      <c r="G120" s="188"/>
      <c r="H120" s="188"/>
      <c r="I120" s="188"/>
      <c r="J120" s="189"/>
    </row>
    <row r="121" spans="3:10">
      <c r="C121" s="185"/>
      <c r="D121" s="186"/>
      <c r="E121" s="187"/>
      <c r="F121" s="188"/>
      <c r="G121" s="188"/>
      <c r="H121" s="188"/>
      <c r="I121" s="188"/>
      <c r="J121" s="189"/>
    </row>
    <row r="122" spans="3:10">
      <c r="C122" s="185"/>
      <c r="D122" s="186"/>
      <c r="E122" s="187"/>
      <c r="F122" s="188"/>
      <c r="G122" s="188"/>
      <c r="H122" s="188"/>
      <c r="I122" s="188"/>
      <c r="J122" s="189"/>
    </row>
    <row r="123" spans="3:10">
      <c r="C123" s="185"/>
      <c r="D123" s="186"/>
      <c r="E123" s="187"/>
      <c r="F123" s="188"/>
      <c r="G123" s="188"/>
      <c r="H123" s="188"/>
      <c r="I123" s="188"/>
      <c r="J123" s="189"/>
    </row>
    <row r="124" spans="3:10">
      <c r="C124" s="185"/>
      <c r="D124" s="186"/>
      <c r="E124" s="187"/>
      <c r="F124" s="188"/>
      <c r="G124" s="188"/>
      <c r="H124" s="188"/>
      <c r="I124" s="188"/>
      <c r="J124" s="189"/>
    </row>
    <row r="125" spans="3:10">
      <c r="C125" s="185"/>
      <c r="D125" s="186"/>
      <c r="E125" s="187"/>
      <c r="F125" s="188"/>
      <c r="G125" s="188"/>
      <c r="H125" s="188"/>
      <c r="I125" s="188"/>
      <c r="J125" s="189"/>
    </row>
    <row r="126" spans="3:10">
      <c r="C126" s="185"/>
      <c r="D126" s="186"/>
      <c r="E126" s="187"/>
      <c r="F126" s="188"/>
      <c r="G126" s="188"/>
      <c r="H126" s="188"/>
      <c r="I126" s="188"/>
      <c r="J126" s="189"/>
    </row>
    <row r="127" spans="3:10">
      <c r="C127" s="185"/>
      <c r="D127" s="186"/>
      <c r="E127" s="187"/>
      <c r="F127" s="188"/>
      <c r="G127" s="188"/>
      <c r="H127" s="188"/>
      <c r="I127" s="188"/>
      <c r="J127" s="189"/>
    </row>
    <row r="128" spans="3:10">
      <c r="C128" s="185"/>
      <c r="D128" s="186"/>
      <c r="E128" s="187"/>
      <c r="F128" s="188"/>
      <c r="G128" s="188"/>
      <c r="H128" s="188"/>
      <c r="I128" s="188"/>
      <c r="J128" s="189"/>
    </row>
    <row r="129" spans="3:10">
      <c r="C129" s="185"/>
      <c r="D129" s="186"/>
      <c r="E129" s="187"/>
      <c r="F129" s="188"/>
      <c r="G129" s="188"/>
      <c r="H129" s="188"/>
      <c r="I129" s="188"/>
      <c r="J129" s="189"/>
    </row>
    <row r="130" spans="3:10">
      <c r="C130" s="185"/>
      <c r="D130" s="186"/>
      <c r="E130" s="187"/>
      <c r="F130" s="188"/>
      <c r="G130" s="188"/>
      <c r="H130" s="188"/>
      <c r="I130" s="188"/>
      <c r="J130" s="189"/>
    </row>
    <row r="131" spans="3:10">
      <c r="C131" s="185"/>
      <c r="D131" s="186"/>
      <c r="E131" s="187"/>
      <c r="F131" s="188"/>
      <c r="G131" s="188"/>
      <c r="H131" s="188"/>
      <c r="I131" s="188"/>
      <c r="J131" s="189"/>
    </row>
    <row r="132" spans="3:10">
      <c r="C132" s="185"/>
      <c r="D132" s="186"/>
      <c r="E132" s="187"/>
      <c r="F132" s="188"/>
      <c r="G132" s="188"/>
      <c r="H132" s="188"/>
      <c r="I132" s="188"/>
      <c r="J132" s="189"/>
    </row>
    <row r="133" spans="3:10">
      <c r="C133" s="185"/>
      <c r="D133" s="186"/>
      <c r="E133" s="187"/>
      <c r="F133" s="188"/>
      <c r="G133" s="188"/>
      <c r="H133" s="188"/>
      <c r="I133" s="188"/>
      <c r="J133" s="189"/>
    </row>
    <row r="134" spans="3:10">
      <c r="C134" s="185"/>
      <c r="D134" s="186"/>
      <c r="E134" s="187"/>
      <c r="F134" s="188"/>
      <c r="G134" s="188"/>
      <c r="H134" s="188"/>
      <c r="I134" s="188"/>
      <c r="J134" s="189"/>
    </row>
    <row r="135" spans="3:10">
      <c r="C135" s="185"/>
      <c r="D135" s="186"/>
      <c r="E135" s="187"/>
      <c r="F135" s="188"/>
      <c r="G135" s="188"/>
      <c r="H135" s="188"/>
      <c r="I135" s="188"/>
      <c r="J135" s="189"/>
    </row>
    <row r="136" spans="3:10">
      <c r="C136" s="185"/>
      <c r="D136" s="186"/>
      <c r="E136" s="187"/>
      <c r="F136" s="188"/>
      <c r="G136" s="188"/>
      <c r="H136" s="188"/>
      <c r="I136" s="188"/>
      <c r="J136" s="189"/>
    </row>
    <row r="137" spans="3:10">
      <c r="C137" s="185"/>
      <c r="D137" s="186"/>
      <c r="E137" s="187"/>
      <c r="F137" s="188"/>
      <c r="G137" s="188"/>
      <c r="H137" s="188"/>
      <c r="I137" s="188"/>
      <c r="J137" s="189"/>
    </row>
    <row r="138" spans="3:10">
      <c r="C138" s="185"/>
      <c r="D138" s="186"/>
      <c r="E138" s="187"/>
      <c r="F138" s="188"/>
      <c r="G138" s="188"/>
      <c r="H138" s="188"/>
      <c r="I138" s="188"/>
      <c r="J138" s="189"/>
    </row>
    <row r="139" spans="3:10">
      <c r="C139" s="185"/>
      <c r="D139" s="186"/>
      <c r="E139" s="187"/>
      <c r="F139" s="188"/>
      <c r="G139" s="188"/>
      <c r="H139" s="188"/>
      <c r="I139" s="188"/>
      <c r="J139" s="189"/>
    </row>
    <row r="140" spans="3:10">
      <c r="C140" s="185"/>
      <c r="D140" s="186"/>
      <c r="E140" s="187"/>
      <c r="F140" s="188"/>
      <c r="G140" s="188"/>
      <c r="H140" s="188"/>
      <c r="I140" s="188"/>
      <c r="J140" s="189"/>
    </row>
    <row r="141" spans="3:10">
      <c r="C141" s="185"/>
      <c r="D141" s="186"/>
      <c r="E141" s="187"/>
      <c r="F141" s="188"/>
      <c r="G141" s="188"/>
      <c r="H141" s="188"/>
      <c r="I141" s="188"/>
      <c r="J141" s="189"/>
    </row>
    <row r="142" spans="3:10">
      <c r="C142" s="185"/>
      <c r="D142" s="186"/>
      <c r="E142" s="187"/>
      <c r="F142" s="188"/>
      <c r="G142" s="188"/>
      <c r="H142" s="188"/>
      <c r="I142" s="188"/>
      <c r="J142" s="189"/>
    </row>
    <row r="143" spans="3:10">
      <c r="C143" s="185"/>
      <c r="D143" s="186"/>
      <c r="E143" s="187"/>
      <c r="F143" s="188"/>
      <c r="G143" s="188"/>
      <c r="H143" s="188"/>
      <c r="I143" s="188"/>
      <c r="J143" s="189"/>
    </row>
    <row r="144" spans="3:10">
      <c r="C144" s="185"/>
      <c r="D144" s="186"/>
      <c r="E144" s="187"/>
      <c r="F144" s="188"/>
      <c r="G144" s="188"/>
      <c r="H144" s="188"/>
      <c r="I144" s="188"/>
      <c r="J144" s="189"/>
    </row>
    <row r="145" spans="3:10">
      <c r="C145" s="185"/>
      <c r="D145" s="186"/>
      <c r="E145" s="187"/>
      <c r="F145" s="188"/>
      <c r="G145" s="188"/>
      <c r="H145" s="188"/>
      <c r="I145" s="188"/>
      <c r="J145" s="189"/>
    </row>
    <row r="146" spans="3:10">
      <c r="C146" s="185"/>
      <c r="D146" s="186"/>
      <c r="E146" s="187"/>
      <c r="F146" s="188"/>
      <c r="G146" s="188"/>
      <c r="H146" s="188"/>
      <c r="I146" s="188"/>
      <c r="J146" s="189"/>
    </row>
    <row r="147" spans="3:10">
      <c r="C147" s="185"/>
      <c r="D147" s="186"/>
      <c r="E147" s="187"/>
      <c r="F147" s="188"/>
      <c r="G147" s="188"/>
      <c r="H147" s="188"/>
      <c r="I147" s="188"/>
      <c r="J147" s="189"/>
    </row>
    <row r="148" spans="3:10">
      <c r="C148" s="185"/>
      <c r="D148" s="186"/>
      <c r="E148" s="187"/>
      <c r="F148" s="188"/>
      <c r="G148" s="188"/>
      <c r="H148" s="188"/>
      <c r="I148" s="188"/>
      <c r="J148" s="189"/>
    </row>
    <row r="149" spans="3:10">
      <c r="C149" s="185"/>
      <c r="D149" s="186"/>
      <c r="E149" s="187"/>
      <c r="F149" s="188"/>
      <c r="G149" s="188"/>
      <c r="H149" s="188"/>
      <c r="I149" s="188"/>
      <c r="J149" s="189"/>
    </row>
    <row r="150" spans="3:10">
      <c r="C150" s="185"/>
      <c r="D150" s="186"/>
      <c r="E150" s="187"/>
      <c r="F150" s="188"/>
      <c r="G150" s="188"/>
      <c r="H150" s="188"/>
      <c r="I150" s="188"/>
      <c r="J150" s="189"/>
    </row>
    <row r="151" spans="3:10">
      <c r="C151" s="185"/>
      <c r="D151" s="186"/>
      <c r="E151" s="187"/>
      <c r="F151" s="188"/>
      <c r="G151" s="188"/>
      <c r="H151" s="188"/>
      <c r="I151" s="188"/>
      <c r="J151" s="189"/>
    </row>
    <row r="152" spans="3:10">
      <c r="C152" s="185"/>
      <c r="D152" s="186"/>
      <c r="E152" s="187"/>
      <c r="F152" s="188"/>
      <c r="G152" s="188"/>
      <c r="H152" s="188"/>
      <c r="I152" s="188"/>
      <c r="J152" s="189"/>
    </row>
    <row r="153" spans="3:10">
      <c r="C153" s="185"/>
      <c r="D153" s="186"/>
      <c r="E153" s="187"/>
      <c r="F153" s="188"/>
      <c r="G153" s="188"/>
      <c r="H153" s="188"/>
      <c r="I153" s="188"/>
      <c r="J153" s="189"/>
    </row>
    <row r="154" spans="3:10">
      <c r="C154" s="185"/>
      <c r="D154" s="186"/>
      <c r="E154" s="187"/>
      <c r="F154" s="188"/>
      <c r="G154" s="188"/>
      <c r="H154" s="188"/>
      <c r="I154" s="188"/>
      <c r="J154" s="189"/>
    </row>
    <row r="155" spans="3:10">
      <c r="C155" s="185"/>
      <c r="D155" s="186"/>
      <c r="E155" s="187"/>
      <c r="F155" s="188"/>
      <c r="G155" s="188"/>
      <c r="H155" s="188"/>
      <c r="I155" s="188"/>
      <c r="J155" s="189"/>
    </row>
    <row r="156" spans="3:10">
      <c r="C156" s="185"/>
      <c r="D156" s="186"/>
      <c r="E156" s="187"/>
      <c r="F156" s="188"/>
      <c r="G156" s="188"/>
      <c r="H156" s="188"/>
      <c r="I156" s="188"/>
      <c r="J156" s="189"/>
    </row>
    <row r="157" spans="3:10">
      <c r="C157" s="185"/>
      <c r="D157" s="186"/>
      <c r="E157" s="187"/>
      <c r="F157" s="188"/>
      <c r="G157" s="188"/>
      <c r="H157" s="188"/>
      <c r="I157" s="188"/>
      <c r="J157" s="189"/>
    </row>
    <row r="158" spans="3:10">
      <c r="C158" s="185"/>
      <c r="D158" s="186"/>
      <c r="E158" s="187"/>
      <c r="F158" s="188"/>
      <c r="G158" s="188"/>
      <c r="H158" s="188"/>
      <c r="I158" s="188"/>
      <c r="J158" s="189"/>
    </row>
    <row r="159" spans="3:10">
      <c r="C159" s="185"/>
      <c r="D159" s="186"/>
      <c r="E159" s="187"/>
      <c r="F159" s="188"/>
      <c r="G159" s="188"/>
      <c r="H159" s="188"/>
      <c r="I159" s="188"/>
      <c r="J159" s="189"/>
    </row>
    <row r="160" spans="3:10">
      <c r="C160" s="185"/>
      <c r="D160" s="186"/>
      <c r="E160" s="187"/>
      <c r="F160" s="188"/>
      <c r="G160" s="188"/>
      <c r="H160" s="188"/>
      <c r="I160" s="188"/>
      <c r="J160" s="189"/>
    </row>
    <row r="161" spans="3:10">
      <c r="C161" s="185"/>
      <c r="D161" s="186"/>
      <c r="E161" s="187"/>
      <c r="F161" s="188"/>
      <c r="G161" s="188"/>
      <c r="H161" s="188"/>
      <c r="I161" s="188"/>
      <c r="J161" s="189"/>
    </row>
    <row r="162" spans="3:10">
      <c r="C162" s="185"/>
      <c r="D162" s="186"/>
      <c r="E162" s="187"/>
      <c r="F162" s="188"/>
      <c r="G162" s="188"/>
      <c r="H162" s="188"/>
      <c r="I162" s="188"/>
      <c r="J162" s="189"/>
    </row>
    <row r="163" spans="3:10">
      <c r="C163" s="185"/>
      <c r="D163" s="186"/>
      <c r="E163" s="187"/>
      <c r="F163" s="188"/>
      <c r="G163" s="188"/>
      <c r="H163" s="188"/>
      <c r="I163" s="188"/>
      <c r="J163" s="189"/>
    </row>
    <row r="164" spans="3:10">
      <c r="C164" s="185"/>
      <c r="D164" s="186"/>
      <c r="E164" s="187"/>
      <c r="F164" s="188"/>
      <c r="G164" s="188"/>
      <c r="H164" s="188"/>
      <c r="I164" s="188"/>
      <c r="J164" s="189"/>
    </row>
    <row r="165" spans="3:10">
      <c r="C165" s="185"/>
      <c r="D165" s="186"/>
      <c r="E165" s="187"/>
      <c r="F165" s="188"/>
      <c r="G165" s="188"/>
      <c r="H165" s="188"/>
      <c r="I165" s="188"/>
      <c r="J165" s="189"/>
    </row>
    <row r="166" spans="3:10">
      <c r="C166" s="185"/>
      <c r="D166" s="186"/>
      <c r="E166" s="187"/>
      <c r="F166" s="188"/>
      <c r="G166" s="188"/>
      <c r="H166" s="188"/>
      <c r="I166" s="188"/>
      <c r="J166" s="189"/>
    </row>
    <row r="167" spans="3:10">
      <c r="C167" s="185"/>
      <c r="D167" s="186"/>
      <c r="E167" s="187"/>
      <c r="F167" s="188"/>
      <c r="G167" s="188"/>
      <c r="H167" s="188"/>
      <c r="I167" s="188"/>
      <c r="J167" s="189"/>
    </row>
    <row r="168" spans="3:10">
      <c r="C168" s="185"/>
      <c r="D168" s="186"/>
      <c r="E168" s="187"/>
      <c r="F168" s="188"/>
      <c r="G168" s="188"/>
      <c r="H168" s="188"/>
      <c r="I168" s="188"/>
      <c r="J168" s="189"/>
    </row>
    <row r="169" spans="3:10">
      <c r="C169" s="185"/>
      <c r="D169" s="186"/>
      <c r="E169" s="187"/>
      <c r="F169" s="188"/>
      <c r="G169" s="188"/>
      <c r="H169" s="188"/>
      <c r="I169" s="188"/>
      <c r="J169" s="189"/>
    </row>
    <row r="170" spans="3:10">
      <c r="C170" s="185"/>
      <c r="D170" s="186"/>
      <c r="E170" s="187"/>
      <c r="F170" s="188"/>
      <c r="G170" s="188"/>
      <c r="H170" s="188"/>
      <c r="I170" s="188"/>
      <c r="J170" s="189"/>
    </row>
    <row r="171" spans="3:10">
      <c r="C171" s="185"/>
      <c r="D171" s="186"/>
      <c r="E171" s="187"/>
      <c r="F171" s="188"/>
      <c r="G171" s="188"/>
      <c r="H171" s="188"/>
      <c r="I171" s="188"/>
      <c r="J171" s="189"/>
    </row>
    <row r="172" spans="3:10">
      <c r="C172" s="185"/>
      <c r="D172" s="186"/>
      <c r="E172" s="187"/>
      <c r="F172" s="188"/>
      <c r="G172" s="188"/>
      <c r="H172" s="188"/>
      <c r="I172" s="188"/>
      <c r="J172" s="189"/>
    </row>
    <row r="173" spans="3:10">
      <c r="C173" s="185"/>
      <c r="D173" s="186"/>
      <c r="E173" s="187"/>
      <c r="F173" s="188"/>
      <c r="G173" s="188"/>
      <c r="H173" s="188"/>
      <c r="I173" s="188"/>
      <c r="J173" s="189"/>
    </row>
    <row r="174" spans="3:10">
      <c r="C174" s="185"/>
      <c r="D174" s="186"/>
      <c r="E174" s="187"/>
      <c r="F174" s="188"/>
      <c r="G174" s="188"/>
      <c r="H174" s="188"/>
      <c r="I174" s="188"/>
      <c r="J174" s="189"/>
    </row>
    <row r="175" spans="3:10">
      <c r="C175" s="185"/>
      <c r="D175" s="186"/>
      <c r="E175" s="187"/>
      <c r="F175" s="188"/>
      <c r="G175" s="188"/>
      <c r="H175" s="188"/>
      <c r="I175" s="188"/>
      <c r="J175" s="189"/>
    </row>
    <row r="176" spans="3:10">
      <c r="C176" s="185"/>
      <c r="D176" s="186"/>
      <c r="E176" s="187"/>
      <c r="F176" s="188"/>
      <c r="G176" s="188"/>
      <c r="H176" s="188"/>
      <c r="I176" s="188"/>
      <c r="J176" s="189"/>
    </row>
    <row r="177" spans="3:10">
      <c r="C177" s="185"/>
      <c r="D177" s="186"/>
      <c r="E177" s="187"/>
      <c r="F177" s="188"/>
      <c r="G177" s="188"/>
      <c r="H177" s="188"/>
      <c r="I177" s="188"/>
      <c r="J177" s="189"/>
    </row>
    <row r="178" spans="3:10">
      <c r="C178" s="185"/>
      <c r="D178" s="186"/>
      <c r="E178" s="187"/>
      <c r="F178" s="188"/>
      <c r="G178" s="188"/>
      <c r="H178" s="188"/>
      <c r="I178" s="188"/>
      <c r="J178" s="189"/>
    </row>
    <row r="179" spans="3:10">
      <c r="C179" s="185"/>
      <c r="D179" s="186"/>
      <c r="E179" s="187"/>
      <c r="F179" s="188"/>
      <c r="G179" s="188"/>
      <c r="H179" s="188"/>
      <c r="I179" s="188"/>
      <c r="J179" s="189"/>
    </row>
    <row r="180" spans="3:10">
      <c r="C180" s="185"/>
      <c r="D180" s="186"/>
      <c r="E180" s="187"/>
      <c r="F180" s="188"/>
      <c r="G180" s="188"/>
      <c r="H180" s="188"/>
      <c r="I180" s="188"/>
      <c r="J180" s="189"/>
    </row>
    <row r="181" spans="3:10">
      <c r="C181" s="185"/>
      <c r="D181" s="186"/>
      <c r="E181" s="187"/>
      <c r="F181" s="188"/>
      <c r="G181" s="188"/>
      <c r="H181" s="188"/>
      <c r="I181" s="188"/>
      <c r="J181" s="189"/>
    </row>
    <row r="182" spans="3:10">
      <c r="C182" s="185"/>
      <c r="D182" s="186"/>
      <c r="E182" s="187"/>
      <c r="F182" s="188"/>
      <c r="G182" s="188"/>
      <c r="H182" s="188"/>
      <c r="I182" s="188"/>
      <c r="J182" s="189"/>
    </row>
    <row r="183" spans="3:10">
      <c r="C183" s="185"/>
      <c r="D183" s="186"/>
      <c r="E183" s="187"/>
      <c r="F183" s="188"/>
      <c r="G183" s="188"/>
      <c r="H183" s="188"/>
      <c r="I183" s="188"/>
      <c r="J183" s="189"/>
    </row>
    <row r="184" spans="3:10">
      <c r="C184" s="185"/>
      <c r="D184" s="186"/>
      <c r="E184" s="187"/>
      <c r="F184" s="188"/>
      <c r="G184" s="188"/>
      <c r="H184" s="188"/>
      <c r="I184" s="188"/>
      <c r="J184" s="189"/>
    </row>
    <row r="185" spans="3:10">
      <c r="C185" s="185"/>
      <c r="D185" s="186"/>
      <c r="E185" s="187"/>
      <c r="F185" s="188"/>
      <c r="G185" s="188"/>
      <c r="H185" s="188"/>
      <c r="I185" s="188"/>
      <c r="J185" s="189"/>
    </row>
    <row r="186" spans="3:10">
      <c r="C186" s="185"/>
      <c r="D186" s="186"/>
      <c r="E186" s="187"/>
      <c r="F186" s="188"/>
      <c r="G186" s="188"/>
      <c r="H186" s="188"/>
      <c r="I186" s="188"/>
      <c r="J186" s="189"/>
    </row>
    <row r="187" spans="3:10">
      <c r="C187" s="185"/>
      <c r="D187" s="186"/>
      <c r="E187" s="187"/>
      <c r="F187" s="188"/>
      <c r="G187" s="188"/>
      <c r="H187" s="188"/>
      <c r="I187" s="188"/>
      <c r="J187" s="189"/>
    </row>
    <row r="188" spans="3:10">
      <c r="C188" s="185"/>
      <c r="D188" s="186"/>
      <c r="E188" s="187"/>
      <c r="F188" s="188"/>
      <c r="G188" s="188"/>
      <c r="H188" s="188"/>
      <c r="I188" s="188"/>
      <c r="J188" s="189"/>
    </row>
    <row r="189" spans="3:10">
      <c r="C189" s="185"/>
      <c r="D189" s="186"/>
      <c r="E189" s="187"/>
      <c r="F189" s="188"/>
      <c r="G189" s="188"/>
      <c r="H189" s="188"/>
      <c r="I189" s="188"/>
      <c r="J189" s="189"/>
    </row>
    <row r="190" spans="3:10">
      <c r="C190" s="185"/>
      <c r="D190" s="186"/>
      <c r="E190" s="187"/>
      <c r="F190" s="188"/>
      <c r="G190" s="188"/>
      <c r="H190" s="188"/>
      <c r="I190" s="188"/>
      <c r="J190" s="189"/>
    </row>
    <row r="191" spans="3:10">
      <c r="C191" s="185"/>
      <c r="D191" s="186"/>
      <c r="E191" s="187"/>
      <c r="F191" s="188"/>
      <c r="G191" s="188"/>
      <c r="H191" s="188"/>
      <c r="I191" s="188"/>
      <c r="J191" s="189"/>
    </row>
    <row r="192" spans="3:10">
      <c r="C192" s="185"/>
      <c r="D192" s="186"/>
      <c r="E192" s="187"/>
      <c r="F192" s="188"/>
      <c r="G192" s="188"/>
      <c r="H192" s="188"/>
      <c r="I192" s="188"/>
      <c r="J192" s="189"/>
    </row>
    <row r="193" spans="3:10">
      <c r="C193" s="185"/>
      <c r="D193" s="186"/>
      <c r="E193" s="187"/>
      <c r="F193" s="188"/>
      <c r="G193" s="188"/>
      <c r="H193" s="188"/>
      <c r="I193" s="188"/>
      <c r="J193" s="189"/>
    </row>
    <row r="194" spans="3:10">
      <c r="C194" s="185"/>
      <c r="D194" s="186"/>
      <c r="E194" s="187"/>
      <c r="F194" s="188"/>
      <c r="G194" s="188"/>
      <c r="H194" s="188"/>
      <c r="I194" s="188"/>
      <c r="J194" s="189"/>
    </row>
    <row r="195" spans="3:10">
      <c r="C195" s="185"/>
      <c r="D195" s="186"/>
      <c r="E195" s="187"/>
      <c r="F195" s="188"/>
      <c r="G195" s="188"/>
      <c r="H195" s="188"/>
      <c r="I195" s="188"/>
      <c r="J195" s="189"/>
    </row>
    <row r="196" spans="3:10">
      <c r="C196" s="185"/>
      <c r="D196" s="186"/>
      <c r="E196" s="187"/>
      <c r="F196" s="188"/>
      <c r="G196" s="188"/>
      <c r="H196" s="188"/>
      <c r="I196" s="188"/>
      <c r="J196" s="189"/>
    </row>
    <row r="197" spans="3:10">
      <c r="C197" s="185"/>
      <c r="D197" s="186"/>
      <c r="E197" s="187"/>
      <c r="F197" s="188"/>
      <c r="G197" s="188"/>
      <c r="H197" s="188"/>
      <c r="I197" s="188"/>
      <c r="J197" s="189"/>
    </row>
    <row r="198" spans="3:10">
      <c r="C198" s="185"/>
      <c r="D198" s="186"/>
      <c r="E198" s="187"/>
      <c r="F198" s="188"/>
      <c r="G198" s="188"/>
      <c r="H198" s="188"/>
      <c r="I198" s="188"/>
      <c r="J198" s="189"/>
    </row>
    <row r="199" spans="3:10">
      <c r="C199" s="185"/>
      <c r="D199" s="186"/>
      <c r="E199" s="187"/>
      <c r="F199" s="188"/>
      <c r="G199" s="188"/>
      <c r="H199" s="188"/>
      <c r="I199" s="188"/>
      <c r="J199" s="189"/>
    </row>
    <row r="200" spans="3:10">
      <c r="C200" s="185"/>
      <c r="D200" s="186"/>
      <c r="E200" s="187"/>
      <c r="F200" s="188"/>
      <c r="G200" s="188"/>
      <c r="H200" s="188"/>
      <c r="I200" s="188"/>
      <c r="J200" s="189"/>
    </row>
    <row r="201" spans="3:10">
      <c r="C201" s="185"/>
      <c r="D201" s="186"/>
      <c r="E201" s="187"/>
      <c r="F201" s="188"/>
      <c r="G201" s="188"/>
      <c r="H201" s="188"/>
      <c r="I201" s="188"/>
      <c r="J201" s="189"/>
    </row>
    <row r="202" spans="3:10">
      <c r="C202" s="185"/>
      <c r="D202" s="186"/>
      <c r="E202" s="187"/>
      <c r="F202" s="188"/>
      <c r="G202" s="188"/>
      <c r="H202" s="188"/>
      <c r="I202" s="188"/>
      <c r="J202" s="189"/>
    </row>
    <row r="203" spans="3:10">
      <c r="C203" s="185"/>
      <c r="D203" s="186"/>
      <c r="E203" s="187"/>
      <c r="F203" s="188"/>
      <c r="G203" s="188"/>
      <c r="H203" s="188"/>
      <c r="I203" s="188"/>
      <c r="J203" s="189"/>
    </row>
    <row r="204" spans="3:10">
      <c r="C204" s="185"/>
      <c r="D204" s="186"/>
      <c r="E204" s="187"/>
      <c r="F204" s="188"/>
      <c r="G204" s="188"/>
      <c r="H204" s="188"/>
      <c r="I204" s="188"/>
      <c r="J204" s="189"/>
    </row>
    <row r="205" spans="3:10">
      <c r="C205" s="185"/>
      <c r="D205" s="186"/>
      <c r="E205" s="187"/>
      <c r="F205" s="188"/>
      <c r="G205" s="188"/>
      <c r="H205" s="188"/>
      <c r="I205" s="188"/>
      <c r="J205" s="189"/>
    </row>
    <row r="206" spans="3:10">
      <c r="C206" s="185"/>
      <c r="D206" s="186"/>
      <c r="E206" s="187"/>
      <c r="F206" s="188"/>
      <c r="G206" s="188"/>
      <c r="H206" s="188"/>
      <c r="I206" s="188"/>
      <c r="J206" s="189"/>
    </row>
    <row r="207" spans="3:10">
      <c r="C207" s="185"/>
      <c r="D207" s="186"/>
      <c r="E207" s="187"/>
      <c r="F207" s="188"/>
      <c r="G207" s="188"/>
      <c r="H207" s="188"/>
      <c r="I207" s="188"/>
      <c r="J207" s="189"/>
    </row>
    <row r="208" spans="3:10">
      <c r="C208" s="185"/>
      <c r="D208" s="186"/>
      <c r="E208" s="187"/>
      <c r="F208" s="188"/>
      <c r="G208" s="188"/>
      <c r="H208" s="188"/>
      <c r="I208" s="188"/>
      <c r="J208" s="189"/>
    </row>
    <row r="209" spans="3:10">
      <c r="C209" s="185"/>
      <c r="D209" s="186"/>
      <c r="E209" s="187"/>
      <c r="F209" s="188"/>
      <c r="G209" s="188"/>
      <c r="H209" s="188"/>
      <c r="I209" s="188"/>
      <c r="J209" s="189"/>
    </row>
    <row r="210" spans="3:10">
      <c r="C210" s="185"/>
      <c r="D210" s="186"/>
      <c r="E210" s="187"/>
      <c r="F210" s="188"/>
      <c r="G210" s="188"/>
      <c r="H210" s="188"/>
      <c r="I210" s="188"/>
      <c r="J210" s="189"/>
    </row>
    <row r="211" spans="3:10">
      <c r="C211" s="185"/>
      <c r="D211" s="186"/>
      <c r="E211" s="187"/>
      <c r="F211" s="188"/>
      <c r="G211" s="188"/>
      <c r="H211" s="188"/>
      <c r="I211" s="188"/>
      <c r="J211" s="189"/>
    </row>
    <row r="212" spans="3:10">
      <c r="C212" s="185"/>
      <c r="D212" s="186"/>
      <c r="E212" s="187"/>
      <c r="F212" s="188"/>
      <c r="G212" s="188"/>
      <c r="H212" s="188"/>
      <c r="I212" s="188"/>
      <c r="J212" s="189"/>
    </row>
    <row r="213" spans="3:10">
      <c r="C213" s="185"/>
      <c r="D213" s="186"/>
      <c r="E213" s="187"/>
      <c r="F213" s="188"/>
      <c r="G213" s="188"/>
      <c r="H213" s="188"/>
      <c r="I213" s="188"/>
      <c r="J213" s="189"/>
    </row>
    <row r="214" spans="3:10">
      <c r="C214" s="185"/>
      <c r="D214" s="186"/>
      <c r="E214" s="187"/>
      <c r="F214" s="188"/>
      <c r="G214" s="188"/>
      <c r="H214" s="188"/>
      <c r="I214" s="188"/>
      <c r="J214" s="189"/>
    </row>
    <row r="215" spans="3:10">
      <c r="C215" s="185"/>
      <c r="D215" s="186"/>
      <c r="E215" s="187"/>
      <c r="F215" s="188"/>
      <c r="G215" s="188"/>
      <c r="H215" s="188"/>
      <c r="I215" s="188"/>
      <c r="J215" s="189"/>
    </row>
    <row r="216" spans="3:10">
      <c r="C216" s="185"/>
      <c r="D216" s="186"/>
      <c r="E216" s="187"/>
      <c r="F216" s="188"/>
      <c r="G216" s="188"/>
      <c r="H216" s="188"/>
      <c r="I216" s="188"/>
      <c r="J216" s="189"/>
    </row>
    <row r="217" spans="3:10">
      <c r="C217" s="185"/>
      <c r="D217" s="186"/>
      <c r="E217" s="187"/>
      <c r="F217" s="188"/>
      <c r="G217" s="188"/>
      <c r="H217" s="188"/>
      <c r="I217" s="188"/>
      <c r="J217" s="189"/>
    </row>
    <row r="218" spans="3:10">
      <c r="C218" s="185"/>
      <c r="D218" s="186"/>
      <c r="E218" s="187"/>
      <c r="F218" s="188"/>
      <c r="G218" s="188"/>
      <c r="H218" s="188"/>
      <c r="I218" s="188"/>
      <c r="J218" s="189"/>
    </row>
    <row r="219" spans="3:10">
      <c r="C219" s="185"/>
      <c r="D219" s="186"/>
      <c r="E219" s="187"/>
      <c r="F219" s="188"/>
      <c r="G219" s="188"/>
      <c r="H219" s="188"/>
      <c r="I219" s="188"/>
      <c r="J219" s="189"/>
    </row>
    <row r="220" spans="3:10">
      <c r="C220" s="185"/>
      <c r="D220" s="186"/>
      <c r="E220" s="187"/>
      <c r="F220" s="188"/>
      <c r="G220" s="188"/>
      <c r="H220" s="188"/>
      <c r="I220" s="188"/>
      <c r="J220" s="189"/>
    </row>
    <row r="221" spans="3:10">
      <c r="C221" s="185"/>
      <c r="D221" s="186"/>
      <c r="E221" s="187"/>
      <c r="F221" s="188"/>
      <c r="G221" s="188"/>
      <c r="H221" s="188"/>
      <c r="I221" s="188"/>
      <c r="J221" s="189"/>
    </row>
    <row r="222" spans="3:10">
      <c r="C222" s="185"/>
      <c r="D222" s="186"/>
      <c r="E222" s="187"/>
      <c r="F222" s="188"/>
      <c r="G222" s="188"/>
      <c r="H222" s="188"/>
      <c r="I222" s="188"/>
      <c r="J222" s="189"/>
    </row>
    <row r="223" spans="3:10">
      <c r="C223" s="185"/>
      <c r="D223" s="186"/>
      <c r="E223" s="187"/>
      <c r="F223" s="188"/>
      <c r="G223" s="188"/>
      <c r="H223" s="188"/>
      <c r="I223" s="188"/>
      <c r="J223" s="189"/>
    </row>
    <row r="224" spans="3:10">
      <c r="C224" s="185"/>
      <c r="D224" s="186"/>
      <c r="E224" s="187"/>
      <c r="F224" s="188"/>
      <c r="G224" s="188"/>
      <c r="H224" s="188"/>
      <c r="I224" s="188"/>
      <c r="J224" s="189"/>
    </row>
    <row r="225" spans="3:10">
      <c r="C225" s="185"/>
      <c r="D225" s="186"/>
      <c r="E225" s="187"/>
      <c r="F225" s="188"/>
      <c r="G225" s="188"/>
      <c r="H225" s="188"/>
      <c r="I225" s="188"/>
      <c r="J225" s="189"/>
    </row>
    <row r="226" spans="3:10">
      <c r="C226" s="185"/>
      <c r="D226" s="186"/>
      <c r="E226" s="187"/>
      <c r="F226" s="188"/>
      <c r="G226" s="188"/>
      <c r="H226" s="188"/>
      <c r="I226" s="188"/>
      <c r="J226" s="189"/>
    </row>
    <row r="227" spans="3:10">
      <c r="C227" s="185"/>
      <c r="D227" s="186"/>
      <c r="E227" s="187"/>
      <c r="F227" s="188"/>
      <c r="G227" s="188"/>
      <c r="H227" s="188"/>
      <c r="I227" s="188"/>
      <c r="J227" s="189"/>
    </row>
    <row r="228" spans="3:10">
      <c r="C228" s="185"/>
      <c r="D228" s="186"/>
      <c r="E228" s="187"/>
      <c r="F228" s="188"/>
      <c r="G228" s="188"/>
      <c r="H228" s="188"/>
      <c r="I228" s="188"/>
      <c r="J228" s="189"/>
    </row>
    <row r="229" spans="3:10">
      <c r="C229" s="185"/>
      <c r="D229" s="186"/>
      <c r="E229" s="187"/>
      <c r="F229" s="188"/>
      <c r="G229" s="188"/>
      <c r="H229" s="188"/>
      <c r="I229" s="188"/>
      <c r="J229" s="189"/>
    </row>
    <row r="230" spans="3:10">
      <c r="C230" s="185"/>
      <c r="D230" s="186"/>
      <c r="E230" s="187"/>
      <c r="F230" s="188"/>
      <c r="G230" s="188"/>
      <c r="H230" s="188"/>
      <c r="I230" s="188"/>
      <c r="J230" s="189"/>
    </row>
    <row r="231" spans="3:10">
      <c r="C231" s="185"/>
      <c r="D231" s="186"/>
      <c r="E231" s="187"/>
      <c r="F231" s="188"/>
      <c r="G231" s="188"/>
      <c r="H231" s="188"/>
      <c r="I231" s="188"/>
      <c r="J231" s="189"/>
    </row>
    <row r="232" spans="3:10">
      <c r="C232" s="185"/>
      <c r="D232" s="186"/>
      <c r="E232" s="187"/>
      <c r="F232" s="188"/>
      <c r="G232" s="188"/>
      <c r="H232" s="188"/>
      <c r="I232" s="188"/>
      <c r="J232" s="189"/>
    </row>
    <row r="233" spans="3:10">
      <c r="C233" s="185"/>
      <c r="D233" s="186"/>
      <c r="E233" s="187"/>
      <c r="F233" s="188"/>
      <c r="G233" s="188"/>
      <c r="H233" s="188"/>
      <c r="I233" s="188"/>
      <c r="J233" s="189"/>
    </row>
    <row r="234" spans="3:10">
      <c r="C234" s="185"/>
      <c r="D234" s="186"/>
      <c r="E234" s="187"/>
      <c r="F234" s="188"/>
      <c r="G234" s="188"/>
      <c r="H234" s="188"/>
      <c r="I234" s="188"/>
      <c r="J234" s="189"/>
    </row>
    <row r="235" spans="3:10">
      <c r="C235" s="185"/>
      <c r="D235" s="186"/>
      <c r="E235" s="187"/>
      <c r="F235" s="188"/>
      <c r="G235" s="188"/>
      <c r="H235" s="188"/>
      <c r="I235" s="188"/>
      <c r="J235" s="189"/>
    </row>
    <row r="236" spans="3:10">
      <c r="C236" s="185"/>
      <c r="D236" s="186"/>
      <c r="E236" s="187"/>
      <c r="F236" s="188"/>
      <c r="G236" s="188"/>
      <c r="H236" s="188"/>
      <c r="I236" s="188"/>
      <c r="J236" s="189"/>
    </row>
    <row r="237" spans="3:10">
      <c r="C237" s="185"/>
      <c r="D237" s="186"/>
      <c r="E237" s="187"/>
      <c r="F237" s="188"/>
      <c r="G237" s="188"/>
      <c r="H237" s="188"/>
      <c r="I237" s="188"/>
      <c r="J237" s="189"/>
    </row>
    <row r="238" spans="3:10">
      <c r="C238" s="185"/>
      <c r="D238" s="186"/>
      <c r="E238" s="187"/>
      <c r="F238" s="188"/>
      <c r="G238" s="188"/>
      <c r="H238" s="188"/>
      <c r="I238" s="188"/>
      <c r="J238" s="189"/>
    </row>
    <row r="239" spans="3:10">
      <c r="C239" s="185"/>
      <c r="D239" s="186"/>
      <c r="E239" s="187"/>
      <c r="F239" s="188"/>
      <c r="G239" s="188"/>
      <c r="H239" s="188"/>
      <c r="I239" s="188"/>
      <c r="J239" s="189"/>
    </row>
    <row r="240" spans="3:10">
      <c r="C240" s="185"/>
      <c r="D240" s="186"/>
      <c r="E240" s="187"/>
      <c r="F240" s="188"/>
      <c r="G240" s="188"/>
      <c r="H240" s="188"/>
      <c r="I240" s="188"/>
      <c r="J240" s="189"/>
    </row>
    <row r="241" spans="3:10">
      <c r="C241" s="185"/>
      <c r="D241" s="186"/>
      <c r="E241" s="187"/>
      <c r="F241" s="188"/>
      <c r="G241" s="188"/>
      <c r="H241" s="188"/>
      <c r="I241" s="188"/>
      <c r="J241" s="189"/>
    </row>
    <row r="242" spans="3:10">
      <c r="C242" s="185"/>
      <c r="D242" s="186"/>
      <c r="E242" s="187"/>
      <c r="F242" s="188"/>
      <c r="G242" s="188"/>
      <c r="H242" s="188"/>
      <c r="I242" s="188"/>
      <c r="J242" s="189"/>
    </row>
    <row r="243" spans="3:10">
      <c r="C243" s="185"/>
      <c r="D243" s="186"/>
      <c r="E243" s="187"/>
      <c r="F243" s="188"/>
      <c r="G243" s="188"/>
      <c r="H243" s="188"/>
      <c r="I243" s="188"/>
      <c r="J243" s="189"/>
    </row>
    <row r="244" spans="3:10">
      <c r="C244" s="185"/>
      <c r="D244" s="186"/>
      <c r="E244" s="187"/>
      <c r="F244" s="188"/>
      <c r="G244" s="188"/>
      <c r="H244" s="188"/>
      <c r="I244" s="188"/>
      <c r="J244" s="189"/>
    </row>
    <row r="245" spans="3:10">
      <c r="C245" s="185"/>
      <c r="D245" s="186"/>
      <c r="E245" s="187"/>
      <c r="F245" s="188"/>
      <c r="G245" s="188"/>
      <c r="H245" s="188"/>
      <c r="I245" s="188"/>
      <c r="J245" s="189"/>
    </row>
    <row r="246" spans="3:10">
      <c r="C246" s="185"/>
      <c r="D246" s="186"/>
      <c r="E246" s="187"/>
      <c r="F246" s="188"/>
      <c r="G246" s="188"/>
      <c r="H246" s="188"/>
      <c r="I246" s="188"/>
      <c r="J246" s="189"/>
    </row>
    <row r="247" spans="3:10">
      <c r="C247" s="185"/>
      <c r="D247" s="186"/>
      <c r="E247" s="187"/>
      <c r="F247" s="188"/>
      <c r="G247" s="188"/>
      <c r="H247" s="188"/>
      <c r="I247" s="188"/>
      <c r="J247" s="189"/>
    </row>
    <row r="248" spans="3:10">
      <c r="C248" s="185"/>
      <c r="D248" s="186"/>
      <c r="E248" s="187"/>
      <c r="F248" s="188"/>
      <c r="G248" s="188"/>
      <c r="H248" s="188"/>
      <c r="I248" s="188"/>
      <c r="J248" s="189"/>
    </row>
    <row r="249" spans="3:10">
      <c r="C249" s="185"/>
      <c r="D249" s="186"/>
      <c r="E249" s="187"/>
      <c r="F249" s="188"/>
      <c r="G249" s="188"/>
      <c r="H249" s="188"/>
      <c r="I249" s="188"/>
      <c r="J249" s="189"/>
    </row>
    <row r="250" spans="3:10">
      <c r="C250" s="185"/>
      <c r="D250" s="186"/>
      <c r="E250" s="187"/>
      <c r="F250" s="188"/>
      <c r="G250" s="188"/>
      <c r="H250" s="188"/>
      <c r="I250" s="188"/>
      <c r="J250" s="189"/>
    </row>
    <row r="251" spans="3:10">
      <c r="C251" s="185"/>
      <c r="D251" s="186"/>
      <c r="E251" s="187"/>
      <c r="F251" s="188"/>
      <c r="G251" s="188"/>
      <c r="H251" s="188"/>
      <c r="I251" s="188"/>
      <c r="J251" s="189"/>
    </row>
    <row r="252" spans="3:10">
      <c r="C252" s="185"/>
      <c r="D252" s="186"/>
      <c r="E252" s="187"/>
      <c r="F252" s="188"/>
      <c r="G252" s="188"/>
      <c r="H252" s="188"/>
      <c r="I252" s="188"/>
      <c r="J252" s="189"/>
    </row>
    <row r="253" spans="3:10">
      <c r="C253" s="185"/>
      <c r="D253" s="186"/>
      <c r="E253" s="187"/>
      <c r="F253" s="188"/>
      <c r="G253" s="188"/>
      <c r="H253" s="188"/>
      <c r="I253" s="188"/>
      <c r="J253" s="189"/>
    </row>
    <row r="254" spans="3:10">
      <c r="C254" s="185"/>
      <c r="D254" s="186"/>
      <c r="E254" s="187"/>
      <c r="F254" s="188"/>
      <c r="G254" s="188"/>
      <c r="H254" s="188"/>
      <c r="I254" s="188"/>
      <c r="J254" s="189"/>
    </row>
    <row r="255" spans="3:10">
      <c r="C255" s="185"/>
      <c r="D255" s="186"/>
      <c r="E255" s="187"/>
      <c r="F255" s="188"/>
      <c r="G255" s="188"/>
      <c r="H255" s="188"/>
      <c r="I255" s="188"/>
      <c r="J255" s="189"/>
    </row>
    <row r="256" spans="3:10">
      <c r="C256" s="185"/>
      <c r="D256" s="186"/>
      <c r="E256" s="187"/>
      <c r="F256" s="188"/>
      <c r="G256" s="188"/>
      <c r="H256" s="188"/>
      <c r="I256" s="188"/>
      <c r="J256" s="189"/>
    </row>
    <row r="257" spans="3:10">
      <c r="C257" s="185"/>
      <c r="D257" s="186"/>
      <c r="E257" s="187"/>
      <c r="F257" s="188"/>
      <c r="G257" s="188"/>
      <c r="H257" s="188"/>
      <c r="I257" s="188"/>
      <c r="J257" s="189"/>
    </row>
    <row r="258" spans="3:10">
      <c r="C258" s="185"/>
      <c r="D258" s="186"/>
      <c r="E258" s="187"/>
      <c r="F258" s="188"/>
      <c r="G258" s="188"/>
      <c r="H258" s="188"/>
      <c r="I258" s="188"/>
      <c r="J258" s="189"/>
    </row>
    <row r="259" spans="3:10">
      <c r="C259" s="185"/>
      <c r="D259" s="186"/>
      <c r="E259" s="187"/>
      <c r="F259" s="188"/>
      <c r="G259" s="188"/>
      <c r="H259" s="188"/>
      <c r="I259" s="188"/>
      <c r="J259" s="189"/>
    </row>
    <row r="260" spans="3:10">
      <c r="C260" s="185"/>
      <c r="D260" s="186"/>
      <c r="E260" s="187"/>
      <c r="F260" s="188"/>
      <c r="G260" s="188"/>
      <c r="H260" s="188"/>
      <c r="I260" s="188"/>
      <c r="J260" s="189"/>
    </row>
    <row r="261" spans="3:10">
      <c r="C261" s="185"/>
      <c r="D261" s="186"/>
      <c r="E261" s="187"/>
      <c r="F261" s="188"/>
      <c r="G261" s="188"/>
      <c r="H261" s="188"/>
      <c r="I261" s="188"/>
      <c r="J261" s="189"/>
    </row>
    <row r="262" spans="3:10">
      <c r="C262" s="185"/>
      <c r="D262" s="186"/>
      <c r="E262" s="187"/>
      <c r="F262" s="188"/>
      <c r="G262" s="188"/>
      <c r="H262" s="188"/>
      <c r="I262" s="188"/>
      <c r="J262" s="189"/>
    </row>
    <row r="263" spans="3:10">
      <c r="C263" s="185"/>
      <c r="D263" s="186"/>
      <c r="E263" s="187"/>
      <c r="F263" s="188"/>
      <c r="G263" s="188"/>
      <c r="H263" s="188"/>
      <c r="I263" s="188"/>
      <c r="J263" s="189"/>
    </row>
    <row r="264" spans="3:10">
      <c r="C264" s="185"/>
      <c r="D264" s="186"/>
      <c r="E264" s="187"/>
      <c r="F264" s="188"/>
      <c r="G264" s="188"/>
      <c r="H264" s="188"/>
      <c r="I264" s="188"/>
      <c r="J264" s="189"/>
    </row>
    <row r="265" spans="3:10">
      <c r="C265" s="185"/>
      <c r="D265" s="186"/>
      <c r="E265" s="187"/>
      <c r="F265" s="188"/>
      <c r="G265" s="188"/>
      <c r="H265" s="188"/>
      <c r="I265" s="188"/>
      <c r="J265" s="189"/>
    </row>
    <row r="266" spans="3:10">
      <c r="C266" s="185"/>
      <c r="D266" s="186"/>
      <c r="E266" s="187"/>
      <c r="F266" s="188"/>
      <c r="G266" s="188"/>
      <c r="H266" s="188"/>
      <c r="I266" s="188"/>
      <c r="J266" s="189"/>
    </row>
    <row r="267" spans="3:10">
      <c r="C267" s="185"/>
      <c r="D267" s="186"/>
      <c r="E267" s="187"/>
      <c r="F267" s="188"/>
      <c r="G267" s="188"/>
      <c r="H267" s="188"/>
      <c r="I267" s="188"/>
      <c r="J267" s="189"/>
    </row>
    <row r="268" spans="3:10">
      <c r="C268" s="185"/>
      <c r="D268" s="186"/>
      <c r="E268" s="187"/>
      <c r="F268" s="188"/>
      <c r="G268" s="188"/>
      <c r="H268" s="188"/>
      <c r="I268" s="188"/>
      <c r="J268" s="189"/>
    </row>
    <row r="269" spans="3:10">
      <c r="C269" s="185"/>
      <c r="D269" s="186"/>
      <c r="E269" s="187"/>
      <c r="F269" s="188"/>
      <c r="G269" s="188"/>
      <c r="H269" s="188"/>
      <c r="I269" s="188"/>
      <c r="J269" s="189"/>
    </row>
    <row r="270" spans="3:10">
      <c r="C270" s="185"/>
      <c r="D270" s="186"/>
      <c r="E270" s="187"/>
      <c r="F270" s="188"/>
      <c r="G270" s="188"/>
      <c r="H270" s="188"/>
      <c r="I270" s="188"/>
      <c r="J270" s="189"/>
    </row>
    <row r="271" spans="3:10">
      <c r="C271" s="185"/>
      <c r="D271" s="186"/>
      <c r="E271" s="187"/>
      <c r="F271" s="188"/>
      <c r="G271" s="188"/>
      <c r="H271" s="188"/>
      <c r="I271" s="188"/>
      <c r="J271" s="189"/>
    </row>
    <row r="272" spans="3:10">
      <c r="C272" s="185"/>
      <c r="D272" s="186"/>
      <c r="E272" s="187"/>
      <c r="F272" s="188"/>
      <c r="G272" s="188"/>
      <c r="H272" s="188"/>
      <c r="I272" s="188"/>
      <c r="J272" s="189"/>
    </row>
    <row r="273" spans="3:10">
      <c r="C273" s="185"/>
      <c r="D273" s="186"/>
      <c r="E273" s="187"/>
      <c r="F273" s="188"/>
      <c r="G273" s="188"/>
      <c r="H273" s="188"/>
      <c r="I273" s="188"/>
      <c r="J273" s="189"/>
    </row>
    <row r="274" spans="3:10">
      <c r="C274" s="185"/>
      <c r="D274" s="186"/>
      <c r="E274" s="187"/>
      <c r="F274" s="188"/>
      <c r="G274" s="188"/>
      <c r="H274" s="188"/>
      <c r="I274" s="188"/>
      <c r="J274" s="189"/>
    </row>
    <row r="275" spans="3:10">
      <c r="C275" s="185"/>
      <c r="D275" s="186"/>
      <c r="E275" s="187"/>
      <c r="F275" s="188"/>
      <c r="G275" s="188"/>
      <c r="H275" s="188"/>
      <c r="I275" s="188"/>
      <c r="J275" s="189"/>
    </row>
    <row r="276" spans="3:10">
      <c r="C276" s="185"/>
      <c r="D276" s="186"/>
      <c r="E276" s="187"/>
      <c r="F276" s="188"/>
      <c r="G276" s="188"/>
      <c r="H276" s="188"/>
      <c r="I276" s="188"/>
      <c r="J276" s="189"/>
    </row>
    <row r="277" spans="3:10">
      <c r="C277" s="185"/>
      <c r="D277" s="186"/>
      <c r="E277" s="187"/>
      <c r="F277" s="188"/>
      <c r="G277" s="188"/>
      <c r="H277" s="188"/>
      <c r="I277" s="188"/>
      <c r="J277" s="189"/>
    </row>
    <row r="278" spans="3:10">
      <c r="C278" s="185"/>
      <c r="D278" s="186"/>
      <c r="E278" s="187"/>
      <c r="F278" s="188"/>
      <c r="G278" s="188"/>
      <c r="H278" s="188"/>
      <c r="I278" s="188"/>
      <c r="J278" s="189"/>
    </row>
    <row r="279" spans="3:10">
      <c r="C279" s="185"/>
      <c r="D279" s="186"/>
      <c r="E279" s="187"/>
      <c r="F279" s="188"/>
      <c r="G279" s="188"/>
      <c r="H279" s="188"/>
      <c r="I279" s="188"/>
      <c r="J279" s="189"/>
    </row>
    <row r="280" spans="3:10">
      <c r="C280" s="185"/>
      <c r="D280" s="186"/>
      <c r="E280" s="187"/>
      <c r="F280" s="188"/>
      <c r="G280" s="188"/>
      <c r="H280" s="188"/>
      <c r="I280" s="188"/>
      <c r="J280" s="189"/>
    </row>
    <row r="281" spans="3:10">
      <c r="C281" s="185"/>
      <c r="D281" s="186"/>
      <c r="E281" s="187"/>
      <c r="F281" s="188"/>
      <c r="G281" s="188"/>
      <c r="H281" s="188"/>
      <c r="I281" s="188"/>
      <c r="J281" s="189"/>
    </row>
    <row r="282" spans="3:10">
      <c r="C282" s="185"/>
      <c r="D282" s="186"/>
      <c r="E282" s="187"/>
      <c r="F282" s="188"/>
      <c r="G282" s="188"/>
      <c r="H282" s="188"/>
      <c r="I282" s="188"/>
      <c r="J282" s="189"/>
    </row>
    <row r="283" spans="3:10">
      <c r="C283" s="185"/>
      <c r="D283" s="186"/>
      <c r="E283" s="187"/>
      <c r="F283" s="188"/>
      <c r="G283" s="188"/>
      <c r="H283" s="188"/>
      <c r="I283" s="188"/>
      <c r="J283" s="189"/>
    </row>
    <row r="284" spans="3:10">
      <c r="C284" s="185"/>
      <c r="D284" s="186"/>
      <c r="E284" s="187"/>
      <c r="F284" s="188"/>
      <c r="G284" s="188"/>
      <c r="H284" s="188"/>
      <c r="I284" s="188"/>
      <c r="J284" s="189"/>
    </row>
    <row r="285" spans="3:10">
      <c r="C285" s="185"/>
      <c r="D285" s="186"/>
      <c r="E285" s="187"/>
      <c r="F285" s="188"/>
      <c r="G285" s="188"/>
      <c r="H285" s="188"/>
      <c r="I285" s="188"/>
      <c r="J285" s="189"/>
    </row>
    <row r="286" spans="3:10">
      <c r="C286" s="185"/>
      <c r="D286" s="186"/>
      <c r="E286" s="187"/>
      <c r="F286" s="188"/>
      <c r="G286" s="188"/>
      <c r="H286" s="188"/>
      <c r="I286" s="188"/>
      <c r="J286" s="189"/>
    </row>
    <row r="287" spans="3:10">
      <c r="C287" s="185"/>
      <c r="D287" s="186"/>
      <c r="E287" s="187"/>
      <c r="F287" s="188"/>
      <c r="G287" s="188"/>
      <c r="H287" s="188"/>
      <c r="I287" s="188"/>
      <c r="J287" s="189"/>
    </row>
    <row r="288" spans="3:10">
      <c r="C288" s="185"/>
      <c r="D288" s="186"/>
      <c r="E288" s="187"/>
      <c r="F288" s="188"/>
      <c r="G288" s="188"/>
      <c r="H288" s="188"/>
      <c r="I288" s="188"/>
      <c r="J288" s="189"/>
    </row>
    <row r="289" spans="3:10">
      <c r="C289" s="185"/>
      <c r="D289" s="186"/>
      <c r="E289" s="187"/>
      <c r="F289" s="188"/>
      <c r="G289" s="188"/>
      <c r="H289" s="188"/>
      <c r="I289" s="188"/>
      <c r="J289" s="189"/>
    </row>
    <row r="290" spans="3:10">
      <c r="C290" s="185"/>
      <c r="D290" s="186"/>
      <c r="E290" s="187"/>
      <c r="F290" s="188"/>
      <c r="G290" s="188"/>
      <c r="H290" s="188"/>
      <c r="I290" s="188"/>
      <c r="J290" s="189"/>
    </row>
    <row r="291" spans="3:10">
      <c r="C291" s="185"/>
      <c r="D291" s="186"/>
      <c r="E291" s="187"/>
      <c r="F291" s="188"/>
      <c r="G291" s="188"/>
      <c r="H291" s="188"/>
      <c r="I291" s="188"/>
      <c r="J291" s="189"/>
    </row>
    <row r="292" spans="3:10">
      <c r="C292" s="185"/>
      <c r="D292" s="186"/>
      <c r="E292" s="187"/>
      <c r="F292" s="188"/>
      <c r="G292" s="188"/>
      <c r="H292" s="188"/>
      <c r="I292" s="188"/>
      <c r="J292" s="189"/>
    </row>
    <row r="293" spans="3:10">
      <c r="C293" s="185"/>
      <c r="D293" s="186"/>
      <c r="E293" s="187"/>
      <c r="F293" s="188"/>
      <c r="G293" s="188"/>
      <c r="H293" s="188"/>
      <c r="I293" s="188"/>
      <c r="J293" s="189"/>
    </row>
    <row r="294" spans="3:10">
      <c r="C294" s="185"/>
      <c r="D294" s="186"/>
      <c r="E294" s="187"/>
      <c r="F294" s="188"/>
      <c r="G294" s="188"/>
      <c r="H294" s="188"/>
      <c r="I294" s="188"/>
      <c r="J294" s="189"/>
    </row>
    <row r="295" spans="3:10">
      <c r="C295" s="185"/>
      <c r="D295" s="186"/>
      <c r="E295" s="187"/>
      <c r="F295" s="188"/>
      <c r="G295" s="188"/>
      <c r="H295" s="188"/>
      <c r="I295" s="188"/>
      <c r="J295" s="189"/>
    </row>
    <row r="296" spans="3:10">
      <c r="C296" s="185"/>
      <c r="D296" s="186"/>
      <c r="E296" s="187"/>
      <c r="F296" s="188"/>
      <c r="G296" s="188"/>
      <c r="H296" s="188"/>
      <c r="I296" s="188"/>
      <c r="J296" s="189"/>
    </row>
    <row r="297" spans="3:10">
      <c r="C297" s="185"/>
      <c r="D297" s="186"/>
      <c r="E297" s="187"/>
      <c r="F297" s="188"/>
      <c r="G297" s="188"/>
      <c r="H297" s="188"/>
      <c r="I297" s="188"/>
      <c r="J297" s="189"/>
    </row>
    <row r="298" spans="3:10">
      <c r="C298" s="185"/>
      <c r="D298" s="186"/>
      <c r="E298" s="187"/>
      <c r="F298" s="188"/>
      <c r="G298" s="188"/>
      <c r="H298" s="188"/>
      <c r="I298" s="188"/>
      <c r="J298" s="189"/>
    </row>
    <row r="299" spans="3:10">
      <c r="C299" s="185"/>
      <c r="D299" s="186"/>
      <c r="E299" s="187"/>
      <c r="F299" s="188"/>
      <c r="G299" s="188"/>
      <c r="H299" s="188"/>
      <c r="I299" s="188"/>
      <c r="J299" s="189"/>
    </row>
    <row r="300" spans="3:10">
      <c r="C300" s="185"/>
      <c r="D300" s="186"/>
      <c r="E300" s="187"/>
      <c r="F300" s="188"/>
      <c r="G300" s="188"/>
      <c r="H300" s="188"/>
      <c r="I300" s="188"/>
      <c r="J300" s="189"/>
    </row>
    <row r="301" spans="3:10">
      <c r="C301" s="185"/>
      <c r="D301" s="186"/>
      <c r="E301" s="187"/>
      <c r="F301" s="188"/>
      <c r="G301" s="188"/>
      <c r="H301" s="188"/>
      <c r="I301" s="188"/>
      <c r="J301" s="189"/>
    </row>
    <row r="302" spans="3:10">
      <c r="C302" s="185"/>
      <c r="D302" s="186"/>
      <c r="E302" s="187"/>
      <c r="F302" s="188"/>
      <c r="G302" s="188"/>
      <c r="H302" s="188"/>
      <c r="I302" s="188"/>
      <c r="J302" s="189"/>
    </row>
    <row r="303" spans="3:10">
      <c r="C303" s="185"/>
      <c r="D303" s="186"/>
      <c r="E303" s="187"/>
      <c r="F303" s="188"/>
      <c r="G303" s="188"/>
      <c r="H303" s="188"/>
      <c r="I303" s="188"/>
      <c r="J303" s="189"/>
    </row>
    <row r="304" spans="3:10">
      <c r="C304" s="185"/>
      <c r="D304" s="186"/>
      <c r="E304" s="187"/>
      <c r="F304" s="188"/>
      <c r="G304" s="188"/>
      <c r="H304" s="188"/>
      <c r="I304" s="188"/>
      <c r="J304" s="189"/>
    </row>
    <row r="305" spans="3:10">
      <c r="C305" s="185"/>
      <c r="D305" s="186"/>
      <c r="E305" s="187"/>
      <c r="F305" s="188"/>
      <c r="G305" s="188"/>
      <c r="H305" s="188"/>
      <c r="I305" s="188"/>
      <c r="J305" s="189"/>
    </row>
    <row r="306" spans="3:10">
      <c r="C306" s="185"/>
      <c r="D306" s="186"/>
      <c r="E306" s="187"/>
      <c r="F306" s="188"/>
      <c r="G306" s="188"/>
      <c r="H306" s="188"/>
      <c r="I306" s="188"/>
      <c r="J306" s="189"/>
    </row>
    <row r="307" spans="3:10">
      <c r="C307" s="185"/>
      <c r="D307" s="186"/>
      <c r="E307" s="187"/>
      <c r="F307" s="188"/>
      <c r="G307" s="188"/>
      <c r="H307" s="188"/>
      <c r="I307" s="188"/>
      <c r="J307" s="189"/>
    </row>
    <row r="308" spans="3:10">
      <c r="C308" s="185"/>
      <c r="D308" s="186"/>
      <c r="E308" s="187"/>
      <c r="F308" s="188"/>
      <c r="G308" s="188"/>
      <c r="H308" s="188"/>
      <c r="I308" s="188"/>
      <c r="J308" s="189"/>
    </row>
    <row r="309" spans="3:10">
      <c r="C309" s="185"/>
      <c r="D309" s="186"/>
      <c r="E309" s="187"/>
      <c r="F309" s="188"/>
      <c r="G309" s="188"/>
      <c r="H309" s="188"/>
      <c r="I309" s="188"/>
      <c r="J309" s="189"/>
    </row>
    <row r="310" spans="3:10">
      <c r="C310" s="185"/>
      <c r="D310" s="186"/>
      <c r="E310" s="187"/>
      <c r="F310" s="188"/>
      <c r="G310" s="188"/>
      <c r="H310" s="188"/>
      <c r="I310" s="188"/>
      <c r="J310" s="189"/>
    </row>
    <row r="311" spans="3:10">
      <c r="C311" s="185"/>
      <c r="D311" s="186"/>
      <c r="E311" s="187"/>
      <c r="F311" s="188"/>
      <c r="G311" s="188"/>
      <c r="H311" s="188"/>
      <c r="I311" s="188"/>
      <c r="J311" s="189"/>
    </row>
    <row r="312" spans="3:10">
      <c r="C312" s="185"/>
      <c r="D312" s="186"/>
      <c r="E312" s="187"/>
      <c r="F312" s="188"/>
      <c r="G312" s="188"/>
      <c r="H312" s="188"/>
      <c r="I312" s="188"/>
      <c r="J312" s="189"/>
    </row>
    <row r="313" spans="3:10">
      <c r="C313" s="185"/>
      <c r="D313" s="186"/>
      <c r="E313" s="187"/>
      <c r="F313" s="188"/>
      <c r="G313" s="188"/>
      <c r="H313" s="188"/>
      <c r="I313" s="188"/>
      <c r="J313" s="189"/>
    </row>
    <row r="314" spans="3:10">
      <c r="C314" s="185"/>
      <c r="D314" s="186"/>
      <c r="E314" s="187"/>
      <c r="F314" s="188"/>
      <c r="G314" s="188"/>
      <c r="H314" s="188"/>
      <c r="I314" s="188"/>
      <c r="J314" s="189"/>
    </row>
    <row r="315" spans="3:10">
      <c r="C315" s="185"/>
      <c r="D315" s="186"/>
      <c r="E315" s="187"/>
      <c r="F315" s="188"/>
      <c r="G315" s="188"/>
      <c r="H315" s="188"/>
      <c r="I315" s="188"/>
      <c r="J315" s="189"/>
    </row>
    <row r="316" spans="3:10">
      <c r="C316" s="185"/>
      <c r="D316" s="186"/>
      <c r="E316" s="187"/>
      <c r="F316" s="188"/>
      <c r="G316" s="188"/>
      <c r="H316" s="188"/>
      <c r="I316" s="188"/>
      <c r="J316" s="189"/>
    </row>
    <row r="317" spans="3:10">
      <c r="C317" s="185"/>
      <c r="D317" s="186"/>
      <c r="E317" s="187"/>
      <c r="F317" s="188"/>
      <c r="G317" s="188"/>
      <c r="H317" s="188"/>
      <c r="I317" s="188"/>
      <c r="J317" s="189"/>
    </row>
    <row r="318" spans="3:10">
      <c r="C318" s="185"/>
      <c r="D318" s="186"/>
      <c r="E318" s="187"/>
      <c r="F318" s="188"/>
      <c r="G318" s="188"/>
      <c r="H318" s="188"/>
      <c r="I318" s="188"/>
      <c r="J318" s="189"/>
    </row>
    <row r="319" spans="3:10">
      <c r="C319" s="185"/>
      <c r="D319" s="186"/>
      <c r="E319" s="187"/>
      <c r="F319" s="188"/>
      <c r="G319" s="188"/>
      <c r="H319" s="188"/>
      <c r="I319" s="188"/>
      <c r="J319" s="189"/>
    </row>
    <row r="320" spans="3:10">
      <c r="C320" s="185"/>
      <c r="D320" s="186"/>
      <c r="E320" s="187"/>
      <c r="F320" s="188"/>
      <c r="G320" s="188"/>
      <c r="H320" s="188"/>
      <c r="I320" s="188"/>
      <c r="J320" s="189"/>
    </row>
    <row r="321" spans="3:10">
      <c r="C321" s="185"/>
      <c r="D321" s="186"/>
      <c r="E321" s="187"/>
      <c r="F321" s="188"/>
      <c r="G321" s="188"/>
      <c r="H321" s="188"/>
      <c r="I321" s="188"/>
      <c r="J321" s="189"/>
    </row>
    <row r="322" spans="3:10">
      <c r="C322" s="185"/>
      <c r="D322" s="186"/>
      <c r="E322" s="187"/>
      <c r="F322" s="188"/>
      <c r="G322" s="188"/>
      <c r="H322" s="188"/>
      <c r="I322" s="188"/>
      <c r="J322" s="189"/>
    </row>
    <row r="323" spans="3:10">
      <c r="C323" s="185"/>
      <c r="D323" s="186"/>
      <c r="E323" s="187"/>
      <c r="F323" s="188"/>
      <c r="G323" s="188"/>
      <c r="H323" s="188"/>
      <c r="I323" s="188"/>
      <c r="J323" s="189"/>
    </row>
    <row r="324" spans="3:10">
      <c r="C324" s="185"/>
      <c r="D324" s="186"/>
      <c r="E324" s="187"/>
      <c r="F324" s="188"/>
      <c r="G324" s="188"/>
      <c r="H324" s="188"/>
      <c r="I324" s="188"/>
      <c r="J324" s="189"/>
    </row>
    <row r="325" spans="3:10">
      <c r="C325" s="185"/>
      <c r="D325" s="186"/>
      <c r="E325" s="187"/>
      <c r="F325" s="188"/>
      <c r="G325" s="188"/>
      <c r="H325" s="188"/>
      <c r="I325" s="188"/>
      <c r="J325" s="189"/>
    </row>
    <row r="326" spans="3:10">
      <c r="C326" s="185"/>
      <c r="D326" s="186"/>
      <c r="E326" s="187"/>
      <c r="F326" s="188"/>
      <c r="G326" s="188"/>
      <c r="H326" s="188"/>
      <c r="I326" s="188"/>
      <c r="J326" s="189"/>
    </row>
    <row r="327" spans="3:10">
      <c r="C327" s="185"/>
      <c r="D327" s="186"/>
      <c r="E327" s="187"/>
      <c r="F327" s="188"/>
      <c r="G327" s="188"/>
      <c r="H327" s="188"/>
      <c r="I327" s="188"/>
      <c r="J327" s="189"/>
    </row>
    <row r="328" spans="3:10">
      <c r="C328" s="185"/>
      <c r="D328" s="186"/>
      <c r="E328" s="187"/>
      <c r="F328" s="188"/>
      <c r="G328" s="188"/>
      <c r="H328" s="188"/>
      <c r="I328" s="188"/>
      <c r="J328" s="189"/>
    </row>
    <row r="329" spans="3:10">
      <c r="C329" s="185"/>
      <c r="D329" s="186"/>
      <c r="E329" s="187"/>
      <c r="F329" s="188"/>
      <c r="G329" s="188"/>
      <c r="H329" s="188"/>
      <c r="I329" s="188"/>
      <c r="J329" s="189"/>
    </row>
    <row r="330" spans="3:10">
      <c r="C330" s="185"/>
      <c r="D330" s="186"/>
      <c r="E330" s="187"/>
      <c r="F330" s="188"/>
      <c r="G330" s="188"/>
      <c r="H330" s="188"/>
      <c r="I330" s="188"/>
      <c r="J330" s="189"/>
    </row>
    <row r="331" spans="3:10">
      <c r="C331" s="185"/>
      <c r="D331" s="186"/>
      <c r="E331" s="187"/>
      <c r="F331" s="188"/>
      <c r="G331" s="188"/>
      <c r="H331" s="188"/>
      <c r="I331" s="188"/>
      <c r="J331" s="189"/>
    </row>
    <row r="332" spans="3:10">
      <c r="C332" s="185"/>
      <c r="D332" s="186"/>
      <c r="E332" s="187"/>
      <c r="F332" s="188"/>
      <c r="G332" s="188"/>
      <c r="H332" s="188"/>
      <c r="I332" s="188"/>
      <c r="J332" s="189"/>
    </row>
    <row r="333" spans="3:10">
      <c r="C333" s="185"/>
      <c r="D333" s="186"/>
      <c r="E333" s="187"/>
      <c r="F333" s="188"/>
      <c r="G333" s="188"/>
      <c r="H333" s="188"/>
      <c r="I333" s="188"/>
      <c r="J333" s="189"/>
    </row>
    <row r="334" spans="3:10">
      <c r="C334" s="185"/>
      <c r="D334" s="186"/>
      <c r="E334" s="187"/>
      <c r="F334" s="188"/>
      <c r="G334" s="188"/>
      <c r="H334" s="188"/>
      <c r="I334" s="188"/>
      <c r="J334" s="189"/>
    </row>
    <row r="335" spans="3:10">
      <c r="C335" s="185"/>
      <c r="D335" s="186"/>
      <c r="E335" s="187"/>
      <c r="F335" s="188"/>
      <c r="G335" s="188"/>
      <c r="H335" s="188"/>
      <c r="I335" s="188"/>
      <c r="J335" s="189"/>
    </row>
    <row r="336" spans="3:10">
      <c r="C336" s="185"/>
      <c r="D336" s="186"/>
      <c r="E336" s="187"/>
      <c r="F336" s="188"/>
      <c r="G336" s="188"/>
      <c r="H336" s="188"/>
      <c r="I336" s="188"/>
      <c r="J336" s="189"/>
    </row>
    <row r="337" spans="3:10">
      <c r="C337" s="185"/>
      <c r="D337" s="186"/>
      <c r="E337" s="187"/>
      <c r="F337" s="188"/>
      <c r="G337" s="188"/>
      <c r="H337" s="188"/>
      <c r="I337" s="188"/>
      <c r="J337" s="189"/>
    </row>
    <row r="338" spans="3:10">
      <c r="C338" s="185"/>
      <c r="D338" s="186"/>
      <c r="E338" s="187"/>
      <c r="F338" s="188"/>
      <c r="G338" s="188"/>
      <c r="H338" s="188"/>
      <c r="I338" s="188"/>
      <c r="J338" s="189"/>
    </row>
    <row r="339" spans="3:10">
      <c r="C339" s="185"/>
      <c r="D339" s="186"/>
      <c r="E339" s="187"/>
      <c r="F339" s="188"/>
      <c r="G339" s="188"/>
      <c r="H339" s="188"/>
      <c r="I339" s="188"/>
      <c r="J339" s="189"/>
    </row>
    <row r="340" spans="3:10">
      <c r="C340" s="185"/>
      <c r="D340" s="186"/>
      <c r="E340" s="187"/>
      <c r="F340" s="188"/>
      <c r="G340" s="188"/>
      <c r="H340" s="188"/>
      <c r="I340" s="188"/>
      <c r="J340" s="189"/>
    </row>
    <row r="341" spans="3:10">
      <c r="C341" s="185"/>
      <c r="D341" s="186"/>
      <c r="E341" s="187"/>
      <c r="F341" s="188"/>
      <c r="G341" s="188"/>
      <c r="H341" s="188"/>
      <c r="I341" s="188"/>
      <c r="J341" s="189"/>
    </row>
    <row r="342" spans="3:10">
      <c r="C342" s="185"/>
      <c r="D342" s="186"/>
      <c r="E342" s="187"/>
      <c r="F342" s="188"/>
      <c r="G342" s="188"/>
      <c r="H342" s="188"/>
      <c r="I342" s="188"/>
      <c r="J342" s="189"/>
    </row>
    <row r="343" spans="3:10">
      <c r="C343" s="185"/>
      <c r="D343" s="186"/>
      <c r="E343" s="187"/>
      <c r="F343" s="188"/>
      <c r="G343" s="188"/>
      <c r="H343" s="188"/>
      <c r="I343" s="188"/>
      <c r="J343" s="189"/>
    </row>
    <row r="344" spans="3:10">
      <c r="C344" s="185"/>
      <c r="D344" s="186"/>
      <c r="E344" s="187"/>
      <c r="F344" s="188"/>
      <c r="G344" s="188"/>
      <c r="H344" s="188"/>
      <c r="I344" s="188"/>
      <c r="J344" s="189"/>
    </row>
    <row r="345" spans="3:10">
      <c r="C345" s="185"/>
      <c r="D345" s="186"/>
      <c r="E345" s="187"/>
      <c r="F345" s="188"/>
      <c r="G345" s="188"/>
      <c r="H345" s="188"/>
      <c r="I345" s="188"/>
      <c r="J345" s="189"/>
    </row>
    <row r="346" spans="3:10">
      <c r="C346" s="185"/>
      <c r="D346" s="186"/>
      <c r="E346" s="187"/>
      <c r="F346" s="188"/>
      <c r="G346" s="188"/>
      <c r="H346" s="188"/>
      <c r="I346" s="188"/>
      <c r="J346" s="189"/>
    </row>
    <row r="347" spans="3:10">
      <c r="C347" s="185"/>
      <c r="D347" s="186"/>
      <c r="E347" s="187"/>
      <c r="F347" s="188"/>
      <c r="G347" s="188"/>
      <c r="H347" s="188"/>
      <c r="I347" s="188"/>
      <c r="J347" s="189"/>
    </row>
    <row r="348" spans="3:10">
      <c r="C348" s="185"/>
      <c r="D348" s="186"/>
      <c r="E348" s="187"/>
      <c r="F348" s="188"/>
      <c r="G348" s="188"/>
      <c r="H348" s="188"/>
      <c r="I348" s="188"/>
      <c r="J348" s="189"/>
    </row>
    <row r="349" spans="3:10">
      <c r="C349" s="185"/>
      <c r="D349" s="186"/>
      <c r="E349" s="187"/>
      <c r="F349" s="188"/>
      <c r="G349" s="188"/>
      <c r="H349" s="188"/>
      <c r="I349" s="188"/>
      <c r="J349" s="189"/>
    </row>
    <row r="350" spans="3:10">
      <c r="C350" s="185"/>
      <c r="D350" s="186"/>
      <c r="E350" s="187"/>
      <c r="F350" s="188"/>
      <c r="G350" s="188"/>
      <c r="H350" s="188"/>
      <c r="I350" s="188"/>
      <c r="J350" s="189"/>
    </row>
    <row r="351" spans="3:10">
      <c r="C351" s="185"/>
      <c r="D351" s="186"/>
      <c r="E351" s="187"/>
      <c r="F351" s="188"/>
      <c r="G351" s="188"/>
      <c r="H351" s="188"/>
      <c r="I351" s="188"/>
      <c r="J351" s="189"/>
    </row>
    <row r="352" spans="3:10">
      <c r="C352" s="185"/>
      <c r="D352" s="186"/>
      <c r="E352" s="187"/>
      <c r="F352" s="188"/>
      <c r="G352" s="188"/>
      <c r="H352" s="188"/>
      <c r="I352" s="188"/>
      <c r="J352" s="189"/>
    </row>
    <row r="353" spans="3:10">
      <c r="C353" s="185"/>
      <c r="D353" s="186"/>
      <c r="E353" s="187"/>
      <c r="F353" s="188"/>
      <c r="G353" s="188"/>
      <c r="H353" s="188"/>
      <c r="I353" s="188"/>
      <c r="J353" s="189"/>
    </row>
    <row r="354" spans="3:10">
      <c r="C354" s="185"/>
      <c r="D354" s="186"/>
      <c r="E354" s="187"/>
      <c r="F354" s="188"/>
      <c r="G354" s="188"/>
      <c r="H354" s="188"/>
      <c r="I354" s="188"/>
      <c r="J354" s="189"/>
    </row>
    <row r="355" spans="3:10">
      <c r="C355" s="185"/>
      <c r="D355" s="186"/>
      <c r="E355" s="187"/>
      <c r="F355" s="188"/>
      <c r="G355" s="188"/>
      <c r="H355" s="188"/>
      <c r="I355" s="188"/>
      <c r="J355" s="189"/>
    </row>
    <row r="356" spans="3:10">
      <c r="C356" s="185"/>
      <c r="D356" s="186"/>
      <c r="E356" s="187"/>
      <c r="F356" s="188"/>
      <c r="G356" s="188"/>
      <c r="H356" s="188"/>
      <c r="I356" s="188"/>
      <c r="J356" s="189"/>
    </row>
    <row r="357" spans="3:10">
      <c r="C357" s="185"/>
      <c r="D357" s="186"/>
      <c r="E357" s="187"/>
      <c r="F357" s="188"/>
      <c r="G357" s="188"/>
      <c r="H357" s="188"/>
      <c r="I357" s="188"/>
      <c r="J357" s="189"/>
    </row>
    <row r="358" spans="3:10">
      <c r="C358" s="185"/>
      <c r="D358" s="186"/>
      <c r="E358" s="187"/>
      <c r="F358" s="188"/>
      <c r="G358" s="188"/>
      <c r="H358" s="188"/>
      <c r="I358" s="188"/>
      <c r="J358" s="189"/>
    </row>
    <row r="359" spans="3:10">
      <c r="C359" s="185"/>
      <c r="D359" s="186"/>
      <c r="E359" s="187"/>
      <c r="F359" s="188"/>
      <c r="G359" s="188"/>
      <c r="H359" s="188"/>
      <c r="I359" s="188"/>
      <c r="J359" s="189"/>
    </row>
    <row r="360" spans="3:10">
      <c r="C360" s="185"/>
      <c r="D360" s="186"/>
      <c r="E360" s="187"/>
      <c r="F360" s="188"/>
      <c r="G360" s="188"/>
      <c r="H360" s="188"/>
      <c r="I360" s="188"/>
      <c r="J360" s="189"/>
    </row>
    <row r="361" spans="3:10">
      <c r="C361" s="185"/>
      <c r="D361" s="186"/>
      <c r="E361" s="187"/>
      <c r="F361" s="188"/>
      <c r="G361" s="188"/>
      <c r="H361" s="188"/>
      <c r="I361" s="188"/>
      <c r="J361" s="189"/>
    </row>
    <row r="362" spans="3:10">
      <c r="C362" s="185"/>
      <c r="D362" s="186"/>
      <c r="E362" s="187"/>
      <c r="F362" s="188"/>
      <c r="G362" s="188"/>
      <c r="H362" s="188"/>
      <c r="I362" s="188"/>
      <c r="J362" s="189"/>
    </row>
    <row r="363" spans="3:10">
      <c r="C363" s="185"/>
      <c r="D363" s="186"/>
      <c r="E363" s="187"/>
      <c r="F363" s="188"/>
      <c r="G363" s="188"/>
      <c r="H363" s="188"/>
      <c r="I363" s="188"/>
      <c r="J363" s="189"/>
    </row>
    <row r="364" spans="3:10">
      <c r="C364" s="185"/>
      <c r="D364" s="186"/>
      <c r="E364" s="187"/>
      <c r="F364" s="188"/>
      <c r="G364" s="188"/>
      <c r="H364" s="188"/>
      <c r="I364" s="188"/>
      <c r="J364" s="189"/>
    </row>
    <row r="365" spans="3:10">
      <c r="C365" s="185"/>
      <c r="D365" s="186"/>
      <c r="E365" s="187"/>
      <c r="F365" s="188"/>
      <c r="G365" s="188"/>
      <c r="H365" s="188"/>
      <c r="I365" s="188"/>
      <c r="J365" s="189"/>
    </row>
    <row r="366" spans="3:10">
      <c r="C366" s="185"/>
      <c r="D366" s="186"/>
      <c r="E366" s="187"/>
      <c r="F366" s="188"/>
      <c r="G366" s="188"/>
      <c r="H366" s="188"/>
      <c r="I366" s="188"/>
      <c r="J366" s="189"/>
    </row>
    <row r="367" spans="3:10">
      <c r="C367" s="185"/>
      <c r="D367" s="186"/>
      <c r="E367" s="187"/>
      <c r="F367" s="188"/>
      <c r="G367" s="188"/>
      <c r="H367" s="188"/>
      <c r="I367" s="188"/>
      <c r="J367" s="189"/>
    </row>
    <row r="368" spans="3:10">
      <c r="C368" s="185"/>
      <c r="D368" s="186"/>
      <c r="E368" s="187"/>
      <c r="F368" s="188"/>
      <c r="G368" s="188"/>
      <c r="H368" s="188"/>
      <c r="I368" s="188"/>
      <c r="J368" s="189"/>
    </row>
    <row r="369" spans="3:10">
      <c r="C369" s="185"/>
      <c r="D369" s="186"/>
      <c r="E369" s="187"/>
      <c r="F369" s="188"/>
      <c r="G369" s="188"/>
      <c r="H369" s="188"/>
      <c r="I369" s="188"/>
      <c r="J369" s="189"/>
    </row>
    <row r="370" spans="3:10">
      <c r="C370" s="185"/>
      <c r="D370" s="186"/>
      <c r="E370" s="187"/>
      <c r="F370" s="188"/>
      <c r="G370" s="188"/>
      <c r="H370" s="188"/>
      <c r="I370" s="188"/>
      <c r="J370" s="189"/>
    </row>
    <row r="371" spans="3:10">
      <c r="C371" s="185"/>
      <c r="D371" s="186"/>
      <c r="E371" s="187"/>
      <c r="F371" s="188"/>
      <c r="G371" s="188"/>
      <c r="H371" s="188"/>
      <c r="I371" s="188"/>
      <c r="J371" s="189"/>
    </row>
    <row r="372" spans="3:10">
      <c r="C372" s="185"/>
      <c r="D372" s="186"/>
      <c r="E372" s="187"/>
      <c r="F372" s="188"/>
      <c r="G372" s="188"/>
      <c r="H372" s="188"/>
      <c r="I372" s="188"/>
      <c r="J372" s="189"/>
    </row>
    <row r="373" spans="3:10">
      <c r="C373" s="185"/>
      <c r="D373" s="186"/>
      <c r="E373" s="187"/>
      <c r="F373" s="188"/>
      <c r="G373" s="188"/>
      <c r="H373" s="188"/>
      <c r="I373" s="188"/>
      <c r="J373" s="189"/>
    </row>
    <row r="374" spans="3:10">
      <c r="C374" s="185"/>
      <c r="D374" s="186"/>
      <c r="E374" s="187"/>
      <c r="F374" s="188"/>
      <c r="G374" s="188"/>
      <c r="H374" s="188"/>
      <c r="I374" s="188"/>
      <c r="J374" s="189"/>
    </row>
    <row r="375" spans="3:10">
      <c r="C375" s="185"/>
      <c r="D375" s="186"/>
      <c r="E375" s="187"/>
      <c r="F375" s="188"/>
      <c r="G375" s="188"/>
      <c r="H375" s="188"/>
      <c r="I375" s="188"/>
      <c r="J375" s="189"/>
    </row>
    <row r="376" spans="3:10">
      <c r="C376" s="185"/>
      <c r="D376" s="186"/>
      <c r="E376" s="187"/>
      <c r="F376" s="188"/>
      <c r="G376" s="188"/>
      <c r="H376" s="188"/>
      <c r="I376" s="188"/>
      <c r="J376" s="189"/>
    </row>
    <row r="377" spans="3:10">
      <c r="C377" s="185"/>
      <c r="D377" s="186"/>
      <c r="E377" s="187"/>
      <c r="F377" s="188"/>
      <c r="G377" s="188"/>
      <c r="H377" s="188"/>
      <c r="I377" s="188"/>
      <c r="J377" s="189"/>
    </row>
    <row r="378" spans="3:10">
      <c r="C378" s="185"/>
      <c r="D378" s="186"/>
      <c r="E378" s="187"/>
      <c r="F378" s="188"/>
      <c r="G378" s="188"/>
      <c r="H378" s="188"/>
      <c r="I378" s="188"/>
      <c r="J378" s="189"/>
    </row>
    <row r="379" spans="3:10">
      <c r="C379" s="185"/>
      <c r="D379" s="186"/>
      <c r="E379" s="187"/>
      <c r="F379" s="188"/>
      <c r="G379" s="188"/>
      <c r="H379" s="188"/>
      <c r="I379" s="188"/>
      <c r="J379" s="189"/>
    </row>
    <row r="380" spans="3:10">
      <c r="C380" s="185"/>
      <c r="D380" s="186"/>
      <c r="E380" s="187"/>
      <c r="F380" s="188"/>
      <c r="G380" s="188"/>
      <c r="H380" s="188"/>
      <c r="I380" s="188"/>
      <c r="J380" s="189"/>
    </row>
    <row r="381" spans="3:10">
      <c r="C381" s="185"/>
      <c r="D381" s="186"/>
      <c r="E381" s="187"/>
      <c r="F381" s="188"/>
      <c r="G381" s="188"/>
      <c r="H381" s="188"/>
      <c r="I381" s="188"/>
      <c r="J381" s="189"/>
    </row>
    <row r="382" spans="3:10">
      <c r="C382" s="185"/>
      <c r="D382" s="186"/>
      <c r="E382" s="187"/>
      <c r="F382" s="188"/>
      <c r="G382" s="188"/>
      <c r="H382" s="188"/>
      <c r="I382" s="188"/>
      <c r="J382" s="189"/>
    </row>
    <row r="383" spans="3:10">
      <c r="C383" s="185"/>
      <c r="D383" s="186"/>
      <c r="E383" s="187"/>
      <c r="F383" s="188"/>
      <c r="G383" s="188"/>
      <c r="H383" s="188"/>
      <c r="I383" s="188"/>
      <c r="J383" s="189"/>
    </row>
    <row r="384" spans="3:10">
      <c r="C384" s="185"/>
      <c r="D384" s="186"/>
      <c r="E384" s="187"/>
      <c r="F384" s="188"/>
      <c r="G384" s="188"/>
      <c r="H384" s="188"/>
      <c r="I384" s="188"/>
      <c r="J384" s="189"/>
    </row>
    <row r="385" spans="3:10">
      <c r="C385" s="185"/>
      <c r="D385" s="186"/>
      <c r="E385" s="187"/>
      <c r="F385" s="188"/>
      <c r="G385" s="188"/>
      <c r="H385" s="188"/>
      <c r="I385" s="188"/>
      <c r="J385" s="189"/>
    </row>
    <row r="386" spans="3:10">
      <c r="C386" s="185"/>
      <c r="D386" s="186"/>
      <c r="E386" s="187"/>
      <c r="F386" s="188"/>
      <c r="G386" s="188"/>
      <c r="H386" s="188"/>
      <c r="I386" s="188"/>
      <c r="J386" s="189"/>
    </row>
    <row r="387" spans="3:10">
      <c r="C387" s="185"/>
      <c r="D387" s="186"/>
      <c r="E387" s="187"/>
      <c r="F387" s="188"/>
      <c r="G387" s="188"/>
      <c r="H387" s="188"/>
      <c r="I387" s="188"/>
      <c r="J387" s="189"/>
    </row>
    <row r="388" spans="3:10">
      <c r="C388" s="185"/>
      <c r="D388" s="186"/>
      <c r="E388" s="187"/>
      <c r="F388" s="188"/>
      <c r="G388" s="188"/>
      <c r="H388" s="188"/>
      <c r="I388" s="188"/>
      <c r="J388" s="189"/>
    </row>
    <row r="389" spans="3:10">
      <c r="C389" s="185"/>
      <c r="D389" s="186"/>
      <c r="E389" s="187"/>
      <c r="F389" s="188"/>
      <c r="G389" s="188"/>
      <c r="H389" s="188"/>
      <c r="I389" s="188"/>
      <c r="J389" s="189"/>
    </row>
    <row r="390" spans="3:10">
      <c r="C390" s="185"/>
      <c r="D390" s="186"/>
      <c r="E390" s="187"/>
      <c r="F390" s="188"/>
      <c r="G390" s="188"/>
      <c r="H390" s="188"/>
      <c r="I390" s="188"/>
      <c r="J390" s="189"/>
    </row>
    <row r="391" spans="3:10">
      <c r="C391" s="185"/>
      <c r="D391" s="186"/>
      <c r="E391" s="187"/>
      <c r="F391" s="188"/>
      <c r="G391" s="188"/>
      <c r="H391" s="188"/>
      <c r="I391" s="188"/>
      <c r="J391" s="189"/>
    </row>
    <row r="392" spans="3:10">
      <c r="C392" s="185"/>
      <c r="D392" s="186"/>
      <c r="E392" s="187"/>
      <c r="F392" s="188"/>
      <c r="G392" s="188"/>
      <c r="H392" s="188"/>
      <c r="I392" s="188"/>
      <c r="J392" s="189"/>
    </row>
    <row r="393" spans="3:10">
      <c r="C393" s="185"/>
      <c r="D393" s="186"/>
      <c r="E393" s="187"/>
      <c r="F393" s="188"/>
      <c r="G393" s="188"/>
      <c r="H393" s="188"/>
      <c r="I393" s="188"/>
      <c r="J393" s="189"/>
    </row>
    <row r="394" spans="3:10">
      <c r="C394" s="185"/>
      <c r="D394" s="186"/>
      <c r="E394" s="187"/>
      <c r="F394" s="188"/>
      <c r="G394" s="188"/>
      <c r="H394" s="188"/>
      <c r="I394" s="188"/>
      <c r="J394" s="189"/>
    </row>
    <row r="395" spans="3:10">
      <c r="C395" s="185"/>
      <c r="D395" s="186"/>
      <c r="E395" s="187"/>
      <c r="F395" s="188"/>
      <c r="G395" s="188"/>
      <c r="H395" s="188"/>
      <c r="I395" s="188"/>
      <c r="J395" s="189"/>
    </row>
    <row r="396" spans="3:10">
      <c r="C396" s="185"/>
      <c r="D396" s="186"/>
      <c r="E396" s="187"/>
      <c r="F396" s="188"/>
      <c r="G396" s="188"/>
      <c r="H396" s="188"/>
      <c r="I396" s="188"/>
      <c r="J396" s="189"/>
    </row>
    <row r="397" spans="3:10">
      <c r="C397" s="185"/>
      <c r="D397" s="186"/>
      <c r="E397" s="187"/>
      <c r="F397" s="188"/>
      <c r="G397" s="188"/>
      <c r="H397" s="188"/>
      <c r="I397" s="188"/>
      <c r="J397" s="189"/>
    </row>
    <row r="398" spans="3:10">
      <c r="C398" s="185"/>
      <c r="D398" s="186"/>
      <c r="E398" s="187"/>
      <c r="F398" s="188"/>
      <c r="G398" s="188"/>
      <c r="H398" s="188"/>
      <c r="I398" s="188"/>
      <c r="J398" s="189"/>
    </row>
    <row r="399" spans="3:10">
      <c r="C399" s="185"/>
      <c r="D399" s="186"/>
      <c r="E399" s="187"/>
      <c r="F399" s="188"/>
      <c r="G399" s="188"/>
      <c r="H399" s="188"/>
      <c r="I399" s="188"/>
      <c r="J399" s="189"/>
    </row>
    <row r="400" spans="3:10">
      <c r="C400" s="185"/>
      <c r="D400" s="186"/>
      <c r="E400" s="187"/>
      <c r="F400" s="188"/>
      <c r="G400" s="188"/>
      <c r="H400" s="188"/>
      <c r="I400" s="188"/>
      <c r="J400" s="189"/>
    </row>
    <row r="401" spans="3:10">
      <c r="C401" s="185"/>
      <c r="D401" s="186"/>
      <c r="E401" s="187"/>
      <c r="F401" s="188"/>
      <c r="G401" s="188"/>
      <c r="H401" s="188"/>
      <c r="I401" s="188"/>
      <c r="J401" s="189"/>
    </row>
    <row r="402" spans="3:10">
      <c r="C402" s="185"/>
      <c r="D402" s="186"/>
      <c r="E402" s="187"/>
      <c r="F402" s="188"/>
      <c r="G402" s="188"/>
      <c r="H402" s="188"/>
      <c r="I402" s="188"/>
      <c r="J402" s="189"/>
    </row>
    <row r="403" spans="3:10">
      <c r="C403" s="185"/>
      <c r="D403" s="186"/>
      <c r="E403" s="187"/>
      <c r="F403" s="188"/>
      <c r="G403" s="188"/>
      <c r="H403" s="188"/>
      <c r="I403" s="188"/>
      <c r="J403" s="189"/>
    </row>
    <row r="404" spans="3:10">
      <c r="C404" s="185"/>
      <c r="D404" s="186"/>
      <c r="E404" s="187"/>
      <c r="F404" s="188"/>
      <c r="G404" s="188"/>
      <c r="H404" s="188"/>
      <c r="I404" s="188"/>
      <c r="J404" s="189"/>
    </row>
    <row r="405" spans="3:10">
      <c r="C405" s="185"/>
      <c r="D405" s="186"/>
      <c r="E405" s="187"/>
      <c r="F405" s="188"/>
      <c r="G405" s="188"/>
      <c r="H405" s="188"/>
      <c r="I405" s="188"/>
      <c r="J405" s="189"/>
    </row>
    <row r="406" spans="3:10">
      <c r="C406" s="185"/>
      <c r="D406" s="186"/>
      <c r="E406" s="187"/>
      <c r="F406" s="188"/>
      <c r="G406" s="188"/>
      <c r="H406" s="188"/>
      <c r="I406" s="188"/>
      <c r="J406" s="189"/>
    </row>
    <row r="407" spans="3:10">
      <c r="C407" s="185"/>
      <c r="D407" s="186"/>
      <c r="E407" s="187"/>
      <c r="F407" s="188"/>
      <c r="G407" s="188"/>
      <c r="H407" s="188"/>
      <c r="I407" s="188"/>
      <c r="J407" s="189"/>
    </row>
    <row r="408" spans="3:10">
      <c r="C408" s="185"/>
      <c r="D408" s="186"/>
      <c r="E408" s="187"/>
      <c r="F408" s="188"/>
      <c r="G408" s="188"/>
      <c r="H408" s="188"/>
      <c r="I408" s="188"/>
      <c r="J408" s="189"/>
    </row>
    <row r="409" spans="3:10">
      <c r="C409" s="185"/>
      <c r="D409" s="186"/>
      <c r="E409" s="187"/>
      <c r="F409" s="188"/>
      <c r="G409" s="188"/>
      <c r="H409" s="188"/>
      <c r="I409" s="188"/>
      <c r="J409" s="189"/>
    </row>
    <row r="410" spans="3:10">
      <c r="C410" s="185"/>
      <c r="D410" s="186"/>
      <c r="E410" s="187"/>
      <c r="F410" s="188"/>
      <c r="G410" s="188"/>
      <c r="H410" s="188"/>
      <c r="I410" s="188"/>
      <c r="J410" s="189"/>
    </row>
    <row r="411" spans="3:10">
      <c r="C411" s="185"/>
      <c r="D411" s="186"/>
      <c r="E411" s="187"/>
      <c r="F411" s="188"/>
      <c r="G411" s="188"/>
      <c r="H411" s="188"/>
      <c r="I411" s="188"/>
      <c r="J411" s="189"/>
    </row>
    <row r="412" spans="3:10">
      <c r="C412" s="185"/>
      <c r="D412" s="186"/>
      <c r="E412" s="187"/>
      <c r="F412" s="188"/>
      <c r="G412" s="188"/>
      <c r="H412" s="188"/>
      <c r="I412" s="188"/>
      <c r="J412" s="189"/>
    </row>
    <row r="413" spans="3:10">
      <c r="C413" s="185"/>
      <c r="D413" s="186"/>
      <c r="E413" s="187"/>
      <c r="F413" s="188"/>
      <c r="G413" s="188"/>
      <c r="H413" s="188"/>
      <c r="I413" s="188"/>
      <c r="J413" s="189"/>
    </row>
    <row r="414" spans="3:10">
      <c r="C414" s="185"/>
      <c r="D414" s="186"/>
      <c r="E414" s="187"/>
      <c r="F414" s="188"/>
      <c r="G414" s="188"/>
      <c r="H414" s="188"/>
      <c r="I414" s="188"/>
      <c r="J414" s="189"/>
    </row>
    <row r="415" spans="3:10">
      <c r="C415" s="185"/>
      <c r="D415" s="186"/>
      <c r="E415" s="187"/>
      <c r="F415" s="188"/>
      <c r="G415" s="188"/>
      <c r="H415" s="188"/>
      <c r="I415" s="188"/>
      <c r="J415" s="189"/>
    </row>
    <row r="416" spans="3:10">
      <c r="C416" s="185"/>
      <c r="D416" s="186"/>
      <c r="E416" s="187"/>
      <c r="F416" s="188"/>
      <c r="G416" s="188"/>
      <c r="H416" s="188"/>
      <c r="I416" s="188"/>
      <c r="J416" s="189"/>
    </row>
    <row r="417" spans="3:10">
      <c r="C417" s="185"/>
      <c r="D417" s="186"/>
      <c r="E417" s="187"/>
      <c r="F417" s="188"/>
      <c r="G417" s="188"/>
      <c r="H417" s="188"/>
      <c r="I417" s="188"/>
      <c r="J417" s="189"/>
    </row>
    <row r="418" spans="3:10">
      <c r="C418" s="185"/>
      <c r="D418" s="186"/>
      <c r="E418" s="187"/>
      <c r="F418" s="188"/>
      <c r="G418" s="188"/>
      <c r="H418" s="188"/>
      <c r="I418" s="188"/>
      <c r="J418" s="189"/>
    </row>
    <row r="419" spans="3:10">
      <c r="C419" s="185"/>
      <c r="D419" s="186"/>
      <c r="E419" s="187"/>
      <c r="F419" s="188"/>
      <c r="G419" s="188"/>
      <c r="H419" s="188"/>
      <c r="I419" s="188"/>
      <c r="J419" s="189"/>
    </row>
    <row r="420" spans="3:10">
      <c r="C420" s="185"/>
      <c r="D420" s="186"/>
      <c r="E420" s="187"/>
      <c r="F420" s="188"/>
      <c r="G420" s="188"/>
      <c r="H420" s="188"/>
      <c r="I420" s="188"/>
      <c r="J420" s="189"/>
    </row>
    <row r="421" spans="3:10">
      <c r="C421" s="185"/>
      <c r="D421" s="186"/>
      <c r="E421" s="187"/>
      <c r="F421" s="188"/>
      <c r="G421" s="188"/>
      <c r="H421" s="188"/>
      <c r="I421" s="188"/>
      <c r="J421" s="189"/>
    </row>
    <row r="422" spans="3:10">
      <c r="C422" s="185"/>
      <c r="D422" s="186"/>
      <c r="E422" s="187"/>
      <c r="F422" s="188"/>
      <c r="G422" s="188"/>
      <c r="H422" s="188"/>
      <c r="I422" s="188"/>
      <c r="J422" s="189"/>
    </row>
    <row r="423" spans="3:10">
      <c r="C423" s="185"/>
      <c r="D423" s="186"/>
      <c r="E423" s="187"/>
      <c r="F423" s="188"/>
      <c r="G423" s="188"/>
      <c r="H423" s="188"/>
      <c r="I423" s="188"/>
      <c r="J423" s="189"/>
    </row>
    <row r="424" spans="3:10">
      <c r="C424" s="185"/>
      <c r="D424" s="186"/>
      <c r="E424" s="187"/>
      <c r="F424" s="188"/>
      <c r="G424" s="188"/>
      <c r="H424" s="188"/>
      <c r="I424" s="188"/>
      <c r="J424" s="189"/>
    </row>
    <row r="425" spans="3:10">
      <c r="C425" s="185"/>
      <c r="D425" s="186"/>
      <c r="E425" s="187"/>
      <c r="F425" s="188"/>
      <c r="G425" s="188"/>
      <c r="H425" s="188"/>
      <c r="I425" s="188"/>
      <c r="J425" s="189"/>
    </row>
    <row r="426" spans="3:10">
      <c r="C426" s="185"/>
      <c r="D426" s="186"/>
      <c r="E426" s="187"/>
      <c r="F426" s="188"/>
      <c r="G426" s="188"/>
      <c r="H426" s="188"/>
      <c r="I426" s="188"/>
      <c r="J426" s="189"/>
    </row>
    <row r="427" spans="3:10">
      <c r="C427" s="185"/>
      <c r="D427" s="186"/>
      <c r="E427" s="187"/>
      <c r="F427" s="188"/>
      <c r="G427" s="188"/>
      <c r="H427" s="188"/>
      <c r="I427" s="188"/>
      <c r="J427" s="189"/>
    </row>
    <row r="428" spans="3:10">
      <c r="C428" s="185"/>
      <c r="D428" s="186"/>
      <c r="E428" s="187"/>
      <c r="F428" s="188"/>
      <c r="G428" s="188"/>
      <c r="H428" s="188"/>
      <c r="I428" s="188"/>
      <c r="J428" s="189"/>
    </row>
    <row r="429" spans="3:10">
      <c r="C429" s="185"/>
      <c r="D429" s="186"/>
      <c r="E429" s="187"/>
      <c r="F429" s="188"/>
      <c r="G429" s="188"/>
      <c r="H429" s="188"/>
      <c r="I429" s="188"/>
      <c r="J429" s="189"/>
    </row>
    <row r="430" spans="3:10">
      <c r="C430" s="185"/>
      <c r="D430" s="186"/>
      <c r="E430" s="187"/>
      <c r="F430" s="188"/>
      <c r="G430" s="188"/>
      <c r="H430" s="188"/>
      <c r="I430" s="188"/>
      <c r="J430" s="189"/>
    </row>
    <row r="431" spans="3:10">
      <c r="C431" s="185"/>
      <c r="D431" s="186"/>
      <c r="E431" s="187"/>
      <c r="F431" s="188"/>
      <c r="G431" s="188"/>
      <c r="H431" s="188"/>
      <c r="I431" s="188"/>
      <c r="J431" s="189"/>
    </row>
    <row r="432" spans="3:10">
      <c r="C432" s="185"/>
      <c r="D432" s="186"/>
      <c r="E432" s="187"/>
      <c r="F432" s="188"/>
      <c r="G432" s="188"/>
      <c r="H432" s="188"/>
      <c r="I432" s="188"/>
      <c r="J432" s="189"/>
    </row>
    <row r="433" spans="3:10">
      <c r="C433" s="185"/>
      <c r="D433" s="186"/>
      <c r="E433" s="187"/>
      <c r="F433" s="188"/>
      <c r="G433" s="188"/>
      <c r="H433" s="188"/>
      <c r="I433" s="188"/>
      <c r="J433" s="189"/>
    </row>
    <row r="434" spans="3:10">
      <c r="C434" s="185"/>
      <c r="D434" s="186"/>
      <c r="E434" s="187"/>
      <c r="F434" s="188"/>
      <c r="G434" s="188"/>
      <c r="H434" s="188"/>
      <c r="I434" s="188"/>
      <c r="J434" s="189"/>
    </row>
    <row r="435" spans="3:10">
      <c r="C435" s="185"/>
      <c r="D435" s="186"/>
      <c r="E435" s="187"/>
      <c r="F435" s="188"/>
      <c r="G435" s="188"/>
      <c r="H435" s="188"/>
      <c r="I435" s="188"/>
      <c r="J435" s="189"/>
    </row>
    <row r="436" spans="3:10">
      <c r="C436" s="185"/>
      <c r="D436" s="186"/>
      <c r="E436" s="187"/>
      <c r="F436" s="188"/>
      <c r="G436" s="188"/>
      <c r="H436" s="188"/>
      <c r="I436" s="188"/>
      <c r="J436" s="189"/>
    </row>
    <row r="437" spans="3:10">
      <c r="C437" s="185"/>
      <c r="D437" s="186"/>
      <c r="E437" s="187"/>
      <c r="F437" s="188"/>
      <c r="G437" s="188"/>
      <c r="H437" s="188"/>
      <c r="I437" s="188"/>
      <c r="J437" s="189"/>
    </row>
    <row r="438" spans="3:10">
      <c r="C438" s="185"/>
      <c r="D438" s="186"/>
      <c r="E438" s="187"/>
      <c r="F438" s="188"/>
      <c r="G438" s="188"/>
      <c r="H438" s="188"/>
      <c r="I438" s="188"/>
      <c r="J438" s="189"/>
    </row>
    <row r="439" spans="3:10">
      <c r="C439" s="185"/>
      <c r="D439" s="186"/>
      <c r="E439" s="187"/>
      <c r="F439" s="188"/>
      <c r="G439" s="188"/>
      <c r="H439" s="188"/>
      <c r="I439" s="188"/>
      <c r="J439" s="189"/>
    </row>
    <row r="440" spans="3:10">
      <c r="C440" s="185"/>
      <c r="D440" s="186"/>
      <c r="E440" s="187"/>
      <c r="F440" s="188"/>
      <c r="G440" s="188"/>
      <c r="H440" s="188"/>
      <c r="I440" s="188"/>
      <c r="J440" s="189"/>
    </row>
    <row r="441" spans="3:10">
      <c r="C441" s="185"/>
      <c r="D441" s="186"/>
      <c r="E441" s="187"/>
      <c r="F441" s="188"/>
      <c r="G441" s="188"/>
      <c r="H441" s="188"/>
      <c r="I441" s="188"/>
      <c r="J441" s="189"/>
    </row>
    <row r="442" spans="3:10">
      <c r="C442" s="185"/>
      <c r="D442" s="186"/>
      <c r="E442" s="187"/>
      <c r="F442" s="188"/>
      <c r="G442" s="188"/>
      <c r="H442" s="188"/>
      <c r="I442" s="188"/>
      <c r="J442" s="189"/>
    </row>
    <row r="443" spans="3:10">
      <c r="C443" s="185"/>
      <c r="D443" s="186"/>
      <c r="E443" s="187"/>
      <c r="F443" s="188"/>
      <c r="G443" s="188"/>
      <c r="H443" s="188"/>
      <c r="I443" s="188"/>
      <c r="J443" s="189"/>
    </row>
    <row r="444" spans="3:10">
      <c r="C444" s="185"/>
      <c r="D444" s="186"/>
      <c r="E444" s="187"/>
      <c r="F444" s="188"/>
      <c r="G444" s="188"/>
      <c r="H444" s="188"/>
      <c r="I444" s="188"/>
      <c r="J444" s="189"/>
    </row>
    <row r="445" spans="3:10">
      <c r="C445" s="185"/>
      <c r="D445" s="186"/>
      <c r="E445" s="187"/>
      <c r="F445" s="188"/>
      <c r="G445" s="188"/>
      <c r="H445" s="188"/>
      <c r="I445" s="188"/>
      <c r="J445" s="189"/>
    </row>
    <row r="446" spans="3:10">
      <c r="C446" s="185"/>
      <c r="D446" s="186"/>
      <c r="E446" s="187"/>
      <c r="F446" s="188"/>
      <c r="G446" s="188"/>
      <c r="H446" s="188"/>
      <c r="I446" s="188"/>
      <c r="J446" s="189"/>
    </row>
    <row r="447" spans="3:10">
      <c r="C447" s="185"/>
      <c r="D447" s="186"/>
      <c r="E447" s="187"/>
      <c r="F447" s="188"/>
      <c r="G447" s="188"/>
      <c r="H447" s="188"/>
      <c r="I447" s="188"/>
      <c r="J447" s="189"/>
    </row>
    <row r="448" spans="3:10">
      <c r="C448" s="185"/>
      <c r="D448" s="186"/>
      <c r="E448" s="187"/>
      <c r="F448" s="188"/>
      <c r="G448" s="188"/>
      <c r="H448" s="188"/>
      <c r="I448" s="188"/>
      <c r="J448" s="189"/>
    </row>
    <row r="449" spans="3:10">
      <c r="C449" s="185"/>
      <c r="D449" s="186"/>
      <c r="E449" s="187"/>
      <c r="F449" s="188"/>
      <c r="G449" s="188"/>
      <c r="H449" s="188"/>
      <c r="I449" s="188"/>
      <c r="J449" s="189"/>
    </row>
    <row r="450" spans="3:10">
      <c r="C450" s="185"/>
      <c r="D450" s="186"/>
      <c r="E450" s="187"/>
      <c r="F450" s="188"/>
      <c r="G450" s="188"/>
      <c r="H450" s="188"/>
      <c r="I450" s="188"/>
      <c r="J450" s="189"/>
    </row>
    <row r="451" spans="3:10">
      <c r="C451" s="185"/>
      <c r="D451" s="186"/>
      <c r="E451" s="187"/>
      <c r="F451" s="188"/>
      <c r="G451" s="188"/>
      <c r="H451" s="188"/>
      <c r="I451" s="188"/>
      <c r="J451" s="189"/>
    </row>
    <row r="452" spans="3:10">
      <c r="C452" s="185"/>
      <c r="D452" s="186"/>
      <c r="E452" s="187"/>
      <c r="F452" s="188"/>
      <c r="G452" s="188"/>
      <c r="H452" s="188"/>
      <c r="I452" s="188"/>
      <c r="J452" s="189"/>
    </row>
    <row r="453" spans="3:10">
      <c r="C453" s="185"/>
      <c r="D453" s="186"/>
      <c r="E453" s="187"/>
      <c r="F453" s="188"/>
      <c r="G453" s="188"/>
      <c r="H453" s="188"/>
      <c r="I453" s="188"/>
      <c r="J453" s="189"/>
    </row>
    <row r="454" spans="3:10">
      <c r="C454" s="185"/>
      <c r="D454" s="186"/>
      <c r="E454" s="187"/>
      <c r="F454" s="188"/>
      <c r="G454" s="188"/>
      <c r="H454" s="188"/>
      <c r="I454" s="188"/>
      <c r="J454" s="189"/>
    </row>
    <row r="455" spans="3:10">
      <c r="C455" s="185"/>
      <c r="D455" s="186"/>
      <c r="E455" s="187"/>
      <c r="F455" s="188"/>
      <c r="G455" s="188"/>
      <c r="H455" s="188"/>
      <c r="I455" s="188"/>
      <c r="J455" s="189"/>
    </row>
    <row r="456" spans="3:10">
      <c r="C456" s="185"/>
      <c r="D456" s="186"/>
      <c r="E456" s="187"/>
      <c r="F456" s="188"/>
      <c r="G456" s="188"/>
      <c r="H456" s="188"/>
      <c r="I456" s="188"/>
      <c r="J456" s="189"/>
    </row>
    <row r="457" spans="3:10">
      <c r="C457" s="185"/>
      <c r="D457" s="186"/>
      <c r="E457" s="187"/>
      <c r="F457" s="188"/>
      <c r="G457" s="188"/>
      <c r="H457" s="188"/>
      <c r="I457" s="188"/>
      <c r="J457" s="189"/>
    </row>
    <row r="458" spans="3:10">
      <c r="C458" s="185"/>
      <c r="D458" s="186"/>
      <c r="E458" s="187"/>
      <c r="F458" s="188"/>
      <c r="G458" s="188"/>
      <c r="H458" s="188"/>
      <c r="I458" s="188"/>
      <c r="J458" s="189"/>
    </row>
    <row r="459" spans="3:10">
      <c r="C459" s="185"/>
      <c r="D459" s="186"/>
      <c r="E459" s="187"/>
      <c r="F459" s="188"/>
      <c r="G459" s="188"/>
      <c r="H459" s="188"/>
      <c r="I459" s="188"/>
      <c r="J459" s="189"/>
    </row>
    <row r="460" spans="3:10">
      <c r="C460" s="185"/>
      <c r="D460" s="186"/>
      <c r="E460" s="187"/>
      <c r="F460" s="188"/>
      <c r="G460" s="188"/>
      <c r="H460" s="188"/>
      <c r="I460" s="188"/>
      <c r="J460" s="189"/>
    </row>
    <row r="461" spans="3:10">
      <c r="C461" s="185"/>
      <c r="D461" s="186"/>
      <c r="E461" s="187"/>
      <c r="F461" s="188"/>
      <c r="G461" s="188"/>
      <c r="H461" s="188"/>
      <c r="I461" s="188"/>
      <c r="J461" s="189"/>
    </row>
    <row r="462" spans="3:10">
      <c r="C462" s="185"/>
      <c r="D462" s="186"/>
      <c r="E462" s="187"/>
      <c r="F462" s="188"/>
      <c r="G462" s="188"/>
      <c r="H462" s="188"/>
      <c r="I462" s="188"/>
      <c r="J462" s="189"/>
    </row>
    <row r="463" spans="3:10">
      <c r="C463" s="185"/>
      <c r="D463" s="186"/>
      <c r="E463" s="187"/>
      <c r="F463" s="188"/>
      <c r="G463" s="188"/>
      <c r="H463" s="188"/>
      <c r="I463" s="188"/>
      <c r="J463" s="189"/>
    </row>
    <row r="464" spans="3:10">
      <c r="C464" s="185"/>
      <c r="D464" s="186"/>
      <c r="E464" s="187"/>
      <c r="F464" s="188"/>
      <c r="G464" s="188"/>
      <c r="H464" s="188"/>
      <c r="I464" s="188"/>
      <c r="J464" s="189"/>
    </row>
    <row r="465" spans="3:10">
      <c r="C465" s="185"/>
      <c r="D465" s="186"/>
      <c r="E465" s="187"/>
      <c r="F465" s="188"/>
      <c r="G465" s="188"/>
      <c r="H465" s="188"/>
      <c r="I465" s="188"/>
      <c r="J465" s="189"/>
    </row>
    <row r="466" spans="3:10">
      <c r="C466" s="185"/>
      <c r="D466" s="186"/>
      <c r="E466" s="187"/>
      <c r="F466" s="188"/>
      <c r="G466" s="188"/>
      <c r="H466" s="188"/>
      <c r="I466" s="188"/>
      <c r="J466" s="189"/>
    </row>
    <row r="467" spans="3:10">
      <c r="C467" s="185"/>
      <c r="D467" s="186"/>
      <c r="E467" s="187"/>
      <c r="F467" s="188"/>
      <c r="G467" s="188"/>
      <c r="H467" s="188"/>
      <c r="I467" s="188"/>
      <c r="J467" s="189"/>
    </row>
    <row r="468" spans="3:10">
      <c r="C468" s="185"/>
      <c r="D468" s="186"/>
      <c r="E468" s="187"/>
      <c r="F468" s="188"/>
      <c r="G468" s="188"/>
      <c r="H468" s="188"/>
      <c r="I468" s="188"/>
      <c r="J468" s="189"/>
    </row>
    <row r="469" spans="3:10">
      <c r="C469" s="185"/>
      <c r="D469" s="186"/>
      <c r="E469" s="187"/>
      <c r="F469" s="188"/>
      <c r="G469" s="188"/>
      <c r="H469" s="188"/>
      <c r="I469" s="188"/>
      <c r="J469" s="189"/>
    </row>
    <row r="470" spans="3:10">
      <c r="C470" s="185"/>
      <c r="D470" s="186"/>
      <c r="E470" s="187"/>
      <c r="F470" s="188"/>
      <c r="G470" s="188"/>
      <c r="H470" s="188"/>
      <c r="I470" s="188"/>
      <c r="J470" s="189"/>
    </row>
    <row r="471" spans="3:10">
      <c r="C471" s="185"/>
      <c r="D471" s="186"/>
      <c r="E471" s="187"/>
      <c r="F471" s="188"/>
      <c r="G471" s="188"/>
      <c r="H471" s="188"/>
      <c r="I471" s="188"/>
      <c r="J471" s="189"/>
    </row>
    <row r="472" spans="3:10">
      <c r="C472" s="185"/>
      <c r="D472" s="186"/>
      <c r="E472" s="187"/>
      <c r="F472" s="188"/>
      <c r="G472" s="188"/>
      <c r="H472" s="188"/>
      <c r="I472" s="188"/>
      <c r="J472" s="189"/>
    </row>
    <row r="473" spans="3:10">
      <c r="C473" s="185"/>
      <c r="D473" s="186"/>
      <c r="E473" s="187"/>
      <c r="F473" s="188"/>
      <c r="G473" s="188"/>
      <c r="H473" s="188"/>
      <c r="I473" s="188"/>
      <c r="J473" s="189"/>
    </row>
    <row r="474" spans="3:10">
      <c r="C474" s="185"/>
      <c r="D474" s="186"/>
      <c r="E474" s="187"/>
      <c r="F474" s="188"/>
      <c r="G474" s="188"/>
      <c r="H474" s="188"/>
      <c r="I474" s="188"/>
      <c r="J474" s="189"/>
    </row>
    <row r="475" spans="3:10">
      <c r="C475" s="185"/>
      <c r="D475" s="186"/>
      <c r="E475" s="187"/>
      <c r="F475" s="188"/>
      <c r="G475" s="188"/>
      <c r="H475" s="188"/>
      <c r="I475" s="188"/>
      <c r="J475" s="189"/>
    </row>
    <row r="476" spans="3:10">
      <c r="C476" s="185"/>
      <c r="D476" s="186"/>
      <c r="E476" s="187"/>
      <c r="F476" s="188"/>
      <c r="G476" s="188"/>
      <c r="H476" s="188"/>
      <c r="I476" s="188"/>
      <c r="J476" s="189"/>
    </row>
    <row r="477" spans="3:10">
      <c r="C477" s="185"/>
      <c r="D477" s="186"/>
      <c r="E477" s="187"/>
      <c r="F477" s="188"/>
      <c r="G477" s="188"/>
      <c r="H477" s="188"/>
      <c r="I477" s="188"/>
      <c r="J477" s="189"/>
    </row>
    <row r="478" spans="3:10">
      <c r="C478" s="185"/>
      <c r="D478" s="186"/>
      <c r="E478" s="187"/>
      <c r="F478" s="188"/>
      <c r="G478" s="188"/>
      <c r="H478" s="188"/>
      <c r="I478" s="188"/>
      <c r="J478" s="189"/>
    </row>
    <row r="479" spans="3:10">
      <c r="C479" s="185"/>
      <c r="D479" s="186"/>
      <c r="E479" s="187"/>
      <c r="F479" s="188"/>
      <c r="G479" s="188"/>
      <c r="H479" s="188"/>
      <c r="I479" s="188"/>
      <c r="J479" s="189"/>
    </row>
    <row r="480" spans="3:10">
      <c r="C480" s="185"/>
      <c r="D480" s="186"/>
      <c r="E480" s="187"/>
      <c r="F480" s="188"/>
      <c r="G480" s="188"/>
      <c r="H480" s="188"/>
      <c r="I480" s="188"/>
      <c r="J480" s="189"/>
    </row>
    <row r="481" spans="3:10">
      <c r="C481" s="185"/>
      <c r="D481" s="186"/>
      <c r="E481" s="187"/>
      <c r="F481" s="188"/>
      <c r="G481" s="188"/>
      <c r="H481" s="188"/>
      <c r="I481" s="188"/>
      <c r="J481" s="189"/>
    </row>
    <row r="482" spans="3:10">
      <c r="C482" s="185"/>
      <c r="D482" s="186"/>
      <c r="E482" s="187"/>
      <c r="F482" s="188"/>
      <c r="G482" s="188"/>
      <c r="H482" s="188"/>
      <c r="I482" s="188"/>
      <c r="J482" s="189"/>
    </row>
    <row r="483" spans="3:10">
      <c r="C483" s="185"/>
      <c r="D483" s="186"/>
      <c r="E483" s="187"/>
      <c r="F483" s="188"/>
      <c r="G483" s="188"/>
      <c r="H483" s="188"/>
      <c r="I483" s="188"/>
      <c r="J483" s="189"/>
    </row>
    <row r="484" spans="3:10">
      <c r="C484" s="185"/>
      <c r="D484" s="186"/>
      <c r="E484" s="187"/>
      <c r="F484" s="188"/>
      <c r="G484" s="188"/>
      <c r="H484" s="188"/>
      <c r="I484" s="188"/>
      <c r="J484" s="189"/>
    </row>
    <row r="485" spans="3:10">
      <c r="C485" s="185"/>
      <c r="D485" s="186"/>
      <c r="E485" s="187"/>
      <c r="F485" s="188"/>
      <c r="G485" s="188"/>
      <c r="H485" s="188"/>
      <c r="I485" s="188"/>
      <c r="J485" s="189"/>
    </row>
    <row r="486" spans="3:10">
      <c r="C486" s="185"/>
      <c r="D486" s="186"/>
      <c r="E486" s="187"/>
      <c r="F486" s="188"/>
      <c r="G486" s="188"/>
      <c r="H486" s="188"/>
      <c r="I486" s="188"/>
      <c r="J486" s="189"/>
    </row>
    <row r="487" spans="3:10">
      <c r="C487" s="185"/>
      <c r="D487" s="186"/>
      <c r="E487" s="187"/>
      <c r="F487" s="188"/>
      <c r="G487" s="188"/>
      <c r="H487" s="188"/>
      <c r="I487" s="188"/>
      <c r="J487" s="189"/>
    </row>
    <row r="488" spans="3:10">
      <c r="C488" s="185"/>
      <c r="D488" s="186"/>
      <c r="E488" s="187"/>
      <c r="F488" s="188"/>
      <c r="G488" s="188"/>
      <c r="H488" s="188"/>
      <c r="I488" s="188"/>
      <c r="J488" s="189"/>
    </row>
    <row r="489" spans="3:10">
      <c r="C489" s="185"/>
      <c r="D489" s="186"/>
      <c r="E489" s="187"/>
      <c r="F489" s="188"/>
      <c r="G489" s="188"/>
      <c r="H489" s="188"/>
      <c r="I489" s="188"/>
      <c r="J489" s="189"/>
    </row>
    <row r="490" spans="3:10">
      <c r="C490" s="185"/>
      <c r="D490" s="186"/>
      <c r="E490" s="187"/>
      <c r="F490" s="188"/>
      <c r="G490" s="188"/>
      <c r="H490" s="188"/>
      <c r="I490" s="188"/>
      <c r="J490" s="189"/>
    </row>
    <row r="491" spans="3:10">
      <c r="C491" s="185"/>
      <c r="D491" s="186"/>
      <c r="E491" s="187"/>
      <c r="F491" s="188"/>
      <c r="G491" s="188"/>
      <c r="H491" s="188"/>
      <c r="I491" s="188"/>
      <c r="J491" s="189"/>
    </row>
    <row r="492" spans="3:10">
      <c r="C492" s="185"/>
      <c r="D492" s="186"/>
      <c r="E492" s="187"/>
      <c r="F492" s="188"/>
      <c r="G492" s="188"/>
      <c r="H492" s="188"/>
      <c r="I492" s="188"/>
      <c r="J492" s="189"/>
    </row>
    <row r="493" spans="3:10">
      <c r="C493" s="185"/>
      <c r="D493" s="186"/>
      <c r="E493" s="187"/>
      <c r="F493" s="188"/>
      <c r="G493" s="188"/>
      <c r="H493" s="188"/>
      <c r="I493" s="188"/>
      <c r="J493" s="189"/>
    </row>
    <row r="494" spans="3:10">
      <c r="C494" s="185"/>
      <c r="D494" s="186"/>
      <c r="E494" s="187"/>
      <c r="F494" s="188"/>
      <c r="G494" s="188"/>
      <c r="H494" s="188"/>
      <c r="I494" s="188"/>
      <c r="J494" s="189"/>
    </row>
    <row r="495" spans="3:10">
      <c r="C495" s="185"/>
      <c r="D495" s="186"/>
      <c r="E495" s="187"/>
      <c r="F495" s="188"/>
      <c r="G495" s="188"/>
      <c r="H495" s="188"/>
      <c r="I495" s="188"/>
      <c r="J495" s="189"/>
    </row>
    <row r="496" spans="3:10">
      <c r="C496" s="185"/>
      <c r="D496" s="186"/>
      <c r="E496" s="187"/>
      <c r="F496" s="188"/>
      <c r="G496" s="188"/>
      <c r="H496" s="188"/>
      <c r="I496" s="188"/>
      <c r="J496" s="189"/>
    </row>
    <row r="497" spans="3:10">
      <c r="C497" s="185"/>
      <c r="D497" s="186"/>
      <c r="E497" s="187"/>
      <c r="F497" s="188"/>
      <c r="G497" s="188"/>
      <c r="H497" s="188"/>
      <c r="I497" s="188"/>
      <c r="J497" s="189"/>
    </row>
    <row r="498" spans="3:10">
      <c r="C498" s="185"/>
      <c r="D498" s="186"/>
      <c r="E498" s="187"/>
      <c r="F498" s="188"/>
      <c r="G498" s="188"/>
      <c r="H498" s="188"/>
      <c r="I498" s="188"/>
      <c r="J498" s="189"/>
    </row>
    <row r="499" spans="3:10">
      <c r="C499" s="185"/>
      <c r="D499" s="186"/>
      <c r="E499" s="187"/>
      <c r="F499" s="188"/>
      <c r="G499" s="188"/>
      <c r="H499" s="188"/>
      <c r="I499" s="188"/>
      <c r="J499" s="189"/>
    </row>
    <row r="500" spans="3:10">
      <c r="C500" s="185"/>
      <c r="D500" s="186"/>
      <c r="E500" s="187"/>
      <c r="F500" s="188"/>
      <c r="G500" s="188"/>
      <c r="H500" s="188"/>
      <c r="I500" s="188"/>
      <c r="J500" s="189"/>
    </row>
    <row r="501" spans="3:10">
      <c r="C501" s="185"/>
      <c r="D501" s="186"/>
      <c r="E501" s="187"/>
      <c r="F501" s="188"/>
      <c r="G501" s="188"/>
      <c r="H501" s="188"/>
      <c r="I501" s="188"/>
      <c r="J501" s="189"/>
    </row>
    <row r="502" spans="3:10">
      <c r="C502" s="185"/>
      <c r="D502" s="186"/>
      <c r="E502" s="187"/>
      <c r="F502" s="188"/>
      <c r="G502" s="188"/>
      <c r="H502" s="188"/>
      <c r="I502" s="188"/>
      <c r="J502" s="189"/>
    </row>
    <row r="503" spans="3:10">
      <c r="C503" s="185"/>
      <c r="D503" s="186"/>
      <c r="E503" s="187"/>
      <c r="F503" s="188"/>
      <c r="G503" s="188"/>
      <c r="H503" s="188"/>
      <c r="I503" s="188"/>
      <c r="J503" s="189"/>
    </row>
    <row r="504" spans="3:10">
      <c r="C504" s="185"/>
      <c r="D504" s="186"/>
      <c r="E504" s="187"/>
      <c r="F504" s="188"/>
      <c r="G504" s="188"/>
      <c r="H504" s="188"/>
      <c r="I504" s="188"/>
      <c r="J504" s="189"/>
    </row>
    <row r="505" spans="3:10">
      <c r="C505" s="185"/>
      <c r="D505" s="186"/>
      <c r="E505" s="187"/>
      <c r="F505" s="188"/>
      <c r="G505" s="188"/>
      <c r="H505" s="188"/>
      <c r="I505" s="188"/>
      <c r="J505" s="189"/>
    </row>
    <row r="506" spans="3:10">
      <c r="C506" s="185"/>
      <c r="D506" s="186"/>
      <c r="E506" s="187"/>
      <c r="F506" s="188"/>
      <c r="G506" s="188"/>
      <c r="H506" s="188"/>
      <c r="I506" s="188"/>
      <c r="J506" s="189"/>
    </row>
    <row r="507" spans="3:10">
      <c r="C507" s="185"/>
      <c r="D507" s="186"/>
      <c r="E507" s="187"/>
      <c r="F507" s="188"/>
      <c r="G507" s="188"/>
      <c r="H507" s="188"/>
      <c r="I507" s="188"/>
      <c r="J507" s="189"/>
    </row>
    <row r="508" spans="3:10">
      <c r="C508" s="185"/>
      <c r="D508" s="186"/>
      <c r="E508" s="187"/>
      <c r="F508" s="188"/>
      <c r="G508" s="188"/>
      <c r="H508" s="188"/>
      <c r="I508" s="188"/>
      <c r="J508" s="189"/>
    </row>
    <row r="509" spans="3:10">
      <c r="C509" s="185"/>
      <c r="D509" s="186"/>
      <c r="E509" s="187"/>
      <c r="F509" s="188"/>
      <c r="G509" s="188"/>
      <c r="H509" s="188"/>
      <c r="I509" s="188"/>
      <c r="J509" s="189"/>
    </row>
    <row r="510" spans="3:10">
      <c r="C510" s="185"/>
      <c r="D510" s="186"/>
      <c r="E510" s="187"/>
      <c r="F510" s="188"/>
      <c r="G510" s="188"/>
      <c r="H510" s="188"/>
      <c r="I510" s="188"/>
      <c r="J510" s="189"/>
    </row>
    <row r="511" spans="3:10">
      <c r="C511" s="185"/>
      <c r="D511" s="186"/>
      <c r="E511" s="187"/>
      <c r="F511" s="188"/>
      <c r="G511" s="188"/>
      <c r="H511" s="188"/>
      <c r="I511" s="188"/>
      <c r="J511" s="189"/>
    </row>
    <row r="512" spans="3:10">
      <c r="C512" s="185"/>
      <c r="D512" s="186"/>
      <c r="E512" s="187"/>
      <c r="F512" s="188"/>
      <c r="G512" s="188"/>
      <c r="H512" s="188"/>
      <c r="I512" s="188"/>
      <c r="J512" s="189"/>
    </row>
    <row r="513" spans="3:10">
      <c r="C513" s="185"/>
      <c r="D513" s="186"/>
      <c r="E513" s="187"/>
      <c r="F513" s="188"/>
      <c r="G513" s="188"/>
      <c r="H513" s="188"/>
      <c r="I513" s="188"/>
      <c r="J513" s="189"/>
    </row>
    <row r="514" spans="3:10">
      <c r="C514" s="185"/>
      <c r="D514" s="186"/>
      <c r="E514" s="187"/>
      <c r="F514" s="188"/>
      <c r="G514" s="188"/>
      <c r="H514" s="188"/>
      <c r="I514" s="188"/>
      <c r="J514" s="189"/>
    </row>
    <row r="515" spans="3:10">
      <c r="C515" s="185"/>
      <c r="D515" s="186"/>
      <c r="E515" s="187"/>
      <c r="F515" s="188"/>
      <c r="G515" s="188"/>
      <c r="H515" s="188"/>
      <c r="I515" s="188"/>
      <c r="J515" s="189"/>
    </row>
    <row r="516" spans="3:10">
      <c r="C516" s="185"/>
      <c r="D516" s="186"/>
      <c r="E516" s="187"/>
      <c r="F516" s="188"/>
      <c r="G516" s="188"/>
      <c r="H516" s="188"/>
      <c r="I516" s="188"/>
      <c r="J516" s="189"/>
    </row>
    <row r="517" spans="3:10">
      <c r="C517" s="185"/>
      <c r="D517" s="186"/>
      <c r="E517" s="187"/>
      <c r="F517" s="188"/>
      <c r="G517" s="188"/>
      <c r="H517" s="188"/>
      <c r="I517" s="188"/>
      <c r="J517" s="189"/>
    </row>
    <row r="518" spans="3:10">
      <c r="C518" s="185"/>
      <c r="D518" s="186"/>
      <c r="E518" s="187"/>
      <c r="F518" s="188"/>
      <c r="G518" s="188"/>
      <c r="H518" s="188"/>
      <c r="I518" s="188"/>
      <c r="J518" s="189"/>
    </row>
    <row r="519" spans="3:10">
      <c r="C519" s="185"/>
      <c r="D519" s="186"/>
      <c r="E519" s="187"/>
      <c r="F519" s="188"/>
      <c r="G519" s="188"/>
      <c r="H519" s="188"/>
      <c r="I519" s="188"/>
      <c r="J519" s="189"/>
    </row>
    <row r="520" spans="3:10">
      <c r="C520" s="185"/>
      <c r="D520" s="186"/>
      <c r="E520" s="187"/>
      <c r="F520" s="188"/>
      <c r="G520" s="188"/>
      <c r="H520" s="188"/>
      <c r="I520" s="188"/>
      <c r="J520" s="189"/>
    </row>
    <row r="521" spans="3:10">
      <c r="C521" s="185"/>
      <c r="D521" s="186"/>
      <c r="E521" s="187"/>
      <c r="F521" s="188"/>
      <c r="G521" s="188"/>
      <c r="H521" s="188"/>
      <c r="I521" s="188"/>
      <c r="J521" s="189"/>
    </row>
    <row r="522" spans="3:10">
      <c r="C522" s="185"/>
      <c r="D522" s="186"/>
      <c r="E522" s="187"/>
      <c r="F522" s="188"/>
      <c r="G522" s="188"/>
      <c r="H522" s="188"/>
      <c r="I522" s="188"/>
      <c r="J522" s="189"/>
    </row>
    <row r="523" spans="3:10">
      <c r="C523" s="185"/>
      <c r="D523" s="186"/>
      <c r="E523" s="187"/>
      <c r="F523" s="188"/>
      <c r="G523" s="188"/>
      <c r="H523" s="188"/>
      <c r="I523" s="188"/>
      <c r="J523" s="189"/>
    </row>
    <row r="524" spans="3:10">
      <c r="C524" s="185"/>
      <c r="D524" s="186"/>
      <c r="E524" s="187"/>
      <c r="F524" s="188"/>
      <c r="G524" s="188"/>
      <c r="H524" s="188"/>
      <c r="I524" s="188"/>
      <c r="J524" s="189"/>
    </row>
    <row r="525" spans="3:10">
      <c r="C525" s="185"/>
      <c r="D525" s="186"/>
      <c r="E525" s="187"/>
      <c r="F525" s="188"/>
      <c r="G525" s="188"/>
      <c r="H525" s="188"/>
      <c r="I525" s="188"/>
      <c r="J525" s="189"/>
    </row>
    <row r="526" spans="3:10">
      <c r="C526" s="185"/>
      <c r="D526" s="186"/>
      <c r="E526" s="187"/>
      <c r="F526" s="188"/>
      <c r="G526" s="188"/>
      <c r="H526" s="188"/>
      <c r="I526" s="188"/>
      <c r="J526" s="189"/>
    </row>
    <row r="527" spans="3:10">
      <c r="C527" s="185"/>
      <c r="D527" s="186"/>
      <c r="E527" s="187"/>
      <c r="F527" s="188"/>
      <c r="G527" s="188"/>
      <c r="H527" s="188"/>
      <c r="I527" s="188"/>
      <c r="J527" s="189"/>
    </row>
    <row r="528" spans="3:10">
      <c r="C528" s="185"/>
      <c r="D528" s="186"/>
      <c r="E528" s="187"/>
      <c r="F528" s="188"/>
      <c r="G528" s="188"/>
      <c r="H528" s="188"/>
      <c r="I528" s="188"/>
      <c r="J528" s="189"/>
    </row>
    <row r="529" spans="3:10">
      <c r="C529" s="185"/>
      <c r="D529" s="186"/>
      <c r="E529" s="187"/>
      <c r="F529" s="188"/>
      <c r="G529" s="188"/>
      <c r="H529" s="188"/>
      <c r="I529" s="188"/>
      <c r="J529" s="189"/>
    </row>
    <row r="530" spans="3:10">
      <c r="C530" s="185"/>
      <c r="D530" s="186"/>
      <c r="E530" s="187"/>
      <c r="F530" s="188"/>
      <c r="G530" s="188"/>
      <c r="H530" s="188"/>
      <c r="I530" s="188"/>
      <c r="J530" s="189"/>
    </row>
    <row r="531" spans="3:10">
      <c r="C531" s="185"/>
      <c r="D531" s="186"/>
      <c r="E531" s="187"/>
      <c r="F531" s="188"/>
      <c r="G531" s="188"/>
      <c r="H531" s="188"/>
      <c r="I531" s="188"/>
      <c r="J531" s="189"/>
    </row>
    <row r="532" spans="3:10">
      <c r="C532" s="185"/>
      <c r="D532" s="186"/>
      <c r="E532" s="187"/>
      <c r="F532" s="188"/>
      <c r="G532" s="188"/>
      <c r="H532" s="188"/>
      <c r="I532" s="188"/>
      <c r="J532" s="189"/>
    </row>
    <row r="533" spans="3:10">
      <c r="C533" s="185"/>
      <c r="D533" s="186"/>
      <c r="E533" s="187"/>
      <c r="F533" s="188"/>
      <c r="G533" s="188"/>
      <c r="H533" s="188"/>
      <c r="I533" s="188"/>
      <c r="J533" s="189"/>
    </row>
    <row r="534" spans="3:10">
      <c r="C534" s="185"/>
      <c r="D534" s="186"/>
      <c r="E534" s="187"/>
      <c r="F534" s="188"/>
      <c r="G534" s="188"/>
      <c r="H534" s="188"/>
      <c r="I534" s="188"/>
      <c r="J534" s="189"/>
    </row>
    <row r="535" spans="3:10">
      <c r="C535" s="185"/>
      <c r="D535" s="186"/>
      <c r="E535" s="187"/>
      <c r="F535" s="188"/>
      <c r="G535" s="188"/>
      <c r="H535" s="188"/>
      <c r="I535" s="188"/>
      <c r="J535" s="189"/>
    </row>
    <row r="536" spans="3:10">
      <c r="C536" s="185"/>
      <c r="D536" s="186"/>
      <c r="E536" s="187"/>
      <c r="F536" s="188"/>
      <c r="G536" s="188"/>
      <c r="H536" s="188"/>
      <c r="I536" s="188"/>
      <c r="J536" s="189"/>
    </row>
    <row r="537" spans="3:10">
      <c r="C537" s="185"/>
      <c r="D537" s="186"/>
      <c r="E537" s="187"/>
      <c r="F537" s="188"/>
      <c r="G537" s="188"/>
      <c r="H537" s="188"/>
      <c r="I537" s="188"/>
      <c r="J537" s="189"/>
    </row>
    <row r="538" spans="3:10">
      <c r="C538" s="185"/>
      <c r="D538" s="186"/>
      <c r="E538" s="187"/>
      <c r="F538" s="188"/>
      <c r="G538" s="188"/>
      <c r="H538" s="188"/>
      <c r="I538" s="188"/>
      <c r="J538" s="189"/>
    </row>
    <row r="539" spans="3:10">
      <c r="C539" s="185"/>
      <c r="D539" s="186"/>
      <c r="E539" s="187"/>
      <c r="F539" s="188"/>
      <c r="G539" s="188"/>
      <c r="H539" s="188"/>
      <c r="I539" s="188"/>
      <c r="J539" s="189"/>
    </row>
    <row r="540" spans="3:10">
      <c r="C540" s="185"/>
      <c r="D540" s="186"/>
      <c r="E540" s="187"/>
      <c r="F540" s="188"/>
      <c r="G540" s="188"/>
      <c r="H540" s="188"/>
      <c r="I540" s="188"/>
      <c r="J540" s="189"/>
    </row>
    <row r="541" spans="3:10">
      <c r="C541" s="185"/>
      <c r="D541" s="186"/>
      <c r="E541" s="187"/>
      <c r="F541" s="188"/>
      <c r="G541" s="188"/>
      <c r="H541" s="188"/>
      <c r="I541" s="188"/>
      <c r="J541" s="189"/>
    </row>
    <row r="542" spans="3:10">
      <c r="C542" s="185"/>
      <c r="D542" s="186"/>
      <c r="E542" s="187"/>
      <c r="F542" s="188"/>
      <c r="G542" s="188"/>
      <c r="H542" s="188"/>
      <c r="I542" s="188"/>
      <c r="J542" s="189"/>
    </row>
    <row r="543" spans="3:10">
      <c r="C543" s="185"/>
      <c r="D543" s="186"/>
      <c r="E543" s="187"/>
      <c r="F543" s="188"/>
      <c r="G543" s="188"/>
      <c r="H543" s="188"/>
      <c r="I543" s="188"/>
      <c r="J543" s="189"/>
    </row>
    <row r="544" spans="3:10">
      <c r="C544" s="185"/>
      <c r="D544" s="186"/>
      <c r="E544" s="187"/>
      <c r="F544" s="188"/>
      <c r="G544" s="188"/>
      <c r="H544" s="188"/>
      <c r="I544" s="188"/>
      <c r="J544" s="189"/>
    </row>
    <row r="545" spans="3:10">
      <c r="C545" s="185"/>
      <c r="D545" s="186"/>
      <c r="E545" s="187"/>
      <c r="F545" s="188"/>
      <c r="G545" s="188"/>
      <c r="H545" s="188"/>
      <c r="I545" s="188"/>
      <c r="J545" s="189"/>
    </row>
    <row r="546" spans="3:10">
      <c r="C546" s="185"/>
      <c r="D546" s="186"/>
      <c r="E546" s="187"/>
      <c r="F546" s="188"/>
      <c r="G546" s="188"/>
      <c r="H546" s="188"/>
      <c r="I546" s="188"/>
      <c r="J546" s="189"/>
    </row>
    <row r="547" spans="3:10">
      <c r="C547" s="185"/>
      <c r="D547" s="186"/>
      <c r="E547" s="187"/>
      <c r="F547" s="188"/>
      <c r="G547" s="188"/>
      <c r="H547" s="188"/>
      <c r="I547" s="188"/>
      <c r="J547" s="189"/>
    </row>
    <row r="548" spans="3:10">
      <c r="C548" s="185"/>
      <c r="D548" s="186"/>
      <c r="E548" s="187"/>
      <c r="F548" s="188"/>
      <c r="G548" s="188"/>
      <c r="H548" s="188"/>
      <c r="I548" s="188"/>
      <c r="J548" s="189"/>
    </row>
    <row r="549" spans="3:10">
      <c r="C549" s="185"/>
      <c r="D549" s="186"/>
      <c r="E549" s="187"/>
      <c r="F549" s="188"/>
      <c r="G549" s="188"/>
      <c r="H549" s="188"/>
      <c r="I549" s="188"/>
      <c r="J549" s="189"/>
    </row>
    <row r="550" spans="3:10">
      <c r="C550" s="185"/>
      <c r="D550" s="186"/>
      <c r="E550" s="187"/>
      <c r="F550" s="188"/>
      <c r="G550" s="188"/>
      <c r="H550" s="188"/>
      <c r="I550" s="188"/>
      <c r="J550" s="189"/>
    </row>
    <row r="551" spans="3:10">
      <c r="C551" s="185"/>
      <c r="D551" s="186"/>
      <c r="E551" s="187"/>
      <c r="F551" s="188"/>
      <c r="G551" s="188"/>
      <c r="H551" s="188"/>
      <c r="I551" s="188"/>
      <c r="J551" s="189"/>
    </row>
    <row r="552" spans="3:10">
      <c r="C552" s="185"/>
      <c r="D552" s="186"/>
      <c r="E552" s="187"/>
      <c r="F552" s="188"/>
      <c r="G552" s="188"/>
      <c r="H552" s="188"/>
      <c r="I552" s="188"/>
      <c r="J552" s="189"/>
    </row>
    <row r="553" spans="3:10">
      <c r="C553" s="185"/>
      <c r="D553" s="186"/>
      <c r="E553" s="187"/>
      <c r="F553" s="188"/>
      <c r="G553" s="188"/>
      <c r="H553" s="188"/>
      <c r="I553" s="188"/>
      <c r="J553" s="189"/>
    </row>
    <row r="554" spans="3:10">
      <c r="C554" s="185"/>
      <c r="D554" s="186"/>
      <c r="E554" s="187"/>
      <c r="F554" s="188"/>
      <c r="G554" s="188"/>
      <c r="H554" s="188"/>
      <c r="I554" s="188"/>
      <c r="J554" s="189"/>
    </row>
    <row r="555" spans="3:10">
      <c r="C555" s="185"/>
      <c r="D555" s="186"/>
      <c r="E555" s="187"/>
      <c r="F555" s="188"/>
      <c r="G555" s="188"/>
      <c r="H555" s="188"/>
      <c r="I555" s="188"/>
      <c r="J555" s="189"/>
    </row>
    <row r="556" spans="3:10">
      <c r="C556" s="185"/>
      <c r="D556" s="186"/>
      <c r="E556" s="187"/>
      <c r="F556" s="188"/>
      <c r="G556" s="188"/>
      <c r="H556" s="188"/>
      <c r="I556" s="188"/>
      <c r="J556" s="189"/>
    </row>
    <row r="557" spans="3:10">
      <c r="C557" s="185"/>
      <c r="D557" s="186"/>
      <c r="E557" s="187"/>
      <c r="F557" s="188"/>
      <c r="G557" s="188"/>
      <c r="H557" s="188"/>
      <c r="I557" s="188"/>
      <c r="J557" s="189"/>
    </row>
    <row r="558" spans="3:10">
      <c r="C558" s="185"/>
      <c r="D558" s="186"/>
      <c r="E558" s="187"/>
      <c r="F558" s="188"/>
      <c r="G558" s="188"/>
      <c r="H558" s="188"/>
      <c r="I558" s="188"/>
      <c r="J558" s="189"/>
    </row>
    <row r="559" spans="3:10">
      <c r="C559" s="185"/>
      <c r="D559" s="186"/>
      <c r="E559" s="187"/>
      <c r="F559" s="188"/>
      <c r="G559" s="188"/>
      <c r="H559" s="188"/>
      <c r="I559" s="188"/>
      <c r="J559" s="189"/>
    </row>
    <row r="560" spans="3:10">
      <c r="C560" s="185"/>
      <c r="D560" s="186"/>
      <c r="E560" s="187"/>
      <c r="F560" s="188"/>
      <c r="G560" s="188"/>
      <c r="H560" s="188"/>
      <c r="I560" s="188"/>
      <c r="J560" s="189"/>
    </row>
    <row r="561" spans="3:10">
      <c r="C561" s="185"/>
      <c r="D561" s="186"/>
      <c r="E561" s="187"/>
      <c r="F561" s="188"/>
      <c r="G561" s="188"/>
      <c r="H561" s="188"/>
      <c r="I561" s="188"/>
      <c r="J561" s="189"/>
    </row>
    <row r="562" spans="3:10">
      <c r="C562" s="185"/>
      <c r="D562" s="186"/>
      <c r="E562" s="187"/>
      <c r="F562" s="188"/>
      <c r="G562" s="188"/>
      <c r="H562" s="188"/>
      <c r="I562" s="188"/>
      <c r="J562" s="189"/>
    </row>
    <row r="563" spans="3:10">
      <c r="C563" s="185"/>
      <c r="D563" s="186"/>
      <c r="E563" s="187"/>
      <c r="F563" s="188"/>
      <c r="G563" s="188"/>
      <c r="H563" s="188"/>
      <c r="I563" s="188"/>
      <c r="J563" s="189"/>
    </row>
    <row r="564" spans="3:10">
      <c r="C564" s="185"/>
      <c r="D564" s="186"/>
      <c r="E564" s="187"/>
      <c r="F564" s="188"/>
      <c r="G564" s="188"/>
      <c r="H564" s="188"/>
      <c r="I564" s="188"/>
      <c r="J564" s="189"/>
    </row>
    <row r="565" spans="3:10">
      <c r="C565" s="185"/>
      <c r="D565" s="186"/>
      <c r="E565" s="187"/>
      <c r="F565" s="188"/>
      <c r="G565" s="188"/>
      <c r="H565" s="188"/>
      <c r="I565" s="188"/>
      <c r="J565" s="189"/>
    </row>
    <row r="566" spans="3:10">
      <c r="C566" s="185"/>
      <c r="D566" s="186"/>
      <c r="E566" s="187"/>
      <c r="F566" s="188"/>
      <c r="G566" s="188"/>
      <c r="H566" s="188"/>
      <c r="I566" s="188"/>
      <c r="J566" s="189"/>
    </row>
    <row r="567" spans="3:10">
      <c r="C567" s="185"/>
      <c r="D567" s="186"/>
      <c r="E567" s="187"/>
      <c r="F567" s="188"/>
      <c r="G567" s="188"/>
      <c r="H567" s="188"/>
      <c r="I567" s="188"/>
      <c r="J567" s="189"/>
    </row>
    <row r="568" spans="3:10">
      <c r="C568" s="185"/>
      <c r="D568" s="186"/>
      <c r="E568" s="187"/>
      <c r="F568" s="188"/>
      <c r="G568" s="188"/>
      <c r="H568" s="188"/>
      <c r="I568" s="188"/>
      <c r="J568" s="189"/>
    </row>
    <row r="569" spans="3:10">
      <c r="C569" s="185"/>
      <c r="D569" s="186"/>
      <c r="E569" s="187"/>
      <c r="F569" s="188"/>
      <c r="G569" s="188"/>
      <c r="H569" s="188"/>
      <c r="I569" s="188"/>
      <c r="J569" s="189"/>
    </row>
    <row r="570" spans="3:10">
      <c r="C570" s="185"/>
      <c r="D570" s="186"/>
      <c r="E570" s="187"/>
      <c r="F570" s="188"/>
      <c r="G570" s="188"/>
      <c r="H570" s="188"/>
      <c r="I570" s="188"/>
      <c r="J570" s="189"/>
    </row>
    <row r="571" spans="3:10">
      <c r="C571" s="185"/>
      <c r="D571" s="186"/>
      <c r="E571" s="187"/>
      <c r="F571" s="188"/>
      <c r="G571" s="188"/>
      <c r="H571" s="188"/>
      <c r="I571" s="188"/>
      <c r="J571" s="189"/>
    </row>
    <row r="572" spans="3:10">
      <c r="C572" s="185"/>
      <c r="D572" s="186"/>
      <c r="E572" s="187"/>
      <c r="F572" s="188"/>
      <c r="G572" s="188"/>
      <c r="H572" s="188"/>
      <c r="I572" s="188"/>
      <c r="J572" s="189"/>
    </row>
    <row r="573" spans="3:10">
      <c r="C573" s="185"/>
      <c r="D573" s="186"/>
      <c r="E573" s="187"/>
      <c r="F573" s="188"/>
      <c r="G573" s="188"/>
      <c r="H573" s="188"/>
      <c r="I573" s="188"/>
      <c r="J573" s="189"/>
    </row>
    <row r="574" spans="3:10">
      <c r="C574" s="185"/>
      <c r="D574" s="186"/>
      <c r="E574" s="187"/>
      <c r="F574" s="188"/>
      <c r="G574" s="188"/>
      <c r="H574" s="188"/>
      <c r="I574" s="188"/>
      <c r="J574" s="189"/>
    </row>
    <row r="575" spans="3:10">
      <c r="C575" s="185"/>
      <c r="D575" s="186"/>
      <c r="E575" s="187"/>
      <c r="F575" s="188"/>
      <c r="G575" s="188"/>
      <c r="H575" s="188"/>
      <c r="I575" s="188"/>
      <c r="J575" s="189"/>
    </row>
    <row r="576" spans="3:10">
      <c r="C576" s="185"/>
      <c r="D576" s="186"/>
      <c r="E576" s="187"/>
      <c r="F576" s="188"/>
      <c r="G576" s="188"/>
      <c r="H576" s="188"/>
      <c r="I576" s="188"/>
      <c r="J576" s="189"/>
    </row>
    <row r="577" spans="3:10">
      <c r="C577" s="185"/>
      <c r="D577" s="186"/>
      <c r="E577" s="187"/>
      <c r="F577" s="188"/>
      <c r="G577" s="188"/>
      <c r="H577" s="188"/>
      <c r="I577" s="188"/>
      <c r="J577" s="189"/>
    </row>
    <row r="578" spans="3:10">
      <c r="C578" s="185"/>
      <c r="D578" s="186"/>
      <c r="E578" s="187"/>
      <c r="F578" s="188"/>
      <c r="G578" s="188"/>
      <c r="H578" s="188"/>
      <c r="I578" s="188"/>
      <c r="J578" s="189"/>
    </row>
    <row r="579" spans="3:10">
      <c r="C579" s="185"/>
      <c r="D579" s="186"/>
      <c r="E579" s="187"/>
      <c r="F579" s="188"/>
      <c r="G579" s="188"/>
      <c r="H579" s="188"/>
      <c r="I579" s="188"/>
      <c r="J579" s="189"/>
    </row>
    <row r="580" spans="3:10">
      <c r="C580" s="185"/>
      <c r="D580" s="186"/>
      <c r="E580" s="187"/>
      <c r="F580" s="188"/>
      <c r="G580" s="188"/>
      <c r="H580" s="188"/>
      <c r="I580" s="188"/>
      <c r="J580" s="189"/>
    </row>
    <row r="581" spans="3:10">
      <c r="C581" s="185"/>
      <c r="D581" s="186"/>
      <c r="E581" s="187"/>
      <c r="F581" s="188"/>
      <c r="G581" s="188"/>
      <c r="H581" s="188"/>
      <c r="I581" s="188"/>
      <c r="J581" s="189"/>
    </row>
    <row r="582" spans="3:10">
      <c r="C582" s="185"/>
      <c r="D582" s="186"/>
      <c r="E582" s="187"/>
      <c r="F582" s="188"/>
      <c r="G582" s="188"/>
      <c r="H582" s="188"/>
      <c r="I582" s="188"/>
      <c r="J582" s="189"/>
    </row>
    <row r="583" spans="3:10">
      <c r="C583" s="185"/>
      <c r="D583" s="186"/>
      <c r="E583" s="187"/>
      <c r="F583" s="188"/>
      <c r="G583" s="188"/>
      <c r="H583" s="188"/>
      <c r="I583" s="188"/>
      <c r="J583" s="189"/>
    </row>
    <row r="584" spans="3:10">
      <c r="C584" s="185"/>
      <c r="D584" s="186"/>
      <c r="E584" s="187"/>
      <c r="F584" s="188"/>
      <c r="G584" s="188"/>
      <c r="H584" s="188"/>
      <c r="I584" s="188"/>
      <c r="J584" s="189"/>
    </row>
    <row r="585" spans="3:10">
      <c r="C585" s="185"/>
      <c r="D585" s="186"/>
      <c r="E585" s="187"/>
      <c r="F585" s="188"/>
      <c r="G585" s="188"/>
      <c r="H585" s="188"/>
      <c r="I585" s="188"/>
      <c r="J585" s="189"/>
    </row>
    <row r="586" spans="3:10">
      <c r="C586" s="185"/>
      <c r="D586" s="186"/>
      <c r="E586" s="187"/>
      <c r="F586" s="188"/>
      <c r="G586" s="188"/>
      <c r="H586" s="188"/>
      <c r="I586" s="188"/>
      <c r="J586" s="189"/>
    </row>
    <row r="587" spans="3:10">
      <c r="C587" s="185"/>
      <c r="D587" s="186"/>
      <c r="E587" s="187"/>
      <c r="F587" s="188"/>
      <c r="G587" s="188"/>
      <c r="H587" s="188"/>
      <c r="I587" s="188"/>
      <c r="J587" s="189"/>
    </row>
    <row r="588" spans="3:10">
      <c r="C588" s="185"/>
      <c r="D588" s="186"/>
      <c r="E588" s="187"/>
      <c r="F588" s="188"/>
      <c r="G588" s="188"/>
      <c r="H588" s="188"/>
      <c r="I588" s="188"/>
      <c r="J588" s="189"/>
    </row>
    <row r="589" spans="3:10">
      <c r="C589" s="185"/>
      <c r="D589" s="186"/>
      <c r="E589" s="187"/>
      <c r="F589" s="188"/>
      <c r="G589" s="188"/>
      <c r="H589" s="188"/>
      <c r="I589" s="188"/>
      <c r="J589" s="189"/>
    </row>
    <row r="590" spans="3:10">
      <c r="C590" s="185"/>
      <c r="D590" s="186"/>
      <c r="E590" s="187"/>
      <c r="F590" s="188"/>
      <c r="G590" s="188"/>
      <c r="H590" s="188"/>
      <c r="I590" s="188"/>
      <c r="J590" s="189"/>
    </row>
    <row r="591" spans="3:10">
      <c r="C591" s="185"/>
      <c r="D591" s="186"/>
      <c r="E591" s="187"/>
      <c r="F591" s="188"/>
      <c r="G591" s="188"/>
      <c r="H591" s="188"/>
      <c r="I591" s="188"/>
      <c r="J591" s="189"/>
    </row>
    <row r="592" spans="3:10">
      <c r="C592" s="185"/>
      <c r="D592" s="186"/>
      <c r="E592" s="187"/>
      <c r="F592" s="188"/>
      <c r="G592" s="188"/>
      <c r="H592" s="188"/>
      <c r="I592" s="188"/>
      <c r="J592" s="189"/>
    </row>
    <row r="593" spans="3:10">
      <c r="C593" s="185"/>
      <c r="D593" s="186"/>
      <c r="E593" s="187"/>
      <c r="F593" s="188"/>
      <c r="G593" s="188"/>
      <c r="H593" s="188"/>
      <c r="I593" s="188"/>
      <c r="J593" s="189"/>
    </row>
    <row r="594" spans="3:10">
      <c r="C594" s="185"/>
      <c r="D594" s="186"/>
      <c r="E594" s="187"/>
      <c r="F594" s="188"/>
      <c r="G594" s="188"/>
      <c r="H594" s="188"/>
      <c r="I594" s="188"/>
      <c r="J594" s="189"/>
    </row>
    <row r="595" spans="3:10">
      <c r="C595" s="185"/>
      <c r="D595" s="186"/>
      <c r="E595" s="187"/>
      <c r="F595" s="188"/>
      <c r="G595" s="188"/>
      <c r="H595" s="188"/>
      <c r="I595" s="188"/>
      <c r="J595" s="189"/>
    </row>
    <row r="596" spans="3:10">
      <c r="C596" s="185"/>
      <c r="D596" s="186"/>
      <c r="E596" s="187"/>
      <c r="F596" s="188"/>
      <c r="G596" s="188"/>
      <c r="H596" s="188"/>
      <c r="I596" s="188"/>
      <c r="J596" s="189"/>
    </row>
    <row r="597" spans="3:10">
      <c r="C597" s="185"/>
      <c r="D597" s="186"/>
      <c r="E597" s="187"/>
      <c r="F597" s="188"/>
      <c r="G597" s="188"/>
      <c r="H597" s="188"/>
      <c r="I597" s="188"/>
      <c r="J597" s="189"/>
    </row>
    <row r="598" spans="3:10">
      <c r="C598" s="185"/>
      <c r="D598" s="186"/>
      <c r="E598" s="187"/>
      <c r="F598" s="188"/>
      <c r="G598" s="188"/>
      <c r="H598" s="188"/>
      <c r="I598" s="188"/>
      <c r="J598" s="189"/>
    </row>
    <row r="599" spans="3:10">
      <c r="C599" s="185"/>
      <c r="D599" s="186"/>
      <c r="E599" s="187"/>
      <c r="F599" s="188"/>
      <c r="G599" s="188"/>
      <c r="H599" s="188"/>
      <c r="I599" s="188"/>
      <c r="J599" s="189"/>
    </row>
    <row r="600" spans="3:10">
      <c r="C600" s="185"/>
      <c r="D600" s="186"/>
      <c r="E600" s="187"/>
      <c r="F600" s="188"/>
      <c r="G600" s="188"/>
      <c r="H600" s="188"/>
      <c r="I600" s="188"/>
      <c r="J600" s="189"/>
    </row>
    <row r="601" spans="3:10">
      <c r="C601" s="185"/>
      <c r="D601" s="186"/>
      <c r="E601" s="187"/>
      <c r="F601" s="188"/>
      <c r="G601" s="188"/>
      <c r="H601" s="188"/>
      <c r="I601" s="188"/>
      <c r="J601" s="189"/>
    </row>
    <row r="602" spans="3:10">
      <c r="C602" s="185"/>
      <c r="D602" s="186"/>
      <c r="E602" s="187"/>
      <c r="F602" s="188"/>
      <c r="G602" s="188"/>
      <c r="H602" s="188"/>
      <c r="I602" s="188"/>
      <c r="J602" s="189"/>
    </row>
    <row r="603" spans="3:10">
      <c r="C603" s="185"/>
      <c r="D603" s="186"/>
      <c r="E603" s="187"/>
      <c r="F603" s="188"/>
      <c r="G603" s="188"/>
      <c r="H603" s="188"/>
      <c r="I603" s="188"/>
      <c r="J603" s="189"/>
    </row>
    <row r="604" spans="3:10">
      <c r="C604" s="185"/>
      <c r="D604" s="186"/>
      <c r="E604" s="187"/>
      <c r="F604" s="188"/>
      <c r="G604" s="188"/>
      <c r="H604" s="188"/>
      <c r="I604" s="188"/>
      <c r="J604" s="189"/>
    </row>
    <row r="605" spans="3:10">
      <c r="C605" s="185"/>
      <c r="D605" s="186"/>
      <c r="E605" s="187"/>
      <c r="F605" s="188"/>
      <c r="G605" s="188"/>
      <c r="H605" s="188"/>
      <c r="I605" s="188"/>
      <c r="J605" s="189"/>
    </row>
    <row r="606" spans="3:10">
      <c r="C606" s="185"/>
      <c r="D606" s="186"/>
      <c r="E606" s="187"/>
      <c r="F606" s="188"/>
      <c r="G606" s="188"/>
      <c r="H606" s="188"/>
      <c r="I606" s="188"/>
      <c r="J606" s="189"/>
    </row>
    <row r="607" spans="3:10">
      <c r="C607" s="185"/>
      <c r="D607" s="186"/>
      <c r="E607" s="187"/>
      <c r="F607" s="188"/>
      <c r="G607" s="188"/>
      <c r="H607" s="188"/>
      <c r="I607" s="188"/>
      <c r="J607" s="189"/>
    </row>
    <row r="608" spans="3:10">
      <c r="C608" s="185"/>
      <c r="D608" s="186"/>
      <c r="E608" s="187"/>
      <c r="F608" s="188"/>
      <c r="G608" s="188"/>
      <c r="H608" s="188"/>
      <c r="I608" s="188"/>
      <c r="J608" s="189"/>
    </row>
    <row r="609" spans="3:10">
      <c r="C609" s="185"/>
      <c r="D609" s="186"/>
      <c r="E609" s="187"/>
      <c r="F609" s="188"/>
      <c r="G609" s="188"/>
      <c r="H609" s="188"/>
      <c r="I609" s="188"/>
      <c r="J609" s="189"/>
    </row>
    <row r="610" spans="3:10">
      <c r="C610" s="185"/>
      <c r="D610" s="186"/>
      <c r="E610" s="187"/>
      <c r="F610" s="188"/>
      <c r="G610" s="188"/>
      <c r="H610" s="188"/>
      <c r="I610" s="188"/>
      <c r="J610" s="189"/>
    </row>
    <row r="611" spans="3:10">
      <c r="C611" s="185"/>
      <c r="D611" s="186"/>
      <c r="E611" s="187"/>
      <c r="F611" s="188"/>
      <c r="G611" s="188"/>
      <c r="H611" s="188"/>
      <c r="I611" s="188"/>
      <c r="J611" s="189"/>
    </row>
    <row r="612" spans="3:10">
      <c r="C612" s="185"/>
      <c r="D612" s="186"/>
      <c r="E612" s="187"/>
      <c r="F612" s="188"/>
      <c r="G612" s="188"/>
      <c r="H612" s="188"/>
      <c r="I612" s="188"/>
      <c r="J612" s="189"/>
    </row>
    <row r="613" spans="3:10">
      <c r="C613" s="185"/>
      <c r="D613" s="186"/>
      <c r="E613" s="187"/>
      <c r="F613" s="188"/>
      <c r="G613" s="188"/>
      <c r="H613" s="188"/>
      <c r="I613" s="188"/>
      <c r="J613" s="189"/>
    </row>
    <row r="614" spans="3:10">
      <c r="C614" s="185"/>
      <c r="D614" s="186"/>
      <c r="E614" s="187"/>
      <c r="F614" s="188"/>
      <c r="G614" s="188"/>
      <c r="H614" s="188"/>
      <c r="I614" s="188"/>
      <c r="J614" s="189"/>
    </row>
    <row r="615" spans="3:10">
      <c r="C615" s="185"/>
      <c r="D615" s="186"/>
      <c r="E615" s="187"/>
      <c r="F615" s="188"/>
      <c r="G615" s="188"/>
      <c r="H615" s="188"/>
      <c r="I615" s="188"/>
      <c r="J615" s="189"/>
    </row>
    <row r="616" spans="3:10">
      <c r="C616" s="185"/>
      <c r="D616" s="186"/>
      <c r="E616" s="187"/>
      <c r="F616" s="188"/>
      <c r="G616" s="188"/>
      <c r="H616" s="188"/>
      <c r="I616" s="188"/>
      <c r="J616" s="189"/>
    </row>
    <row r="617" spans="3:10">
      <c r="C617" s="185"/>
      <c r="D617" s="186"/>
      <c r="E617" s="187"/>
      <c r="F617" s="188"/>
      <c r="G617" s="188"/>
      <c r="H617" s="188"/>
      <c r="I617" s="188"/>
      <c r="J617" s="189"/>
    </row>
    <row r="618" spans="3:10">
      <c r="C618" s="185"/>
      <c r="D618" s="186"/>
      <c r="E618" s="187"/>
      <c r="F618" s="188"/>
      <c r="G618" s="188"/>
      <c r="H618" s="188"/>
      <c r="I618" s="188"/>
      <c r="J618" s="189"/>
    </row>
    <row r="619" spans="3:10">
      <c r="C619" s="185"/>
      <c r="D619" s="186"/>
      <c r="E619" s="187"/>
      <c r="F619" s="188"/>
      <c r="G619" s="188"/>
      <c r="H619" s="188"/>
      <c r="I619" s="188"/>
      <c r="J619" s="189"/>
    </row>
    <row r="620" spans="3:10">
      <c r="C620" s="185"/>
      <c r="D620" s="186"/>
      <c r="E620" s="187"/>
      <c r="F620" s="188"/>
      <c r="G620" s="188"/>
      <c r="H620" s="188"/>
      <c r="I620" s="188"/>
      <c r="J620" s="189"/>
    </row>
    <row r="621" spans="3:10">
      <c r="C621" s="185"/>
      <c r="D621" s="186"/>
      <c r="E621" s="187"/>
      <c r="F621" s="188"/>
      <c r="G621" s="188"/>
      <c r="H621" s="188"/>
      <c r="I621" s="188"/>
      <c r="J621" s="189"/>
    </row>
    <row r="622" spans="3:10">
      <c r="C622" s="185"/>
      <c r="D622" s="186"/>
      <c r="E622" s="187"/>
      <c r="F622" s="188"/>
      <c r="G622" s="188"/>
      <c r="H622" s="188"/>
      <c r="I622" s="188"/>
      <c r="J622" s="189"/>
    </row>
    <row r="623" spans="3:10">
      <c r="C623" s="185"/>
      <c r="D623" s="186"/>
      <c r="E623" s="187"/>
      <c r="F623" s="188"/>
      <c r="G623" s="188"/>
      <c r="H623" s="188"/>
      <c r="I623" s="188"/>
      <c r="J623" s="189"/>
    </row>
    <row r="624" spans="3:10">
      <c r="C624" s="185"/>
      <c r="D624" s="186"/>
      <c r="E624" s="187"/>
      <c r="F624" s="188"/>
      <c r="G624" s="188"/>
      <c r="H624" s="188"/>
      <c r="I624" s="188"/>
      <c r="J624" s="189"/>
    </row>
    <row r="625" spans="3:10">
      <c r="C625" s="185"/>
      <c r="D625" s="186"/>
      <c r="E625" s="187"/>
      <c r="F625" s="188"/>
      <c r="G625" s="188"/>
      <c r="H625" s="188"/>
      <c r="I625" s="188"/>
      <c r="J625" s="189"/>
    </row>
    <row r="626" spans="3:10">
      <c r="C626" s="185"/>
      <c r="D626" s="186"/>
      <c r="E626" s="187"/>
      <c r="F626" s="188"/>
      <c r="G626" s="188"/>
      <c r="H626" s="188"/>
      <c r="I626" s="188"/>
      <c r="J626" s="189"/>
    </row>
    <row r="627" spans="3:10">
      <c r="C627" s="185"/>
      <c r="D627" s="186"/>
      <c r="E627" s="187"/>
      <c r="F627" s="188"/>
      <c r="G627" s="188"/>
      <c r="H627" s="188"/>
      <c r="I627" s="188"/>
      <c r="J627" s="189"/>
    </row>
    <row r="628" spans="3:10">
      <c r="C628" s="185"/>
      <c r="D628" s="186"/>
      <c r="E628" s="187"/>
      <c r="F628" s="188"/>
      <c r="G628" s="188"/>
      <c r="H628" s="188"/>
      <c r="I628" s="188"/>
      <c r="J628" s="189"/>
    </row>
    <row r="629" spans="3:10">
      <c r="C629" s="185"/>
      <c r="D629" s="186"/>
      <c r="E629" s="187"/>
      <c r="F629" s="188"/>
      <c r="G629" s="188"/>
      <c r="H629" s="188"/>
      <c r="I629" s="188"/>
      <c r="J629" s="189"/>
    </row>
    <row r="630" spans="3:10">
      <c r="C630" s="185"/>
      <c r="D630" s="186"/>
      <c r="E630" s="187"/>
      <c r="F630" s="188"/>
      <c r="G630" s="188"/>
      <c r="H630" s="188"/>
      <c r="I630" s="188"/>
      <c r="J630" s="189"/>
    </row>
    <row r="631" spans="3:10">
      <c r="C631" s="185"/>
      <c r="D631" s="186"/>
      <c r="E631" s="187"/>
      <c r="F631" s="188"/>
      <c r="G631" s="188"/>
      <c r="H631" s="188"/>
      <c r="I631" s="188"/>
      <c r="J631" s="189"/>
    </row>
    <row r="632" spans="3:10">
      <c r="C632" s="185"/>
      <c r="D632" s="186"/>
      <c r="E632" s="187"/>
      <c r="F632" s="188"/>
      <c r="G632" s="188"/>
      <c r="H632" s="188"/>
      <c r="I632" s="188"/>
      <c r="J632" s="189"/>
    </row>
    <row r="633" spans="3:10">
      <c r="C633" s="185"/>
      <c r="D633" s="186"/>
      <c r="E633" s="187"/>
      <c r="F633" s="188"/>
      <c r="G633" s="188"/>
      <c r="H633" s="188"/>
      <c r="I633" s="188"/>
      <c r="J633" s="189"/>
    </row>
    <row r="634" spans="3:10">
      <c r="C634" s="185"/>
      <c r="D634" s="186"/>
      <c r="E634" s="187"/>
      <c r="F634" s="188"/>
      <c r="G634" s="188"/>
      <c r="H634" s="188"/>
      <c r="I634" s="188"/>
      <c r="J634" s="189"/>
    </row>
    <row r="635" spans="3:10">
      <c r="C635" s="185"/>
      <c r="D635" s="186"/>
      <c r="E635" s="187"/>
      <c r="F635" s="188"/>
      <c r="G635" s="188"/>
      <c r="H635" s="188"/>
      <c r="I635" s="188"/>
      <c r="J635" s="189"/>
    </row>
    <row r="636" spans="3:10">
      <c r="C636" s="185"/>
      <c r="D636" s="186"/>
      <c r="E636" s="187"/>
      <c r="F636" s="188"/>
      <c r="G636" s="188"/>
      <c r="H636" s="188"/>
      <c r="I636" s="188"/>
      <c r="J636" s="189"/>
    </row>
    <row r="637" spans="3:10">
      <c r="C637" s="185"/>
      <c r="D637" s="186"/>
      <c r="E637" s="187"/>
      <c r="F637" s="188"/>
      <c r="G637" s="188"/>
      <c r="H637" s="188"/>
      <c r="I637" s="188"/>
      <c r="J637" s="189"/>
    </row>
    <row r="638" spans="3:10">
      <c r="C638" s="185"/>
      <c r="D638" s="186"/>
      <c r="E638" s="187"/>
      <c r="F638" s="188"/>
      <c r="G638" s="188"/>
      <c r="H638" s="188"/>
      <c r="I638" s="188"/>
      <c r="J638" s="189"/>
    </row>
    <row r="639" spans="3:10">
      <c r="C639" s="185"/>
      <c r="D639" s="186"/>
      <c r="E639" s="187"/>
      <c r="F639" s="188"/>
      <c r="G639" s="188"/>
      <c r="H639" s="188"/>
      <c r="I639" s="188"/>
      <c r="J639" s="189"/>
    </row>
    <row r="640" spans="3:10">
      <c r="C640" s="185"/>
      <c r="D640" s="186"/>
      <c r="E640" s="187"/>
      <c r="F640" s="188"/>
      <c r="G640" s="188"/>
      <c r="H640" s="188"/>
      <c r="I640" s="188"/>
      <c r="J640" s="189"/>
    </row>
    <row r="641" spans="3:10">
      <c r="C641" s="185"/>
      <c r="D641" s="186"/>
      <c r="E641" s="187"/>
      <c r="F641" s="188"/>
      <c r="G641" s="188"/>
      <c r="H641" s="188"/>
      <c r="I641" s="188"/>
      <c r="J641" s="189"/>
    </row>
    <row r="642" spans="3:10">
      <c r="C642" s="185"/>
      <c r="D642" s="186"/>
      <c r="E642" s="187"/>
      <c r="F642" s="188"/>
      <c r="G642" s="188"/>
      <c r="H642" s="188"/>
      <c r="I642" s="188"/>
      <c r="J642" s="189"/>
    </row>
    <row r="643" spans="3:10">
      <c r="C643" s="185"/>
      <c r="D643" s="186"/>
      <c r="E643" s="187"/>
      <c r="F643" s="188"/>
      <c r="G643" s="188"/>
      <c r="H643" s="188"/>
      <c r="I643" s="188"/>
      <c r="J643" s="189"/>
    </row>
    <row r="644" spans="3:10">
      <c r="C644" s="185"/>
      <c r="D644" s="186"/>
      <c r="E644" s="187"/>
      <c r="F644" s="188"/>
      <c r="G644" s="188"/>
      <c r="H644" s="188"/>
      <c r="I644" s="188"/>
      <c r="J644" s="189"/>
    </row>
    <row r="645" spans="3:10">
      <c r="C645" s="185"/>
      <c r="D645" s="186"/>
      <c r="E645" s="187"/>
      <c r="F645" s="188"/>
      <c r="G645" s="188"/>
      <c r="H645" s="188"/>
      <c r="I645" s="188"/>
      <c r="J645" s="189"/>
    </row>
    <row r="646" spans="3:10">
      <c r="C646" s="185"/>
      <c r="D646" s="186"/>
      <c r="E646" s="187"/>
      <c r="F646" s="188"/>
      <c r="G646" s="188"/>
      <c r="H646" s="188"/>
      <c r="I646" s="188"/>
      <c r="J646" s="189"/>
    </row>
    <row r="647" spans="3:10">
      <c r="C647" s="185"/>
      <c r="D647" s="186"/>
      <c r="E647" s="187"/>
      <c r="F647" s="188"/>
      <c r="G647" s="188"/>
      <c r="H647" s="188"/>
      <c r="I647" s="188"/>
      <c r="J647" s="189"/>
    </row>
    <row r="648" spans="3:10">
      <c r="C648" s="185"/>
      <c r="D648" s="186"/>
      <c r="E648" s="187"/>
      <c r="F648" s="188"/>
      <c r="G648" s="188"/>
      <c r="H648" s="188"/>
      <c r="I648" s="188"/>
      <c r="J648" s="189"/>
    </row>
    <row r="649" spans="3:10">
      <c r="C649" s="185"/>
      <c r="D649" s="186"/>
      <c r="E649" s="187"/>
      <c r="F649" s="188"/>
      <c r="G649" s="188"/>
      <c r="H649" s="188"/>
      <c r="I649" s="188"/>
      <c r="J649" s="189"/>
    </row>
    <row r="650" spans="3:10">
      <c r="C650" s="185"/>
      <c r="D650" s="186"/>
      <c r="E650" s="187"/>
      <c r="F650" s="188"/>
      <c r="G650" s="188"/>
      <c r="H650" s="188"/>
      <c r="I650" s="188"/>
      <c r="J650" s="189"/>
    </row>
    <row r="651" spans="3:10">
      <c r="C651" s="185"/>
      <c r="D651" s="186"/>
      <c r="E651" s="187"/>
      <c r="F651" s="188"/>
      <c r="G651" s="188"/>
      <c r="H651" s="188"/>
      <c r="I651" s="188"/>
      <c r="J651" s="189"/>
    </row>
    <row r="652" spans="3:10">
      <c r="C652" s="185"/>
      <c r="D652" s="186"/>
      <c r="E652" s="187"/>
      <c r="F652" s="188"/>
      <c r="G652" s="188"/>
      <c r="H652" s="188"/>
      <c r="I652" s="188"/>
      <c r="J652" s="189"/>
    </row>
    <row r="653" spans="3:10">
      <c r="C653" s="185"/>
      <c r="D653" s="186"/>
      <c r="E653" s="187"/>
      <c r="F653" s="188"/>
      <c r="G653" s="188"/>
      <c r="H653" s="188"/>
      <c r="I653" s="188"/>
      <c r="J653" s="189"/>
    </row>
    <row r="654" spans="3:10">
      <c r="C654" s="185"/>
      <c r="D654" s="186"/>
      <c r="E654" s="187"/>
      <c r="F654" s="188"/>
      <c r="G654" s="188"/>
      <c r="H654" s="188"/>
      <c r="I654" s="188"/>
      <c r="J654" s="189"/>
    </row>
    <row r="655" spans="3:10">
      <c r="C655" s="185"/>
      <c r="D655" s="186"/>
      <c r="E655" s="187"/>
      <c r="F655" s="188"/>
      <c r="G655" s="188"/>
      <c r="H655" s="188"/>
      <c r="I655" s="188"/>
      <c r="J655" s="189"/>
    </row>
    <row r="656" spans="3:10">
      <c r="C656" s="185"/>
      <c r="D656" s="186"/>
      <c r="E656" s="187"/>
      <c r="F656" s="188"/>
      <c r="G656" s="188"/>
      <c r="H656" s="188"/>
      <c r="I656" s="188"/>
      <c r="J656" s="189"/>
    </row>
    <row r="657" spans="3:10">
      <c r="C657" s="185"/>
      <c r="D657" s="186"/>
      <c r="E657" s="187"/>
      <c r="F657" s="188"/>
      <c r="G657" s="188"/>
      <c r="H657" s="188"/>
      <c r="I657" s="188"/>
      <c r="J657" s="189"/>
    </row>
    <row r="658" spans="3:10">
      <c r="C658" s="185"/>
      <c r="D658" s="186"/>
      <c r="E658" s="187"/>
      <c r="F658" s="188"/>
      <c r="G658" s="188"/>
      <c r="H658" s="188"/>
      <c r="I658" s="188"/>
      <c r="J658" s="189"/>
    </row>
    <row r="659" spans="3:10">
      <c r="C659" s="185"/>
      <c r="D659" s="186"/>
      <c r="E659" s="187"/>
      <c r="F659" s="188"/>
      <c r="G659" s="188"/>
      <c r="H659" s="188"/>
      <c r="I659" s="188"/>
      <c r="J659" s="189"/>
    </row>
    <row r="660" spans="3:10">
      <c r="C660" s="185"/>
      <c r="D660" s="186"/>
      <c r="E660" s="187"/>
      <c r="F660" s="188"/>
      <c r="G660" s="188"/>
      <c r="H660" s="188"/>
      <c r="I660" s="188"/>
      <c r="J660" s="189"/>
    </row>
    <row r="661" spans="3:10">
      <c r="C661" s="185"/>
      <c r="D661" s="186"/>
      <c r="E661" s="187"/>
      <c r="F661" s="188"/>
      <c r="G661" s="188"/>
      <c r="H661" s="188"/>
      <c r="I661" s="188"/>
      <c r="J661" s="189"/>
    </row>
    <row r="662" spans="3:10">
      <c r="C662" s="185"/>
      <c r="D662" s="186"/>
      <c r="E662" s="187"/>
      <c r="F662" s="188"/>
      <c r="G662" s="188"/>
      <c r="H662" s="188"/>
      <c r="I662" s="188"/>
      <c r="J662" s="189"/>
    </row>
    <row r="663" spans="3:10">
      <c r="C663" s="185"/>
      <c r="D663" s="186"/>
      <c r="E663" s="187"/>
      <c r="F663" s="188"/>
      <c r="G663" s="188"/>
      <c r="H663" s="188"/>
      <c r="I663" s="188"/>
      <c r="J663" s="189"/>
    </row>
    <row r="664" spans="3:10">
      <c r="C664" s="185"/>
      <c r="D664" s="186"/>
      <c r="E664" s="187"/>
      <c r="F664" s="188"/>
      <c r="G664" s="188"/>
      <c r="H664" s="188"/>
      <c r="I664" s="188"/>
      <c r="J664" s="189"/>
    </row>
    <row r="665" spans="3:10">
      <c r="C665" s="185"/>
      <c r="D665" s="186"/>
      <c r="E665" s="187"/>
      <c r="F665" s="188"/>
      <c r="G665" s="188"/>
      <c r="H665" s="188"/>
      <c r="I665" s="188"/>
      <c r="J665" s="189"/>
    </row>
    <row r="666" spans="3:10">
      <c r="C666" s="185"/>
      <c r="D666" s="186"/>
      <c r="E666" s="187"/>
      <c r="F666" s="188"/>
      <c r="G666" s="188"/>
      <c r="H666" s="188"/>
      <c r="I666" s="188"/>
      <c r="J666" s="189"/>
    </row>
    <row r="667" spans="3:10">
      <c r="C667" s="185"/>
      <c r="D667" s="186"/>
      <c r="E667" s="187"/>
      <c r="F667" s="188"/>
      <c r="G667" s="188"/>
      <c r="H667" s="188"/>
      <c r="I667" s="188"/>
      <c r="J667" s="189"/>
    </row>
    <row r="668" spans="3:10">
      <c r="C668" s="185"/>
      <c r="D668" s="186"/>
      <c r="E668" s="187"/>
      <c r="F668" s="188"/>
      <c r="G668" s="188"/>
      <c r="H668" s="188"/>
      <c r="I668" s="188"/>
      <c r="J668" s="189"/>
    </row>
    <row r="669" spans="3:10">
      <c r="C669" s="185"/>
      <c r="D669" s="186"/>
      <c r="E669" s="187"/>
      <c r="F669" s="188"/>
      <c r="G669" s="188"/>
      <c r="H669" s="188"/>
      <c r="I669" s="188"/>
      <c r="J669" s="189"/>
    </row>
    <row r="670" spans="3:10">
      <c r="C670" s="185"/>
      <c r="D670" s="186"/>
      <c r="E670" s="187"/>
      <c r="F670" s="188"/>
      <c r="G670" s="188"/>
      <c r="H670" s="188"/>
      <c r="I670" s="188"/>
      <c r="J670" s="189"/>
    </row>
    <row r="671" spans="3:10">
      <c r="C671" s="185"/>
      <c r="D671" s="186"/>
      <c r="E671" s="187"/>
      <c r="F671" s="188"/>
      <c r="G671" s="188"/>
      <c r="H671" s="188"/>
      <c r="I671" s="188"/>
      <c r="J671" s="189"/>
    </row>
    <row r="672" spans="3:10">
      <c r="C672" s="185"/>
      <c r="D672" s="186"/>
      <c r="E672" s="187"/>
      <c r="F672" s="188"/>
      <c r="G672" s="188"/>
      <c r="H672" s="188"/>
      <c r="I672" s="188"/>
      <c r="J672" s="189"/>
    </row>
    <row r="673" spans="3:10">
      <c r="C673" s="185"/>
      <c r="D673" s="186"/>
      <c r="E673" s="187"/>
      <c r="F673" s="188"/>
      <c r="G673" s="188"/>
      <c r="H673" s="188"/>
      <c r="I673" s="188"/>
      <c r="J673" s="189"/>
    </row>
    <row r="674" spans="3:10">
      <c r="C674" s="185"/>
      <c r="D674" s="186"/>
      <c r="E674" s="187"/>
      <c r="F674" s="188"/>
      <c r="G674" s="188"/>
      <c r="H674" s="188"/>
      <c r="I674" s="188"/>
      <c r="J674" s="189"/>
    </row>
    <row r="675" spans="3:10">
      <c r="C675" s="185"/>
      <c r="D675" s="186"/>
      <c r="E675" s="187"/>
      <c r="F675" s="188"/>
      <c r="G675" s="188"/>
      <c r="H675" s="188"/>
      <c r="I675" s="188"/>
      <c r="J675" s="189"/>
    </row>
    <row r="676" spans="3:10">
      <c r="C676" s="185"/>
      <c r="D676" s="186"/>
      <c r="E676" s="187"/>
      <c r="F676" s="188"/>
      <c r="G676" s="188"/>
      <c r="H676" s="188"/>
      <c r="I676" s="188"/>
      <c r="J676" s="189"/>
    </row>
    <row r="677" spans="3:10">
      <c r="C677" s="185"/>
      <c r="D677" s="186"/>
      <c r="E677" s="187"/>
      <c r="F677" s="188"/>
      <c r="G677" s="188"/>
      <c r="H677" s="188"/>
      <c r="I677" s="188"/>
      <c r="J677" s="189"/>
    </row>
    <row r="678" spans="3:10">
      <c r="C678" s="185"/>
      <c r="D678" s="186"/>
      <c r="E678" s="187"/>
      <c r="F678" s="188"/>
      <c r="G678" s="188"/>
      <c r="H678" s="188"/>
      <c r="I678" s="188"/>
      <c r="J678" s="189"/>
    </row>
    <row r="679" spans="3:10">
      <c r="C679" s="185"/>
      <c r="D679" s="186"/>
      <c r="E679" s="187"/>
      <c r="F679" s="188"/>
      <c r="G679" s="188"/>
      <c r="H679" s="188"/>
      <c r="I679" s="188"/>
      <c r="J679" s="189"/>
    </row>
    <row r="680" spans="3:10">
      <c r="C680" s="185"/>
      <c r="D680" s="186"/>
      <c r="E680" s="187"/>
      <c r="F680" s="188"/>
      <c r="G680" s="188"/>
      <c r="H680" s="188"/>
      <c r="I680" s="188"/>
      <c r="J680" s="189"/>
    </row>
    <row r="681" spans="3:10">
      <c r="C681" s="185"/>
      <c r="D681" s="186"/>
      <c r="E681" s="187"/>
      <c r="F681" s="188"/>
      <c r="G681" s="188"/>
      <c r="H681" s="188"/>
      <c r="I681" s="188"/>
      <c r="J681" s="189"/>
    </row>
    <row r="682" spans="3:10">
      <c r="C682" s="185"/>
      <c r="D682" s="186"/>
      <c r="E682" s="187"/>
      <c r="F682" s="188"/>
      <c r="G682" s="188"/>
      <c r="H682" s="188"/>
      <c r="I682" s="188"/>
      <c r="J682" s="189"/>
    </row>
    <row r="683" spans="3:10">
      <c r="C683" s="185"/>
      <c r="D683" s="186"/>
      <c r="E683" s="187"/>
      <c r="F683" s="188"/>
      <c r="G683" s="188"/>
      <c r="H683" s="188"/>
      <c r="I683" s="188"/>
      <c r="J683" s="189"/>
    </row>
    <row r="684" spans="3:10">
      <c r="C684" s="185"/>
      <c r="D684" s="186"/>
      <c r="E684" s="187"/>
      <c r="F684" s="188"/>
      <c r="G684" s="188"/>
      <c r="H684" s="188"/>
      <c r="I684" s="188"/>
      <c r="J684" s="189"/>
    </row>
    <row r="685" spans="3:10">
      <c r="C685" s="185"/>
      <c r="D685" s="186"/>
      <c r="E685" s="187"/>
      <c r="F685" s="188"/>
      <c r="G685" s="188"/>
      <c r="H685" s="188"/>
      <c r="I685" s="188"/>
      <c r="J685" s="189"/>
    </row>
    <row r="686" spans="3:10">
      <c r="C686" s="185"/>
      <c r="D686" s="186"/>
      <c r="E686" s="187"/>
      <c r="F686" s="188"/>
      <c r="G686" s="188"/>
      <c r="H686" s="188"/>
      <c r="I686" s="188"/>
      <c r="J686" s="189"/>
    </row>
    <row r="687" spans="3:10">
      <c r="C687" s="185"/>
      <c r="D687" s="186"/>
      <c r="E687" s="187"/>
      <c r="F687" s="188"/>
      <c r="G687" s="188"/>
      <c r="H687" s="188"/>
      <c r="I687" s="188"/>
      <c r="J687" s="189"/>
    </row>
    <row r="688" spans="3:10">
      <c r="C688" s="185"/>
      <c r="D688" s="186"/>
      <c r="E688" s="187"/>
      <c r="F688" s="188"/>
      <c r="G688" s="188"/>
      <c r="H688" s="188"/>
      <c r="I688" s="188"/>
      <c r="J688" s="189"/>
    </row>
    <row r="689" spans="3:10">
      <c r="C689" s="185"/>
      <c r="D689" s="186"/>
      <c r="E689" s="187"/>
      <c r="F689" s="188"/>
      <c r="G689" s="188"/>
      <c r="H689" s="188"/>
      <c r="I689" s="188"/>
      <c r="J689" s="189"/>
    </row>
    <row r="690" spans="3:10">
      <c r="C690" s="185"/>
      <c r="D690" s="186"/>
      <c r="E690" s="187"/>
      <c r="F690" s="188"/>
      <c r="G690" s="188"/>
      <c r="H690" s="188"/>
      <c r="I690" s="188"/>
      <c r="J690" s="189"/>
    </row>
    <row r="691" spans="3:10">
      <c r="C691" s="185"/>
      <c r="D691" s="186"/>
      <c r="E691" s="187"/>
      <c r="F691" s="188"/>
      <c r="G691" s="188"/>
      <c r="H691" s="188"/>
      <c r="I691" s="188"/>
      <c r="J691" s="189"/>
    </row>
    <row r="692" spans="3:10">
      <c r="C692" s="185"/>
      <c r="D692" s="186"/>
      <c r="E692" s="187"/>
      <c r="F692" s="188"/>
      <c r="G692" s="188"/>
      <c r="H692" s="188"/>
      <c r="I692" s="188"/>
      <c r="J692" s="189"/>
    </row>
    <row r="693" spans="3:10">
      <c r="C693" s="185"/>
      <c r="D693" s="186"/>
      <c r="E693" s="187"/>
      <c r="F693" s="188"/>
      <c r="G693" s="188"/>
      <c r="H693" s="188"/>
      <c r="I693" s="188"/>
      <c r="J693" s="189"/>
    </row>
    <row r="694" spans="3:10">
      <c r="C694" s="185"/>
      <c r="D694" s="186"/>
      <c r="E694" s="187"/>
      <c r="F694" s="188"/>
      <c r="G694" s="188"/>
      <c r="H694" s="188"/>
      <c r="I694" s="188"/>
      <c r="J694" s="189"/>
    </row>
    <row r="695" spans="3:10">
      <c r="C695" s="185"/>
      <c r="D695" s="186"/>
      <c r="E695" s="187"/>
      <c r="F695" s="188"/>
      <c r="G695" s="188"/>
      <c r="H695" s="188"/>
      <c r="I695" s="188"/>
      <c r="J695" s="189"/>
    </row>
    <row r="696" spans="3:10">
      <c r="C696" s="185"/>
      <c r="D696" s="186"/>
      <c r="E696" s="187"/>
      <c r="F696" s="188"/>
      <c r="G696" s="188"/>
      <c r="H696" s="188"/>
      <c r="I696" s="188"/>
      <c r="J696" s="189"/>
    </row>
    <row r="697" spans="3:10">
      <c r="C697" s="185"/>
      <c r="D697" s="186"/>
      <c r="E697" s="187"/>
      <c r="F697" s="188"/>
      <c r="G697" s="188"/>
      <c r="H697" s="188"/>
      <c r="I697" s="188"/>
      <c r="J697" s="189"/>
    </row>
    <row r="698" spans="3:10">
      <c r="C698" s="185"/>
      <c r="D698" s="186"/>
      <c r="E698" s="187"/>
      <c r="F698" s="188"/>
      <c r="G698" s="188"/>
      <c r="H698" s="188"/>
      <c r="I698" s="188"/>
      <c r="J698" s="189"/>
    </row>
    <row r="699" spans="3:10">
      <c r="C699" s="185"/>
      <c r="D699" s="186"/>
      <c r="E699" s="187"/>
      <c r="F699" s="188"/>
      <c r="G699" s="188"/>
      <c r="H699" s="188"/>
      <c r="I699" s="188"/>
      <c r="J699" s="189"/>
    </row>
    <row r="700" spans="3:10">
      <c r="C700" s="185"/>
      <c r="D700" s="186"/>
      <c r="E700" s="187"/>
      <c r="F700" s="188"/>
      <c r="G700" s="188"/>
      <c r="H700" s="188"/>
      <c r="I700" s="188"/>
      <c r="J700" s="189"/>
    </row>
    <row r="701" spans="3:10">
      <c r="C701" s="185"/>
      <c r="D701" s="186"/>
      <c r="E701" s="187"/>
      <c r="F701" s="188"/>
      <c r="G701" s="188"/>
      <c r="H701" s="188"/>
      <c r="I701" s="188"/>
      <c r="J701" s="189"/>
    </row>
    <row r="702" spans="3:10">
      <c r="C702" s="185"/>
      <c r="D702" s="186"/>
      <c r="E702" s="187"/>
      <c r="F702" s="188"/>
      <c r="G702" s="188"/>
      <c r="H702" s="188"/>
      <c r="I702" s="188"/>
      <c r="J702" s="189"/>
    </row>
    <row r="703" spans="3:10">
      <c r="C703" s="185"/>
      <c r="D703" s="186"/>
      <c r="E703" s="187"/>
      <c r="F703" s="188"/>
      <c r="G703" s="188"/>
      <c r="H703" s="188"/>
      <c r="I703" s="188"/>
      <c r="J703" s="189"/>
    </row>
    <row r="704" spans="3:10">
      <c r="C704" s="185"/>
      <c r="D704" s="186"/>
      <c r="E704" s="187"/>
      <c r="F704" s="188"/>
      <c r="G704" s="188"/>
      <c r="H704" s="188"/>
      <c r="I704" s="188"/>
      <c r="J704" s="189"/>
    </row>
    <row r="705" spans="3:10">
      <c r="C705" s="185"/>
      <c r="D705" s="186"/>
      <c r="E705" s="187"/>
      <c r="F705" s="188"/>
      <c r="G705" s="188"/>
      <c r="H705" s="188"/>
      <c r="I705" s="188"/>
      <c r="J705" s="189"/>
    </row>
    <row r="706" spans="3:10">
      <c r="C706" s="185"/>
      <c r="D706" s="186"/>
      <c r="E706" s="187"/>
      <c r="F706" s="188"/>
      <c r="G706" s="188"/>
      <c r="H706" s="188"/>
      <c r="I706" s="188"/>
      <c r="J706" s="189"/>
    </row>
    <row r="707" spans="3:10">
      <c r="C707" s="185"/>
      <c r="D707" s="186"/>
      <c r="E707" s="187"/>
      <c r="F707" s="188"/>
      <c r="G707" s="188"/>
      <c r="H707" s="188"/>
      <c r="I707" s="188"/>
      <c r="J707" s="189"/>
    </row>
    <row r="708" spans="3:10">
      <c r="C708" s="185"/>
      <c r="D708" s="186"/>
      <c r="E708" s="187"/>
      <c r="F708" s="188"/>
      <c r="G708" s="188"/>
      <c r="H708" s="188"/>
      <c r="I708" s="188"/>
      <c r="J708" s="189"/>
    </row>
    <row r="709" spans="3:10">
      <c r="C709" s="185"/>
      <c r="D709" s="186"/>
      <c r="E709" s="187"/>
      <c r="F709" s="188"/>
      <c r="G709" s="188"/>
      <c r="H709" s="188"/>
      <c r="I709" s="188"/>
      <c r="J709" s="189"/>
    </row>
    <row r="710" spans="3:10">
      <c r="C710" s="185"/>
      <c r="D710" s="186"/>
      <c r="E710" s="187"/>
      <c r="F710" s="188"/>
      <c r="G710" s="188"/>
      <c r="H710" s="188"/>
      <c r="I710" s="188"/>
      <c r="J710" s="189"/>
    </row>
    <row r="711" spans="3:10">
      <c r="C711" s="185"/>
      <c r="D711" s="186"/>
      <c r="E711" s="187"/>
      <c r="F711" s="188"/>
      <c r="G711" s="188"/>
      <c r="H711" s="188"/>
      <c r="I711" s="188"/>
      <c r="J711" s="189"/>
    </row>
    <row r="712" spans="3:10">
      <c r="C712" s="185"/>
      <c r="D712" s="186"/>
      <c r="E712" s="187"/>
      <c r="F712" s="188"/>
      <c r="G712" s="188"/>
      <c r="H712" s="188"/>
      <c r="I712" s="188"/>
      <c r="J712" s="189"/>
    </row>
    <row r="713" spans="3:10">
      <c r="C713" s="185"/>
      <c r="D713" s="186"/>
      <c r="E713" s="187"/>
      <c r="F713" s="188"/>
      <c r="G713" s="188"/>
      <c r="H713" s="188"/>
      <c r="I713" s="188"/>
      <c r="J713" s="189"/>
    </row>
    <row r="714" spans="3:10">
      <c r="C714" s="185"/>
      <c r="D714" s="186"/>
      <c r="E714" s="187"/>
      <c r="F714" s="188"/>
      <c r="G714" s="188"/>
      <c r="H714" s="188"/>
      <c r="I714" s="188"/>
      <c r="J714" s="189"/>
    </row>
    <row r="715" spans="3:10">
      <c r="C715" s="185"/>
      <c r="D715" s="186"/>
      <c r="E715" s="187"/>
      <c r="F715" s="188"/>
      <c r="G715" s="188"/>
      <c r="H715" s="188"/>
      <c r="I715" s="188"/>
      <c r="J715" s="189"/>
    </row>
    <row r="716" spans="3:10">
      <c r="C716" s="185"/>
      <c r="D716" s="186"/>
      <c r="E716" s="187"/>
      <c r="F716" s="188"/>
      <c r="G716" s="188"/>
      <c r="H716" s="188"/>
      <c r="I716" s="188"/>
      <c r="J716" s="189"/>
    </row>
    <row r="717" spans="3:10">
      <c r="C717" s="185"/>
      <c r="D717" s="186"/>
      <c r="E717" s="187"/>
      <c r="F717" s="188"/>
      <c r="G717" s="188"/>
      <c r="H717" s="188"/>
      <c r="I717" s="188"/>
      <c r="J717" s="189"/>
    </row>
    <row r="718" spans="3:10">
      <c r="C718" s="185"/>
      <c r="D718" s="186"/>
      <c r="E718" s="187"/>
      <c r="F718" s="188"/>
      <c r="G718" s="188"/>
      <c r="H718" s="188"/>
      <c r="I718" s="188"/>
      <c r="J718" s="189"/>
    </row>
    <row r="719" spans="3:10">
      <c r="C719" s="185"/>
      <c r="D719" s="186"/>
      <c r="E719" s="187"/>
      <c r="F719" s="188"/>
      <c r="G719" s="188"/>
      <c r="H719" s="188"/>
      <c r="I719" s="188"/>
      <c r="J719" s="189"/>
    </row>
    <row r="720" spans="3:10">
      <c r="C720" s="185"/>
      <c r="D720" s="186"/>
      <c r="E720" s="187"/>
      <c r="F720" s="188"/>
      <c r="G720" s="188"/>
      <c r="H720" s="188"/>
      <c r="I720" s="188"/>
      <c r="J720" s="189"/>
    </row>
    <row r="721" spans="3:10">
      <c r="C721" s="185"/>
      <c r="D721" s="186"/>
      <c r="E721" s="187"/>
      <c r="F721" s="188"/>
      <c r="G721" s="188"/>
      <c r="H721" s="188"/>
      <c r="I721" s="188"/>
      <c r="J721" s="189"/>
    </row>
    <row r="722" spans="3:10">
      <c r="C722" s="185"/>
      <c r="D722" s="186"/>
      <c r="E722" s="187"/>
      <c r="F722" s="188"/>
      <c r="G722" s="188"/>
      <c r="H722" s="188"/>
      <c r="I722" s="188"/>
      <c r="J722" s="189"/>
    </row>
    <row r="723" spans="3:10">
      <c r="C723" s="185"/>
      <c r="D723" s="186"/>
      <c r="E723" s="187"/>
      <c r="F723" s="188"/>
      <c r="G723" s="188"/>
      <c r="H723" s="188"/>
      <c r="I723" s="188"/>
      <c r="J723" s="189"/>
    </row>
    <row r="724" spans="3:10">
      <c r="C724" s="185"/>
      <c r="D724" s="186"/>
      <c r="E724" s="187"/>
      <c r="F724" s="188"/>
      <c r="G724" s="188"/>
      <c r="H724" s="188"/>
      <c r="I724" s="188"/>
      <c r="J724" s="189"/>
    </row>
    <row r="725" spans="3:10">
      <c r="C725" s="185"/>
      <c r="D725" s="186"/>
      <c r="E725" s="187"/>
      <c r="F725" s="188"/>
      <c r="G725" s="188"/>
      <c r="H725" s="188"/>
      <c r="I725" s="188"/>
      <c r="J725" s="189"/>
    </row>
    <row r="726" spans="3:10">
      <c r="C726" s="185"/>
      <c r="D726" s="186"/>
      <c r="E726" s="187"/>
      <c r="F726" s="188"/>
      <c r="G726" s="188"/>
      <c r="H726" s="188"/>
      <c r="I726" s="188"/>
      <c r="J726" s="189"/>
    </row>
    <row r="727" spans="3:10">
      <c r="C727" s="185"/>
      <c r="D727" s="186"/>
      <c r="E727" s="187"/>
      <c r="F727" s="188"/>
      <c r="G727" s="188"/>
      <c r="H727" s="188"/>
      <c r="I727" s="188"/>
      <c r="J727" s="189"/>
    </row>
    <row r="728" spans="3:10">
      <c r="C728" s="185"/>
      <c r="D728" s="186"/>
      <c r="E728" s="187"/>
      <c r="F728" s="188"/>
      <c r="G728" s="188"/>
      <c r="H728" s="188"/>
      <c r="I728" s="188"/>
      <c r="J728" s="189"/>
    </row>
    <row r="729" spans="3:10">
      <c r="C729" s="185"/>
      <c r="D729" s="186"/>
      <c r="E729" s="187"/>
      <c r="F729" s="188"/>
      <c r="G729" s="188"/>
      <c r="H729" s="188"/>
      <c r="I729" s="188"/>
      <c r="J729" s="189"/>
    </row>
    <row r="730" spans="3:10">
      <c r="C730" s="185"/>
      <c r="D730" s="186"/>
      <c r="E730" s="187"/>
      <c r="F730" s="188"/>
      <c r="G730" s="188"/>
      <c r="H730" s="188"/>
      <c r="I730" s="188"/>
      <c r="J730" s="189"/>
    </row>
    <row r="731" spans="3:10">
      <c r="C731" s="185"/>
      <c r="D731" s="186"/>
      <c r="E731" s="187"/>
      <c r="F731" s="188"/>
      <c r="G731" s="188"/>
      <c r="H731" s="188"/>
      <c r="I731" s="188"/>
      <c r="J731" s="189"/>
    </row>
    <row r="732" spans="3:10">
      <c r="C732" s="185"/>
      <c r="D732" s="186"/>
      <c r="E732" s="187"/>
      <c r="F732" s="188"/>
      <c r="G732" s="188"/>
      <c r="H732" s="188"/>
      <c r="I732" s="188"/>
      <c r="J732" s="189"/>
    </row>
    <row r="733" spans="3:10">
      <c r="C733" s="185"/>
      <c r="D733" s="186"/>
      <c r="E733" s="187"/>
      <c r="F733" s="188"/>
      <c r="G733" s="188"/>
      <c r="H733" s="188"/>
      <c r="I733" s="188"/>
      <c r="J733" s="189"/>
    </row>
    <row r="734" spans="3:10">
      <c r="C734" s="185"/>
      <c r="D734" s="186"/>
      <c r="E734" s="187"/>
      <c r="F734" s="188"/>
      <c r="G734" s="188"/>
      <c r="H734" s="188"/>
      <c r="I734" s="188"/>
      <c r="J734" s="189"/>
    </row>
    <row r="735" spans="3:10">
      <c r="C735" s="185"/>
      <c r="D735" s="186"/>
      <c r="E735" s="187"/>
      <c r="F735" s="188"/>
      <c r="G735" s="188"/>
      <c r="H735" s="188"/>
      <c r="I735" s="188"/>
      <c r="J735" s="189"/>
    </row>
    <row r="736" spans="3:10">
      <c r="C736" s="185"/>
      <c r="D736" s="186"/>
      <c r="E736" s="187"/>
      <c r="F736" s="188"/>
      <c r="G736" s="188"/>
      <c r="H736" s="188"/>
      <c r="I736" s="188"/>
      <c r="J736" s="189"/>
    </row>
    <row r="737" spans="3:10">
      <c r="C737" s="185"/>
      <c r="D737" s="186"/>
      <c r="E737" s="187"/>
      <c r="F737" s="188"/>
      <c r="G737" s="188"/>
      <c r="H737" s="188"/>
      <c r="I737" s="188"/>
      <c r="J737" s="189"/>
    </row>
    <row r="738" spans="3:10">
      <c r="C738" s="185"/>
      <c r="D738" s="186"/>
      <c r="E738" s="187"/>
      <c r="F738" s="188"/>
      <c r="G738" s="188"/>
      <c r="H738" s="188"/>
      <c r="I738" s="188"/>
      <c r="J738" s="189"/>
    </row>
    <row r="739" spans="3:10">
      <c r="C739" s="185"/>
      <c r="D739" s="186"/>
      <c r="E739" s="187"/>
      <c r="F739" s="188"/>
      <c r="G739" s="188"/>
      <c r="H739" s="188"/>
      <c r="I739" s="188"/>
      <c r="J739" s="189"/>
    </row>
    <row r="740" spans="3:10">
      <c r="C740" s="185"/>
      <c r="D740" s="186"/>
      <c r="E740" s="187"/>
      <c r="F740" s="188"/>
      <c r="G740" s="188"/>
      <c r="H740" s="188"/>
      <c r="I740" s="188"/>
      <c r="J740" s="189"/>
    </row>
    <row r="741" spans="3:10">
      <c r="C741" s="185"/>
      <c r="D741" s="186"/>
      <c r="E741" s="187"/>
      <c r="F741" s="188"/>
      <c r="G741" s="188"/>
      <c r="H741" s="188"/>
      <c r="I741" s="188"/>
      <c r="J741" s="189"/>
    </row>
    <row r="742" spans="3:10">
      <c r="C742" s="185"/>
      <c r="D742" s="186"/>
      <c r="E742" s="187"/>
      <c r="F742" s="188"/>
      <c r="G742" s="188"/>
      <c r="H742" s="188"/>
      <c r="I742" s="188"/>
      <c r="J742" s="189"/>
    </row>
    <row r="743" spans="3:10">
      <c r="C743" s="185"/>
      <c r="D743" s="186"/>
      <c r="E743" s="187"/>
      <c r="F743" s="188"/>
      <c r="G743" s="188"/>
      <c r="H743" s="188"/>
      <c r="I743" s="188"/>
      <c r="J743" s="189"/>
    </row>
    <row r="744" spans="3:10">
      <c r="C744" s="185"/>
      <c r="D744" s="186"/>
      <c r="E744" s="187"/>
      <c r="F744" s="188"/>
      <c r="G744" s="188"/>
      <c r="H744" s="188"/>
      <c r="I744" s="188"/>
      <c r="J744" s="189"/>
    </row>
    <row r="745" spans="3:10">
      <c r="C745" s="185"/>
      <c r="D745" s="186"/>
      <c r="E745" s="187"/>
      <c r="F745" s="188"/>
      <c r="G745" s="188"/>
      <c r="H745" s="188"/>
      <c r="I745" s="188"/>
      <c r="J745" s="189"/>
    </row>
    <row r="746" spans="3:10">
      <c r="C746" s="185"/>
      <c r="D746" s="186"/>
      <c r="E746" s="187"/>
      <c r="F746" s="188"/>
      <c r="G746" s="188"/>
      <c r="H746" s="188"/>
      <c r="I746" s="188"/>
      <c r="J746" s="189"/>
    </row>
    <row r="747" spans="3:10">
      <c r="C747" s="185"/>
      <c r="D747" s="186"/>
      <c r="E747" s="187"/>
      <c r="F747" s="188"/>
      <c r="G747" s="188"/>
      <c r="H747" s="188"/>
      <c r="I747" s="188"/>
      <c r="J747" s="189"/>
    </row>
    <row r="748" spans="3:10">
      <c r="C748" s="185"/>
      <c r="D748" s="186"/>
      <c r="E748" s="187"/>
      <c r="F748" s="188"/>
      <c r="G748" s="188"/>
      <c r="H748" s="188"/>
      <c r="I748" s="188"/>
      <c r="J748" s="189"/>
    </row>
    <row r="749" spans="3:10">
      <c r="C749" s="185"/>
      <c r="D749" s="186"/>
      <c r="E749" s="187"/>
      <c r="F749" s="188"/>
      <c r="G749" s="188"/>
      <c r="H749" s="188"/>
      <c r="I749" s="188"/>
      <c r="J749" s="189"/>
    </row>
    <row r="750" spans="3:10">
      <c r="C750" s="185"/>
      <c r="D750" s="186"/>
      <c r="E750" s="187"/>
      <c r="F750" s="188"/>
      <c r="G750" s="188"/>
      <c r="H750" s="188"/>
      <c r="I750" s="188"/>
      <c r="J750" s="189"/>
    </row>
    <row r="751" spans="3:10">
      <c r="C751" s="185"/>
      <c r="D751" s="186"/>
      <c r="E751" s="187"/>
      <c r="F751" s="188"/>
      <c r="G751" s="188"/>
      <c r="H751" s="188"/>
      <c r="I751" s="188"/>
      <c r="J751" s="189"/>
    </row>
    <row r="752" spans="3:10">
      <c r="C752" s="185"/>
      <c r="D752" s="186"/>
      <c r="E752" s="187"/>
      <c r="F752" s="188"/>
      <c r="G752" s="188"/>
      <c r="H752" s="188"/>
      <c r="I752" s="188"/>
      <c r="J752" s="189"/>
    </row>
    <row r="753" spans="3:10">
      <c r="C753" s="185"/>
      <c r="D753" s="186"/>
      <c r="E753" s="187"/>
      <c r="F753" s="188"/>
      <c r="G753" s="188"/>
      <c r="H753" s="188"/>
      <c r="I753" s="188"/>
      <c r="J753" s="189"/>
    </row>
    <row r="754" spans="3:10">
      <c r="C754" s="185"/>
      <c r="D754" s="186"/>
      <c r="E754" s="187"/>
      <c r="F754" s="188"/>
      <c r="G754" s="188"/>
      <c r="H754" s="188"/>
      <c r="I754" s="188"/>
      <c r="J754" s="189"/>
    </row>
    <row r="755" spans="3:10">
      <c r="C755" s="185"/>
      <c r="D755" s="186"/>
      <c r="E755" s="187"/>
      <c r="F755" s="188"/>
      <c r="G755" s="188"/>
      <c r="H755" s="188"/>
      <c r="I755" s="188"/>
      <c r="J755" s="189"/>
    </row>
    <row r="756" spans="3:10">
      <c r="C756" s="185"/>
      <c r="D756" s="186"/>
      <c r="E756" s="187"/>
      <c r="F756" s="188"/>
      <c r="G756" s="188"/>
      <c r="H756" s="188"/>
      <c r="I756" s="188"/>
      <c r="J756" s="189"/>
    </row>
    <row r="757" spans="3:10">
      <c r="C757" s="185"/>
      <c r="D757" s="186"/>
      <c r="E757" s="187"/>
      <c r="F757" s="188"/>
      <c r="G757" s="188"/>
      <c r="H757" s="188"/>
      <c r="I757" s="188"/>
      <c r="J757" s="189"/>
    </row>
    <row r="758" spans="3:10">
      <c r="C758" s="185"/>
      <c r="D758" s="186"/>
      <c r="E758" s="187"/>
      <c r="F758" s="188"/>
      <c r="G758" s="188"/>
      <c r="H758" s="188"/>
      <c r="I758" s="188"/>
      <c r="J758" s="189"/>
    </row>
    <row r="759" spans="3:10">
      <c r="C759" s="185"/>
      <c r="D759" s="186"/>
      <c r="E759" s="187"/>
      <c r="F759" s="188"/>
      <c r="G759" s="188"/>
      <c r="H759" s="188"/>
      <c r="I759" s="188"/>
      <c r="J759" s="189"/>
    </row>
    <row r="760" spans="3:10">
      <c r="C760" s="185"/>
      <c r="D760" s="186"/>
      <c r="E760" s="187"/>
      <c r="F760" s="188"/>
      <c r="G760" s="188"/>
      <c r="H760" s="188"/>
      <c r="I760" s="188"/>
      <c r="J760" s="189"/>
    </row>
    <row r="761" spans="3:10">
      <c r="C761" s="185"/>
      <c r="D761" s="186"/>
      <c r="E761" s="187"/>
      <c r="F761" s="188"/>
      <c r="G761" s="188"/>
      <c r="H761" s="188"/>
      <c r="I761" s="188"/>
      <c r="J761" s="189"/>
    </row>
    <row r="762" spans="3:10">
      <c r="C762" s="185"/>
      <c r="D762" s="186"/>
      <c r="E762" s="187"/>
      <c r="F762" s="188"/>
      <c r="G762" s="188"/>
      <c r="H762" s="188"/>
      <c r="I762" s="188"/>
      <c r="J762" s="189"/>
    </row>
    <row r="763" spans="3:10">
      <c r="C763" s="185"/>
      <c r="D763" s="186"/>
      <c r="E763" s="187"/>
      <c r="F763" s="188"/>
      <c r="G763" s="188"/>
      <c r="H763" s="188"/>
      <c r="I763" s="188"/>
      <c r="J763" s="189"/>
    </row>
    <row r="764" spans="3:10">
      <c r="C764" s="185"/>
      <c r="D764" s="186"/>
      <c r="E764" s="187"/>
      <c r="F764" s="188"/>
      <c r="G764" s="188"/>
      <c r="H764" s="188"/>
      <c r="I764" s="188"/>
      <c r="J764" s="189"/>
    </row>
    <row r="765" spans="3:10">
      <c r="C765" s="185"/>
      <c r="D765" s="186"/>
      <c r="E765" s="187"/>
      <c r="F765" s="188"/>
      <c r="G765" s="188"/>
      <c r="H765" s="188"/>
      <c r="I765" s="188"/>
      <c r="J765" s="189"/>
    </row>
    <row r="766" spans="3:10">
      <c r="C766" s="185"/>
      <c r="D766" s="186"/>
      <c r="E766" s="187"/>
      <c r="F766" s="188"/>
      <c r="G766" s="188"/>
      <c r="H766" s="188"/>
      <c r="I766" s="188"/>
      <c r="J766" s="189"/>
    </row>
    <row r="767" spans="3:10">
      <c r="C767" s="185"/>
      <c r="D767" s="186"/>
      <c r="E767" s="187"/>
      <c r="F767" s="188"/>
      <c r="G767" s="188"/>
      <c r="H767" s="188"/>
      <c r="I767" s="188"/>
      <c r="J767" s="189"/>
    </row>
    <row r="768" spans="3:10">
      <c r="C768" s="185"/>
      <c r="D768" s="186"/>
      <c r="E768" s="187"/>
      <c r="F768" s="188"/>
      <c r="G768" s="188"/>
      <c r="H768" s="188"/>
      <c r="I768" s="188"/>
      <c r="J768" s="189"/>
    </row>
    <row r="769" spans="3:10">
      <c r="C769" s="185"/>
      <c r="D769" s="186"/>
      <c r="E769" s="187"/>
      <c r="F769" s="188"/>
      <c r="G769" s="188"/>
      <c r="H769" s="188"/>
      <c r="I769" s="188"/>
      <c r="J769" s="189"/>
    </row>
    <row r="770" spans="3:10">
      <c r="C770" s="185"/>
      <c r="D770" s="186"/>
      <c r="E770" s="187"/>
      <c r="F770" s="188"/>
      <c r="G770" s="188"/>
      <c r="H770" s="188"/>
      <c r="I770" s="188"/>
      <c r="J770" s="189"/>
    </row>
    <row r="771" spans="3:10">
      <c r="C771" s="185"/>
      <c r="D771" s="186"/>
      <c r="E771" s="187"/>
      <c r="F771" s="188"/>
      <c r="G771" s="188"/>
      <c r="H771" s="188"/>
      <c r="I771" s="188"/>
      <c r="J771" s="189"/>
    </row>
    <row r="772" spans="3:10">
      <c r="C772" s="185"/>
      <c r="D772" s="186"/>
      <c r="E772" s="187"/>
      <c r="F772" s="188"/>
      <c r="G772" s="188"/>
      <c r="H772" s="188"/>
      <c r="I772" s="188"/>
      <c r="J772" s="189"/>
    </row>
    <row r="773" spans="3:10">
      <c r="C773" s="185"/>
      <c r="D773" s="186"/>
      <c r="E773" s="187"/>
      <c r="F773" s="188"/>
      <c r="G773" s="188"/>
      <c r="H773" s="188"/>
      <c r="I773" s="188"/>
      <c r="J773" s="189"/>
    </row>
    <row r="774" spans="3:10">
      <c r="C774" s="185"/>
      <c r="D774" s="186"/>
      <c r="E774" s="187"/>
      <c r="F774" s="188"/>
      <c r="G774" s="188"/>
      <c r="H774" s="188"/>
      <c r="I774" s="188"/>
      <c r="J774" s="189"/>
    </row>
    <row r="775" spans="3:10">
      <c r="C775" s="185"/>
      <c r="D775" s="186"/>
      <c r="E775" s="187"/>
      <c r="F775" s="188"/>
      <c r="G775" s="188"/>
      <c r="H775" s="188"/>
      <c r="I775" s="188"/>
      <c r="J775" s="189"/>
    </row>
    <row r="776" spans="3:10">
      <c r="C776" s="185"/>
      <c r="D776" s="186"/>
      <c r="E776" s="187"/>
      <c r="F776" s="188"/>
      <c r="G776" s="188"/>
      <c r="H776" s="188"/>
      <c r="I776" s="188"/>
      <c r="J776" s="189"/>
    </row>
    <row r="777" spans="3:10">
      <c r="C777" s="185"/>
      <c r="D777" s="186"/>
      <c r="E777" s="187"/>
      <c r="F777" s="188"/>
      <c r="G777" s="188"/>
      <c r="H777" s="188"/>
      <c r="I777" s="188"/>
      <c r="J777" s="189"/>
    </row>
    <row r="778" spans="3:10">
      <c r="C778" s="185"/>
      <c r="D778" s="186"/>
      <c r="E778" s="187"/>
      <c r="F778" s="188"/>
      <c r="G778" s="188"/>
      <c r="H778" s="188"/>
      <c r="I778" s="188"/>
      <c r="J778" s="189"/>
    </row>
    <row r="779" spans="3:10">
      <c r="C779" s="185"/>
      <c r="D779" s="186"/>
      <c r="E779" s="187"/>
      <c r="F779" s="188"/>
      <c r="G779" s="188"/>
      <c r="H779" s="188"/>
      <c r="I779" s="188"/>
      <c r="J779" s="189"/>
    </row>
    <row r="780" spans="3:10">
      <c r="C780" s="185"/>
      <c r="D780" s="186"/>
      <c r="E780" s="187"/>
      <c r="F780" s="188"/>
      <c r="G780" s="188"/>
      <c r="H780" s="188"/>
      <c r="I780" s="188"/>
      <c r="J780" s="189"/>
    </row>
    <row r="781" spans="3:10">
      <c r="C781" s="185"/>
      <c r="D781" s="186"/>
      <c r="E781" s="187"/>
      <c r="F781" s="188"/>
      <c r="G781" s="188"/>
      <c r="H781" s="188"/>
      <c r="I781" s="188"/>
      <c r="J781" s="189"/>
    </row>
    <row r="782" spans="3:10">
      <c r="C782" s="185"/>
      <c r="D782" s="186"/>
      <c r="E782" s="187"/>
      <c r="F782" s="188"/>
      <c r="G782" s="188"/>
      <c r="H782" s="188"/>
      <c r="I782" s="188"/>
      <c r="J782" s="189"/>
    </row>
    <row r="783" spans="3:10">
      <c r="C783" s="185"/>
      <c r="D783" s="186"/>
      <c r="E783" s="187"/>
      <c r="F783" s="188"/>
      <c r="G783" s="188"/>
      <c r="H783" s="188"/>
      <c r="I783" s="188"/>
      <c r="J783" s="189"/>
    </row>
    <row r="784" spans="3:10">
      <c r="C784" s="185"/>
      <c r="D784" s="186"/>
      <c r="E784" s="187"/>
      <c r="F784" s="188"/>
      <c r="G784" s="188"/>
      <c r="H784" s="188"/>
      <c r="I784" s="188"/>
      <c r="J784" s="189"/>
    </row>
    <row r="785" spans="3:10">
      <c r="C785" s="185"/>
      <c r="D785" s="186"/>
      <c r="E785" s="187"/>
      <c r="F785" s="188"/>
      <c r="G785" s="188"/>
      <c r="H785" s="188"/>
      <c r="I785" s="188"/>
      <c r="J785" s="189"/>
    </row>
    <row r="786" spans="3:10">
      <c r="C786" s="185"/>
      <c r="D786" s="186"/>
      <c r="E786" s="187"/>
      <c r="F786" s="188"/>
      <c r="G786" s="188"/>
      <c r="H786" s="188"/>
      <c r="I786" s="188"/>
      <c r="J786" s="189"/>
    </row>
    <row r="787" spans="3:10">
      <c r="C787" s="185"/>
      <c r="D787" s="186"/>
      <c r="E787" s="187"/>
      <c r="F787" s="188"/>
      <c r="G787" s="188"/>
      <c r="H787" s="188"/>
      <c r="I787" s="188"/>
      <c r="J787" s="189"/>
    </row>
    <row r="788" spans="3:10">
      <c r="C788" s="185"/>
      <c r="D788" s="186"/>
      <c r="E788" s="187"/>
      <c r="F788" s="188"/>
      <c r="G788" s="188"/>
      <c r="H788" s="188"/>
      <c r="I788" s="188"/>
      <c r="J788" s="189"/>
    </row>
    <row r="789" spans="3:10">
      <c r="C789" s="185"/>
      <c r="D789" s="186"/>
      <c r="E789" s="187"/>
      <c r="F789" s="188"/>
      <c r="G789" s="188"/>
      <c r="H789" s="188"/>
      <c r="I789" s="188"/>
      <c r="J789" s="189"/>
    </row>
    <row r="790" spans="3:10">
      <c r="C790" s="185"/>
      <c r="D790" s="186"/>
      <c r="E790" s="187"/>
      <c r="F790" s="188"/>
      <c r="G790" s="188"/>
      <c r="H790" s="188"/>
      <c r="I790" s="188"/>
      <c r="J790" s="189"/>
    </row>
    <row r="791" spans="3:10">
      <c r="C791" s="185"/>
      <c r="D791" s="186"/>
      <c r="E791" s="187"/>
      <c r="F791" s="188"/>
      <c r="G791" s="188"/>
      <c r="H791" s="188"/>
      <c r="I791" s="188"/>
      <c r="J791" s="189"/>
    </row>
    <row r="792" spans="3:10">
      <c r="C792" s="185"/>
      <c r="D792" s="186"/>
      <c r="E792" s="187"/>
      <c r="F792" s="188"/>
      <c r="G792" s="188"/>
      <c r="H792" s="188"/>
      <c r="I792" s="188"/>
      <c r="J792" s="189"/>
    </row>
    <row r="793" spans="3:10">
      <c r="C793" s="185"/>
      <c r="D793" s="186"/>
      <c r="E793" s="187"/>
      <c r="F793" s="188"/>
      <c r="G793" s="188"/>
      <c r="H793" s="188"/>
      <c r="I793" s="188"/>
      <c r="J793" s="189"/>
    </row>
    <row r="794" spans="3:10">
      <c r="C794" s="185"/>
      <c r="D794" s="186"/>
      <c r="E794" s="187"/>
      <c r="F794" s="188"/>
      <c r="G794" s="188"/>
      <c r="H794" s="188"/>
      <c r="I794" s="188"/>
      <c r="J794" s="189"/>
    </row>
    <row r="795" spans="3:10">
      <c r="C795" s="185"/>
      <c r="D795" s="186"/>
      <c r="E795" s="187"/>
      <c r="F795" s="188"/>
      <c r="G795" s="188"/>
      <c r="H795" s="188"/>
      <c r="I795" s="188"/>
      <c r="J795" s="189"/>
    </row>
    <row r="796" spans="3:10">
      <c r="C796" s="185"/>
      <c r="D796" s="186"/>
      <c r="E796" s="187"/>
      <c r="F796" s="188"/>
      <c r="G796" s="188"/>
      <c r="H796" s="188"/>
      <c r="I796" s="188"/>
      <c r="J796" s="189"/>
    </row>
    <row r="797" spans="3:10">
      <c r="C797" s="185"/>
      <c r="D797" s="186"/>
      <c r="E797" s="187"/>
      <c r="F797" s="188"/>
      <c r="G797" s="188"/>
      <c r="H797" s="188"/>
      <c r="I797" s="188"/>
      <c r="J797" s="189"/>
    </row>
    <row r="798" spans="3:10">
      <c r="C798" s="185"/>
      <c r="D798" s="186"/>
      <c r="E798" s="187"/>
      <c r="F798" s="188"/>
      <c r="G798" s="188"/>
      <c r="H798" s="188"/>
      <c r="I798" s="188"/>
      <c r="J798" s="189"/>
    </row>
    <row r="799" spans="3:10">
      <c r="C799" s="185"/>
      <c r="D799" s="186"/>
      <c r="E799" s="187"/>
      <c r="F799" s="188"/>
      <c r="G799" s="188"/>
      <c r="H799" s="188"/>
      <c r="I799" s="188"/>
      <c r="J799" s="189"/>
    </row>
    <row r="800" spans="3:10">
      <c r="C800" s="185"/>
      <c r="D800" s="186"/>
      <c r="E800" s="187"/>
      <c r="F800" s="188"/>
      <c r="G800" s="188"/>
      <c r="H800" s="188"/>
      <c r="I800" s="188"/>
      <c r="J800" s="189"/>
    </row>
    <row r="801" spans="3:10">
      <c r="C801" s="185"/>
      <c r="D801" s="186"/>
      <c r="E801" s="187"/>
      <c r="F801" s="188"/>
      <c r="G801" s="188"/>
      <c r="H801" s="188"/>
      <c r="I801" s="188"/>
      <c r="J801" s="189"/>
    </row>
    <row r="802" spans="3:10">
      <c r="C802" s="185"/>
      <c r="D802" s="186"/>
      <c r="E802" s="187"/>
      <c r="F802" s="188"/>
      <c r="G802" s="188"/>
      <c r="H802" s="188"/>
      <c r="I802" s="188"/>
      <c r="J802" s="189"/>
    </row>
    <row r="803" spans="3:10">
      <c r="C803" s="185"/>
      <c r="D803" s="186"/>
      <c r="E803" s="187"/>
      <c r="F803" s="188"/>
      <c r="G803" s="188"/>
      <c r="H803" s="188"/>
      <c r="I803" s="188"/>
      <c r="J803" s="189"/>
    </row>
    <row r="804" spans="3:10">
      <c r="C804" s="185"/>
      <c r="D804" s="186"/>
      <c r="E804" s="187"/>
      <c r="F804" s="188"/>
      <c r="G804" s="188"/>
      <c r="H804" s="188"/>
      <c r="I804" s="188"/>
      <c r="J804" s="189"/>
    </row>
    <row r="805" spans="3:10">
      <c r="C805" s="185"/>
      <c r="D805" s="186"/>
      <c r="E805" s="187"/>
      <c r="F805" s="188"/>
      <c r="G805" s="188"/>
      <c r="H805" s="188"/>
      <c r="I805" s="188"/>
      <c r="J805" s="189"/>
    </row>
    <row r="806" spans="3:10">
      <c r="C806" s="185"/>
      <c r="D806" s="186"/>
      <c r="E806" s="187"/>
      <c r="F806" s="188"/>
      <c r="G806" s="188"/>
      <c r="H806" s="188"/>
      <c r="I806" s="188"/>
      <c r="J806" s="189"/>
    </row>
    <row r="807" spans="3:10">
      <c r="C807" s="185"/>
      <c r="D807" s="186"/>
      <c r="E807" s="187"/>
      <c r="F807" s="188"/>
      <c r="G807" s="188"/>
      <c r="H807" s="188"/>
      <c r="I807" s="188"/>
      <c r="J807" s="189"/>
    </row>
    <row r="808" spans="3:10">
      <c r="C808" s="185"/>
      <c r="D808" s="186"/>
      <c r="E808" s="187"/>
      <c r="F808" s="188"/>
      <c r="G808" s="188"/>
      <c r="H808" s="188"/>
      <c r="I808" s="188"/>
      <c r="J808" s="189"/>
    </row>
    <row r="809" spans="3:10">
      <c r="C809" s="185"/>
      <c r="D809" s="186"/>
      <c r="E809" s="187"/>
      <c r="F809" s="188"/>
      <c r="G809" s="188"/>
      <c r="H809" s="188"/>
      <c r="I809" s="188"/>
      <c r="J809" s="189"/>
    </row>
    <row r="810" spans="3:10">
      <c r="C810" s="185"/>
      <c r="D810" s="186"/>
      <c r="E810" s="187"/>
      <c r="F810" s="188"/>
      <c r="G810" s="188"/>
      <c r="H810" s="188"/>
      <c r="I810" s="188"/>
      <c r="J810" s="189"/>
    </row>
    <row r="811" spans="3:10">
      <c r="C811" s="185"/>
      <c r="D811" s="186"/>
      <c r="E811" s="187"/>
      <c r="F811" s="188"/>
      <c r="G811" s="188"/>
      <c r="H811" s="188"/>
      <c r="I811" s="188"/>
      <c r="J811" s="189"/>
    </row>
    <row r="812" spans="3:10">
      <c r="C812" s="185"/>
      <c r="D812" s="186"/>
      <c r="E812" s="187"/>
      <c r="F812" s="188"/>
      <c r="G812" s="188"/>
      <c r="H812" s="188"/>
      <c r="I812" s="188"/>
      <c r="J812" s="189"/>
    </row>
    <row r="813" spans="3:10">
      <c r="C813" s="185"/>
      <c r="D813" s="186"/>
      <c r="E813" s="187"/>
      <c r="F813" s="188"/>
      <c r="G813" s="188"/>
      <c r="H813" s="188"/>
      <c r="I813" s="188"/>
      <c r="J813" s="189"/>
    </row>
    <row r="814" spans="3:10">
      <c r="C814" s="185"/>
      <c r="D814" s="186"/>
      <c r="E814" s="187"/>
      <c r="F814" s="188"/>
      <c r="G814" s="188"/>
      <c r="H814" s="188"/>
      <c r="I814" s="188"/>
      <c r="J814" s="189"/>
    </row>
    <row r="815" spans="3:10">
      <c r="C815" s="185"/>
      <c r="D815" s="186"/>
      <c r="E815" s="187"/>
      <c r="F815" s="188"/>
      <c r="G815" s="188"/>
      <c r="H815" s="188"/>
      <c r="I815" s="188"/>
      <c r="J815" s="189"/>
    </row>
    <row r="816" spans="3:10">
      <c r="C816" s="185"/>
      <c r="D816" s="186"/>
      <c r="E816" s="187"/>
      <c r="F816" s="188"/>
      <c r="G816" s="188"/>
      <c r="H816" s="188"/>
      <c r="I816" s="188"/>
      <c r="J816" s="189"/>
    </row>
    <row r="817" spans="3:10">
      <c r="C817" s="185"/>
      <c r="D817" s="186"/>
      <c r="E817" s="187"/>
      <c r="F817" s="188"/>
      <c r="G817" s="188"/>
      <c r="H817" s="188"/>
      <c r="I817" s="188"/>
      <c r="J817" s="189"/>
    </row>
    <row r="818" spans="3:10">
      <c r="C818" s="185"/>
      <c r="D818" s="186"/>
      <c r="E818" s="187"/>
      <c r="F818" s="188"/>
      <c r="G818" s="188"/>
      <c r="H818" s="188"/>
      <c r="I818" s="188"/>
      <c r="J818" s="189"/>
    </row>
    <row r="819" spans="3:10">
      <c r="C819" s="185"/>
      <c r="D819" s="186"/>
      <c r="E819" s="187"/>
      <c r="F819" s="188"/>
      <c r="G819" s="188"/>
      <c r="H819" s="188"/>
      <c r="I819" s="188"/>
      <c r="J819" s="189"/>
    </row>
    <row r="820" spans="3:10">
      <c r="C820" s="185"/>
      <c r="D820" s="186"/>
      <c r="E820" s="187"/>
      <c r="F820" s="188"/>
      <c r="G820" s="188"/>
      <c r="H820" s="188"/>
      <c r="I820" s="188"/>
      <c r="J820" s="189"/>
    </row>
    <row r="821" spans="3:10">
      <c r="C821" s="185"/>
      <c r="D821" s="186"/>
      <c r="E821" s="187"/>
      <c r="F821" s="188"/>
      <c r="G821" s="188"/>
      <c r="H821" s="188"/>
      <c r="I821" s="188"/>
      <c r="J821" s="189"/>
    </row>
    <row r="822" spans="3:10">
      <c r="C822" s="185"/>
      <c r="D822" s="186"/>
      <c r="E822" s="187"/>
      <c r="F822" s="188"/>
      <c r="G822" s="188"/>
      <c r="H822" s="188"/>
      <c r="I822" s="188"/>
      <c r="J822" s="189"/>
    </row>
    <row r="823" spans="3:10">
      <c r="C823" s="185"/>
      <c r="D823" s="186"/>
      <c r="E823" s="187"/>
      <c r="F823" s="188"/>
      <c r="G823" s="188"/>
      <c r="H823" s="188"/>
      <c r="I823" s="188"/>
      <c r="J823" s="189"/>
    </row>
    <row r="824" spans="3:10">
      <c r="C824" s="185"/>
      <c r="D824" s="186"/>
      <c r="E824" s="187"/>
      <c r="F824" s="188"/>
      <c r="G824" s="188"/>
      <c r="H824" s="188"/>
      <c r="I824" s="188"/>
      <c r="J824" s="189"/>
    </row>
    <row r="825" spans="3:10">
      <c r="C825" s="185"/>
      <c r="D825" s="186"/>
      <c r="E825" s="187"/>
      <c r="F825" s="188"/>
      <c r="G825" s="188"/>
      <c r="H825" s="188"/>
      <c r="I825" s="188"/>
      <c r="J825" s="189"/>
    </row>
    <row r="826" spans="3:10">
      <c r="C826" s="185"/>
      <c r="D826" s="186"/>
      <c r="E826" s="187"/>
      <c r="F826" s="188"/>
      <c r="G826" s="188"/>
      <c r="H826" s="188"/>
      <c r="I826" s="188"/>
      <c r="J826" s="189"/>
    </row>
    <row r="827" spans="3:10">
      <c r="C827" s="185"/>
      <c r="D827" s="186"/>
      <c r="E827" s="187"/>
      <c r="F827" s="188"/>
      <c r="G827" s="188"/>
      <c r="H827" s="188"/>
      <c r="I827" s="188"/>
      <c r="J827" s="189"/>
    </row>
    <row r="828" spans="3:10">
      <c r="C828" s="185"/>
      <c r="D828" s="186"/>
      <c r="E828" s="187"/>
      <c r="F828" s="188"/>
      <c r="G828" s="188"/>
      <c r="H828" s="188"/>
      <c r="I828" s="188"/>
      <c r="J828" s="189"/>
    </row>
    <row r="829" spans="3:10">
      <c r="C829" s="185"/>
      <c r="D829" s="186"/>
      <c r="E829" s="187"/>
      <c r="F829" s="188"/>
      <c r="G829" s="188"/>
      <c r="H829" s="188"/>
      <c r="I829" s="188"/>
      <c r="J829" s="189"/>
    </row>
    <row r="830" spans="3:10">
      <c r="C830" s="185"/>
      <c r="D830" s="186"/>
      <c r="E830" s="187"/>
      <c r="F830" s="188"/>
      <c r="G830" s="188"/>
      <c r="H830" s="188"/>
      <c r="I830" s="188"/>
      <c r="J830" s="189"/>
    </row>
    <row r="831" spans="3:10">
      <c r="C831" s="185"/>
      <c r="D831" s="186"/>
      <c r="E831" s="187"/>
      <c r="F831" s="188"/>
      <c r="G831" s="188"/>
      <c r="H831" s="188"/>
      <c r="I831" s="188"/>
      <c r="J831" s="189"/>
    </row>
    <row r="832" spans="3:10">
      <c r="C832" s="185"/>
      <c r="D832" s="186"/>
      <c r="E832" s="187"/>
      <c r="F832" s="188"/>
      <c r="G832" s="188"/>
      <c r="H832" s="188"/>
      <c r="I832" s="188"/>
      <c r="J832" s="189"/>
    </row>
    <row r="833" spans="3:10">
      <c r="C833" s="185"/>
      <c r="D833" s="186"/>
      <c r="E833" s="187"/>
      <c r="F833" s="188"/>
      <c r="G833" s="188"/>
      <c r="H833" s="188"/>
      <c r="I833" s="188"/>
      <c r="J833" s="189"/>
    </row>
    <row r="834" spans="3:10">
      <c r="C834" s="185"/>
      <c r="D834" s="186"/>
      <c r="E834" s="187"/>
      <c r="F834" s="188"/>
      <c r="G834" s="188"/>
      <c r="H834" s="188"/>
      <c r="I834" s="188"/>
      <c r="J834" s="189"/>
    </row>
    <row r="835" spans="3:10">
      <c r="C835" s="185"/>
      <c r="D835" s="186"/>
      <c r="E835" s="187"/>
      <c r="F835" s="188"/>
      <c r="G835" s="188"/>
      <c r="H835" s="188"/>
      <c r="I835" s="188"/>
      <c r="J835" s="189"/>
    </row>
    <row r="836" spans="3:10">
      <c r="C836" s="185"/>
      <c r="D836" s="186"/>
      <c r="E836" s="187"/>
      <c r="F836" s="188"/>
      <c r="G836" s="188"/>
      <c r="H836" s="188"/>
      <c r="I836" s="188"/>
      <c r="J836" s="189"/>
    </row>
    <row r="837" spans="3:10">
      <c r="C837" s="185"/>
      <c r="D837" s="186"/>
      <c r="E837" s="187"/>
      <c r="F837" s="188"/>
      <c r="G837" s="188"/>
      <c r="H837" s="188"/>
      <c r="I837" s="188"/>
      <c r="J837" s="189"/>
    </row>
    <row r="838" spans="3:10">
      <c r="C838" s="185"/>
      <c r="D838" s="186"/>
      <c r="E838" s="187"/>
      <c r="F838" s="188"/>
      <c r="G838" s="188"/>
      <c r="H838" s="188"/>
      <c r="I838" s="188"/>
      <c r="J838" s="189"/>
    </row>
    <row r="839" spans="3:10">
      <c r="C839" s="185"/>
      <c r="D839" s="186"/>
      <c r="E839" s="187"/>
      <c r="F839" s="188"/>
      <c r="G839" s="188"/>
      <c r="H839" s="188"/>
      <c r="I839" s="188"/>
      <c r="J839" s="189"/>
    </row>
  </sheetData>
  <sheetProtection algorithmName="SHA-512" hashValue="/PJRXRD0I7RAWtoeX3YApijK48qqespwPEl4xqtxnwTzpFGASm+M4fDNDpWND2kQ/Yke0s49vz98De6APCRudA==" saltValue="lL4+33S+UNY+XW4RVLNe7g==" spinCount="100000" sheet="1" objects="1" scenarios="1"/>
  <protectedRanges>
    <protectedRange sqref="G9 I9" name="Oblast3"/>
    <protectedRange sqref="G7 I7 I11 G11 G13 I13 I15 G15 G17 I17 I19 G19 G21 I21 I23 I25 G25 G27 I27 I29 G29 G31 I31 I33 G33 G35 I35 I37 G37 G39 I39 I41 G41 I43" name="Oblast1"/>
    <protectedRange sqref="G48 I48 I50 G50 G52 I52 I54 G54 G56 I56 I58 G58 G60 I60 I62 I64 I66 I68 G68 I70 I75:I78" name="Oblast2"/>
  </protectedRanges>
  <mergeCells count="15">
    <mergeCell ref="C47:D47"/>
    <mergeCell ref="D2:J2"/>
    <mergeCell ref="C85:D85"/>
    <mergeCell ref="C83:D83"/>
    <mergeCell ref="C82:D82"/>
    <mergeCell ref="C81:D81"/>
    <mergeCell ref="C74:D74"/>
    <mergeCell ref="C79:D79"/>
    <mergeCell ref="C72:D72"/>
    <mergeCell ref="E1:K1"/>
    <mergeCell ref="L8:L10"/>
    <mergeCell ref="L19:L20"/>
    <mergeCell ref="C6:D6"/>
    <mergeCell ref="C45:D45"/>
    <mergeCell ref="L21:L22"/>
  </mergeCells>
  <phoneticPr fontId="0" type="noConversion"/>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8"/>
    <pageSetUpPr fitToPage="1"/>
  </sheetPr>
  <dimension ref="B1:R869"/>
  <sheetViews>
    <sheetView zoomScaleNormal="100" workbookViewId="0"/>
  </sheetViews>
  <sheetFormatPr defaultColWidth="8.77734375" defaultRowHeight="12.75"/>
  <cols>
    <col min="1" max="1" width="2.77734375" style="38" customWidth="1"/>
    <col min="2" max="2" width="4.77734375" style="38" customWidth="1"/>
    <col min="3" max="3" width="5.77734375" style="172" customWidth="1"/>
    <col min="4" max="4" width="58.88671875" style="190" customWidth="1"/>
    <col min="5" max="5" width="8.77734375" style="191" customWidth="1"/>
    <col min="6" max="6" width="4.77734375" style="192" customWidth="1"/>
    <col min="7" max="7" width="16.77734375" style="192" customWidth="1"/>
    <col min="8" max="8" width="14.77734375" style="192" customWidth="1"/>
    <col min="9" max="9" width="14.77734375" style="193" customWidth="1"/>
    <col min="10" max="10" width="14.77734375" style="38" customWidth="1"/>
    <col min="11" max="11" width="10.77734375" style="38" customWidth="1"/>
    <col min="12" max="12" width="38.21875" style="38" customWidth="1"/>
    <col min="13" max="16384" width="8.77734375" style="38"/>
  </cols>
  <sheetData>
    <row r="1" spans="2:18" s="84" customFormat="1" ht="24.95" customHeight="1">
      <c r="C1" s="78"/>
      <c r="D1" s="79" t="s">
        <v>20</v>
      </c>
      <c r="E1" s="618"/>
      <c r="F1" s="618"/>
      <c r="G1" s="618"/>
      <c r="H1" s="618"/>
      <c r="I1" s="618"/>
      <c r="J1" s="618"/>
      <c r="K1" s="618"/>
      <c r="L1" s="619"/>
    </row>
    <row r="2" spans="2:18" s="84" customFormat="1" ht="24.95" customHeight="1" thickBot="1">
      <c r="C2" s="78"/>
      <c r="D2" s="616" t="str">
        <f>Rekapitulace!B12</f>
        <v>AKCE : ZŠ Vančurova Hodonín - rekonstrukce elektroinstalace  - III. Etapa</v>
      </c>
      <c r="E2" s="617"/>
      <c r="F2" s="617"/>
      <c r="G2" s="617"/>
      <c r="H2" s="617"/>
      <c r="I2" s="617"/>
      <c r="J2" s="617"/>
      <c r="L2" s="619"/>
    </row>
    <row r="3" spans="2:18" ht="15" customHeight="1" thickBot="1">
      <c r="C3" s="194"/>
      <c r="D3" s="85"/>
      <c r="E3" s="86"/>
      <c r="F3" s="86"/>
      <c r="G3" s="87" t="s">
        <v>35</v>
      </c>
      <c r="H3" s="88" t="s">
        <v>35</v>
      </c>
      <c r="I3" s="89" t="s">
        <v>33</v>
      </c>
      <c r="J3" s="90" t="s">
        <v>33</v>
      </c>
      <c r="L3" s="619"/>
    </row>
    <row r="4" spans="2:18" s="94" customFormat="1" ht="15" customHeight="1" thickBot="1">
      <c r="C4" s="195" t="s">
        <v>43</v>
      </c>
      <c r="D4" s="91" t="s">
        <v>31</v>
      </c>
      <c r="E4" s="92" t="s">
        <v>25</v>
      </c>
      <c r="F4" s="92" t="s">
        <v>32</v>
      </c>
      <c r="G4" s="92" t="s">
        <v>21</v>
      </c>
      <c r="H4" s="93" t="s">
        <v>22</v>
      </c>
      <c r="I4" s="92" t="s">
        <v>21</v>
      </c>
      <c r="J4" s="93" t="s">
        <v>22</v>
      </c>
      <c r="K4" s="58"/>
      <c r="L4" s="619"/>
      <c r="M4" s="58"/>
      <c r="N4" s="58"/>
      <c r="O4" s="58"/>
      <c r="P4" s="58"/>
      <c r="Q4" s="58"/>
      <c r="R4" s="58"/>
    </row>
    <row r="5" spans="2:18" s="100" customFormat="1" ht="9" customHeight="1">
      <c r="C5" s="197"/>
      <c r="D5" s="209"/>
      <c r="E5" s="95"/>
      <c r="F5" s="95"/>
      <c r="G5" s="96"/>
      <c r="H5" s="97"/>
      <c r="I5" s="98"/>
      <c r="J5" s="99"/>
      <c r="K5" s="58"/>
      <c r="L5" s="619"/>
      <c r="M5" s="58"/>
      <c r="N5" s="58"/>
      <c r="O5" s="58"/>
      <c r="P5" s="58"/>
      <c r="Q5" s="58"/>
      <c r="R5" s="58"/>
    </row>
    <row r="6" spans="2:18" s="100" customFormat="1" ht="15" customHeight="1">
      <c r="C6" s="610" t="s">
        <v>210</v>
      </c>
      <c r="D6" s="599"/>
      <c r="E6" s="95"/>
      <c r="F6" s="102"/>
      <c r="G6" s="96"/>
      <c r="H6" s="103"/>
      <c r="I6" s="96"/>
      <c r="J6" s="103"/>
      <c r="K6" s="58"/>
      <c r="L6" s="619"/>
      <c r="M6" s="58"/>
      <c r="N6" s="58"/>
      <c r="O6" s="104"/>
      <c r="P6" s="104"/>
      <c r="Q6" s="58"/>
      <c r="R6" s="58"/>
    </row>
    <row r="7" spans="2:18" s="100" customFormat="1" ht="30" customHeight="1">
      <c r="B7" s="169" t="s">
        <v>61</v>
      </c>
      <c r="C7" s="197">
        <v>1</v>
      </c>
      <c r="D7" s="275" t="s">
        <v>92</v>
      </c>
      <c r="E7" s="269">
        <v>1</v>
      </c>
      <c r="F7" s="276" t="s">
        <v>30</v>
      </c>
      <c r="G7" s="553"/>
      <c r="H7" s="277">
        <f>G7*E7</f>
        <v>0</v>
      </c>
      <c r="I7" s="553"/>
      <c r="J7" s="277">
        <f>I7*E7</f>
        <v>0</v>
      </c>
      <c r="K7" s="58"/>
      <c r="L7" s="619"/>
      <c r="M7" s="58"/>
      <c r="N7" s="58"/>
      <c r="O7" s="104"/>
      <c r="P7" s="104"/>
      <c r="Q7" s="58"/>
      <c r="R7" s="58"/>
    </row>
    <row r="8" spans="2:18" s="227" customFormat="1" ht="15" customHeight="1">
      <c r="C8" s="216"/>
      <c r="D8" s="278" t="s">
        <v>39</v>
      </c>
      <c r="E8" s="270"/>
      <c r="F8" s="279"/>
      <c r="G8" s="280"/>
      <c r="H8" s="281"/>
      <c r="I8" s="280"/>
      <c r="J8" s="281"/>
      <c r="K8" s="218"/>
      <c r="L8" s="620"/>
      <c r="M8" s="218"/>
      <c r="N8" s="218"/>
      <c r="O8" s="226"/>
      <c r="P8" s="226"/>
      <c r="Q8" s="218"/>
      <c r="R8" s="218"/>
    </row>
    <row r="9" spans="2:18" ht="30" customHeight="1">
      <c r="B9" s="169" t="s">
        <v>61</v>
      </c>
      <c r="C9" s="197">
        <v>2</v>
      </c>
      <c r="D9" s="36" t="s">
        <v>88</v>
      </c>
      <c r="E9" s="74">
        <v>8</v>
      </c>
      <c r="F9" s="74" t="s">
        <v>30</v>
      </c>
      <c r="G9" s="550"/>
      <c r="H9" s="277">
        <f>G9*E9</f>
        <v>0</v>
      </c>
      <c r="I9" s="550"/>
      <c r="J9" s="277">
        <f>I9*E9</f>
        <v>0</v>
      </c>
      <c r="K9" s="58"/>
      <c r="L9" s="620"/>
      <c r="M9" s="37"/>
      <c r="N9" s="37"/>
      <c r="O9" s="37"/>
      <c r="P9" s="37"/>
      <c r="Q9" s="37"/>
      <c r="R9" s="37"/>
    </row>
    <row r="10" spans="2:18" s="53" customFormat="1" ht="15" customHeight="1">
      <c r="B10" s="227"/>
      <c r="C10" s="216"/>
      <c r="D10" s="64" t="s">
        <v>78</v>
      </c>
      <c r="E10" s="62"/>
      <c r="F10" s="62"/>
      <c r="G10" s="63"/>
      <c r="H10" s="281"/>
      <c r="I10" s="63"/>
      <c r="J10" s="281"/>
      <c r="K10" s="218"/>
      <c r="L10" s="620"/>
      <c r="M10" s="52"/>
      <c r="N10" s="52"/>
      <c r="O10" s="52"/>
      <c r="P10" s="52"/>
      <c r="Q10" s="52"/>
      <c r="R10" s="52"/>
    </row>
    <row r="11" spans="2:18" ht="30" customHeight="1">
      <c r="B11" s="169" t="s">
        <v>61</v>
      </c>
      <c r="C11" s="197">
        <v>3</v>
      </c>
      <c r="D11" s="36" t="s">
        <v>134</v>
      </c>
      <c r="E11" s="74">
        <v>24</v>
      </c>
      <c r="F11" s="74" t="s">
        <v>30</v>
      </c>
      <c r="G11" s="550"/>
      <c r="H11" s="277">
        <f>G11*E11</f>
        <v>0</v>
      </c>
      <c r="I11" s="550"/>
      <c r="J11" s="277">
        <f>I11*E11</f>
        <v>0</v>
      </c>
      <c r="K11" s="58"/>
      <c r="L11" s="620"/>
      <c r="M11" s="37"/>
      <c r="N11" s="37"/>
      <c r="O11" s="37"/>
      <c r="P11" s="37"/>
      <c r="Q11" s="37"/>
      <c r="R11" s="37"/>
    </row>
    <row r="12" spans="2:18" s="53" customFormat="1" ht="15" customHeight="1">
      <c r="B12" s="227"/>
      <c r="C12" s="216"/>
      <c r="D12" s="64" t="s">
        <v>149</v>
      </c>
      <c r="E12" s="62"/>
      <c r="F12" s="62"/>
      <c r="G12" s="63"/>
      <c r="H12" s="281"/>
      <c r="I12" s="63"/>
      <c r="J12" s="281"/>
      <c r="K12" s="218"/>
      <c r="L12" s="620"/>
      <c r="M12" s="52"/>
      <c r="N12" s="52"/>
      <c r="O12" s="52"/>
      <c r="P12" s="52"/>
      <c r="Q12" s="52"/>
      <c r="R12" s="52"/>
    </row>
    <row r="13" spans="2:18" ht="45" customHeight="1">
      <c r="B13" s="169" t="s">
        <v>61</v>
      </c>
      <c r="C13" s="197">
        <v>4</v>
      </c>
      <c r="D13" s="36" t="s">
        <v>87</v>
      </c>
      <c r="E13" s="74">
        <v>32</v>
      </c>
      <c r="F13" s="74" t="s">
        <v>30</v>
      </c>
      <c r="G13" s="550"/>
      <c r="H13" s="277">
        <f>G13*E13</f>
        <v>0</v>
      </c>
      <c r="I13" s="550"/>
      <c r="J13" s="277">
        <f>I13*E13</f>
        <v>0</v>
      </c>
      <c r="K13" s="58"/>
      <c r="L13" s="620"/>
      <c r="M13" s="37"/>
      <c r="N13" s="37"/>
      <c r="O13" s="37"/>
      <c r="P13" s="37"/>
      <c r="Q13" s="37"/>
      <c r="R13" s="37"/>
    </row>
    <row r="14" spans="2:18" s="53" customFormat="1" ht="15" customHeight="1">
      <c r="B14" s="227"/>
      <c r="C14" s="216"/>
      <c r="D14" s="64" t="s">
        <v>0</v>
      </c>
      <c r="E14" s="62"/>
      <c r="F14" s="62"/>
      <c r="G14" s="63"/>
      <c r="H14" s="281"/>
      <c r="I14" s="63"/>
      <c r="J14" s="281"/>
      <c r="K14" s="218"/>
      <c r="L14" s="52"/>
      <c r="M14" s="52"/>
      <c r="N14" s="52"/>
      <c r="O14" s="52"/>
      <c r="P14" s="52"/>
      <c r="Q14" s="52"/>
      <c r="R14" s="52"/>
    </row>
    <row r="15" spans="2:18" ht="15" customHeight="1">
      <c r="B15" s="169" t="s">
        <v>61</v>
      </c>
      <c r="C15" s="197">
        <v>5</v>
      </c>
      <c r="D15" s="36" t="s">
        <v>89</v>
      </c>
      <c r="E15" s="74">
        <v>5</v>
      </c>
      <c r="F15" s="74" t="s">
        <v>30</v>
      </c>
      <c r="G15" s="550"/>
      <c r="H15" s="277">
        <f>G15*E15</f>
        <v>0</v>
      </c>
      <c r="I15" s="550"/>
      <c r="J15" s="277">
        <f>I15*E15</f>
        <v>0</v>
      </c>
      <c r="K15" s="58"/>
      <c r="L15" s="37"/>
      <c r="M15" s="37"/>
      <c r="N15" s="37"/>
      <c r="O15" s="37"/>
      <c r="P15" s="37"/>
      <c r="Q15" s="37"/>
      <c r="R15" s="37"/>
    </row>
    <row r="16" spans="2:18" s="53" customFormat="1" ht="15" customHeight="1">
      <c r="B16" s="227"/>
      <c r="C16" s="216"/>
      <c r="D16" s="46" t="s">
        <v>40</v>
      </c>
      <c r="E16" s="62"/>
      <c r="F16" s="62"/>
      <c r="G16" s="63"/>
      <c r="H16" s="281"/>
      <c r="I16" s="63"/>
      <c r="J16" s="281"/>
      <c r="K16" s="218"/>
      <c r="L16" s="52"/>
      <c r="M16" s="52"/>
      <c r="N16" s="52"/>
      <c r="O16" s="52"/>
      <c r="P16" s="52"/>
      <c r="Q16" s="52"/>
      <c r="R16" s="52"/>
    </row>
    <row r="17" spans="2:18" ht="15" customHeight="1">
      <c r="B17" s="169" t="s">
        <v>61</v>
      </c>
      <c r="C17" s="197">
        <v>6</v>
      </c>
      <c r="D17" s="36" t="s">
        <v>212</v>
      </c>
      <c r="E17" s="74">
        <v>1</v>
      </c>
      <c r="F17" s="74" t="s">
        <v>30</v>
      </c>
      <c r="G17" s="550"/>
      <c r="H17" s="277">
        <f>G17*E17</f>
        <v>0</v>
      </c>
      <c r="I17" s="550"/>
      <c r="J17" s="277">
        <f>I17*E17</f>
        <v>0</v>
      </c>
      <c r="K17" s="58"/>
      <c r="L17" s="37"/>
      <c r="M17" s="37"/>
      <c r="N17" s="37"/>
      <c r="O17" s="37"/>
      <c r="P17" s="37"/>
      <c r="Q17" s="37"/>
      <c r="R17" s="37"/>
    </row>
    <row r="18" spans="2:18" s="53" customFormat="1" ht="15" customHeight="1">
      <c r="B18" s="227"/>
      <c r="C18" s="216"/>
      <c r="D18" s="46" t="s">
        <v>39</v>
      </c>
      <c r="E18" s="62"/>
      <c r="F18" s="62"/>
      <c r="G18" s="63"/>
      <c r="H18" s="281"/>
      <c r="I18" s="63"/>
      <c r="J18" s="281"/>
      <c r="K18" s="218"/>
      <c r="L18" s="52"/>
      <c r="M18" s="52"/>
      <c r="N18" s="52"/>
      <c r="O18" s="52"/>
      <c r="P18" s="52"/>
      <c r="Q18" s="52"/>
      <c r="R18" s="52"/>
    </row>
    <row r="19" spans="2:18" ht="30" customHeight="1">
      <c r="B19" s="169" t="s">
        <v>61</v>
      </c>
      <c r="C19" s="197">
        <v>7</v>
      </c>
      <c r="D19" s="36" t="s">
        <v>136</v>
      </c>
      <c r="E19" s="74">
        <v>10</v>
      </c>
      <c r="F19" s="74" t="s">
        <v>37</v>
      </c>
      <c r="G19" s="284" t="s">
        <v>66</v>
      </c>
      <c r="H19" s="285" t="s">
        <v>66</v>
      </c>
      <c r="I19" s="550"/>
      <c r="J19" s="277">
        <f>I19*E19</f>
        <v>0</v>
      </c>
      <c r="K19" s="58"/>
      <c r="L19" s="37"/>
      <c r="M19" s="37"/>
      <c r="N19" s="37"/>
      <c r="O19" s="37"/>
      <c r="P19" s="37"/>
      <c r="Q19" s="37"/>
      <c r="R19" s="37"/>
    </row>
    <row r="20" spans="2:18" s="53" customFormat="1" ht="15" customHeight="1">
      <c r="B20" s="227"/>
      <c r="C20" s="216"/>
      <c r="D20" s="46" t="s">
        <v>39</v>
      </c>
      <c r="E20" s="62"/>
      <c r="F20" s="62"/>
      <c r="G20" s="63"/>
      <c r="H20" s="281"/>
      <c r="I20" s="63"/>
      <c r="J20" s="281"/>
      <c r="K20" s="218"/>
      <c r="L20" s="52"/>
      <c r="M20" s="52"/>
      <c r="N20" s="52"/>
      <c r="O20" s="52"/>
      <c r="P20" s="52"/>
      <c r="Q20" s="52"/>
      <c r="R20" s="52"/>
    </row>
    <row r="21" spans="2:18" s="53" customFormat="1" ht="15" customHeight="1">
      <c r="B21" s="169" t="s">
        <v>61</v>
      </c>
      <c r="C21" s="197">
        <v>8</v>
      </c>
      <c r="D21" s="282" t="s">
        <v>72</v>
      </c>
      <c r="E21" s="74">
        <v>2</v>
      </c>
      <c r="F21" s="74" t="s">
        <v>30</v>
      </c>
      <c r="G21" s="550"/>
      <c r="H21" s="40">
        <f>E21*G21</f>
        <v>0</v>
      </c>
      <c r="I21" s="550"/>
      <c r="J21" s="40">
        <f>E21*I21</f>
        <v>0</v>
      </c>
      <c r="K21" s="218"/>
      <c r="L21" s="52"/>
      <c r="M21" s="52"/>
      <c r="N21" s="52"/>
      <c r="O21" s="52"/>
      <c r="P21" s="52"/>
      <c r="Q21" s="52"/>
      <c r="R21" s="52"/>
    </row>
    <row r="22" spans="2:18" s="53" customFormat="1" ht="15" customHeight="1">
      <c r="B22" s="227"/>
      <c r="C22" s="216"/>
      <c r="D22" s="283" t="s">
        <v>133</v>
      </c>
      <c r="E22" s="74"/>
      <c r="F22" s="74"/>
      <c r="G22" s="39"/>
      <c r="H22" s="40"/>
      <c r="I22" s="39"/>
      <c r="J22" s="40"/>
      <c r="K22" s="218"/>
      <c r="L22" s="52"/>
      <c r="M22" s="52"/>
      <c r="N22" s="52"/>
      <c r="O22" s="52"/>
      <c r="P22" s="52"/>
      <c r="Q22" s="52"/>
      <c r="R22" s="52"/>
    </row>
    <row r="23" spans="2:18" s="53" customFormat="1" ht="45" customHeight="1">
      <c r="B23" s="169" t="s">
        <v>61</v>
      </c>
      <c r="C23" s="197">
        <v>9</v>
      </c>
      <c r="D23" s="36" t="s">
        <v>137</v>
      </c>
      <c r="E23" s="74">
        <v>1</v>
      </c>
      <c r="F23" s="74" t="s">
        <v>30</v>
      </c>
      <c r="G23" s="550"/>
      <c r="H23" s="40">
        <f>E23*G23</f>
        <v>0</v>
      </c>
      <c r="I23" s="550"/>
      <c r="J23" s="40">
        <f>E23*I23</f>
        <v>0</v>
      </c>
      <c r="K23" s="218"/>
      <c r="L23" s="52"/>
      <c r="M23" s="52"/>
      <c r="N23" s="52"/>
      <c r="O23" s="52"/>
      <c r="P23" s="52"/>
      <c r="Q23" s="52"/>
      <c r="R23" s="52"/>
    </row>
    <row r="24" spans="2:18" s="53" customFormat="1" ht="15" customHeight="1">
      <c r="B24" s="227"/>
      <c r="C24" s="216"/>
      <c r="D24" s="46" t="s">
        <v>39</v>
      </c>
      <c r="E24" s="62"/>
      <c r="F24" s="62"/>
      <c r="G24" s="63"/>
      <c r="H24" s="40"/>
      <c r="I24" s="63"/>
      <c r="J24" s="40"/>
      <c r="K24" s="218"/>
      <c r="L24" s="52"/>
      <c r="M24" s="52"/>
      <c r="N24" s="52"/>
      <c r="O24" s="52"/>
      <c r="P24" s="52"/>
      <c r="Q24" s="52"/>
      <c r="R24" s="52"/>
    </row>
    <row r="25" spans="2:18" s="53" customFormat="1" ht="15" customHeight="1">
      <c r="B25" s="169" t="s">
        <v>61</v>
      </c>
      <c r="C25" s="197">
        <v>10</v>
      </c>
      <c r="D25" s="36" t="s">
        <v>139</v>
      </c>
      <c r="E25" s="74">
        <v>30</v>
      </c>
      <c r="F25" s="74" t="s">
        <v>30</v>
      </c>
      <c r="G25" s="550"/>
      <c r="H25" s="40">
        <f>E25*G25</f>
        <v>0</v>
      </c>
      <c r="I25" s="550"/>
      <c r="J25" s="40">
        <f>E25*I25</f>
        <v>0</v>
      </c>
      <c r="K25" s="218"/>
      <c r="L25" s="52"/>
      <c r="M25" s="52"/>
      <c r="N25" s="52"/>
      <c r="O25" s="52"/>
      <c r="P25" s="52"/>
      <c r="Q25" s="52"/>
      <c r="R25" s="52"/>
    </row>
    <row r="26" spans="2:18" s="53" customFormat="1" ht="15" customHeight="1">
      <c r="B26" s="227"/>
      <c r="C26" s="216"/>
      <c r="D26" s="64" t="s">
        <v>82</v>
      </c>
      <c r="E26" s="62"/>
      <c r="F26" s="62"/>
      <c r="G26" s="63"/>
      <c r="H26" s="40"/>
      <c r="I26" s="63"/>
      <c r="J26" s="281"/>
      <c r="K26" s="218"/>
      <c r="L26" s="52"/>
      <c r="M26" s="52"/>
      <c r="N26" s="52"/>
      <c r="O26" s="52"/>
      <c r="P26" s="52"/>
      <c r="Q26" s="52"/>
      <c r="R26" s="52"/>
    </row>
    <row r="27" spans="2:18" s="53" customFormat="1" ht="30" customHeight="1">
      <c r="B27" s="169" t="s">
        <v>61</v>
      </c>
      <c r="C27" s="197">
        <v>11</v>
      </c>
      <c r="D27" s="36" t="s">
        <v>303</v>
      </c>
      <c r="E27" s="74">
        <v>30</v>
      </c>
      <c r="F27" s="74" t="s">
        <v>30</v>
      </c>
      <c r="G27" s="550"/>
      <c r="H27" s="40">
        <f>E27*G27</f>
        <v>0</v>
      </c>
      <c r="I27" s="550"/>
      <c r="J27" s="40">
        <f>E27*I27</f>
        <v>0</v>
      </c>
      <c r="K27" s="218"/>
      <c r="L27" s="52"/>
      <c r="M27" s="52"/>
      <c r="N27" s="52"/>
      <c r="O27" s="52"/>
      <c r="P27" s="52"/>
      <c r="Q27" s="52"/>
      <c r="R27" s="52"/>
    </row>
    <row r="28" spans="2:18" s="53" customFormat="1" ht="15" customHeight="1">
      <c r="B28" s="227"/>
      <c r="C28" s="216"/>
      <c r="D28" s="64" t="s">
        <v>82</v>
      </c>
      <c r="E28" s="62"/>
      <c r="F28" s="62"/>
      <c r="G28" s="63"/>
      <c r="H28" s="40"/>
      <c r="I28" s="63"/>
      <c r="J28" s="281"/>
      <c r="K28" s="218"/>
      <c r="L28" s="52"/>
      <c r="M28" s="52"/>
      <c r="N28" s="52"/>
      <c r="O28" s="52"/>
      <c r="P28" s="52"/>
      <c r="Q28" s="52"/>
      <c r="R28" s="52"/>
    </row>
    <row r="29" spans="2:18" s="53" customFormat="1" ht="30" customHeight="1">
      <c r="B29" s="169" t="s">
        <v>61</v>
      </c>
      <c r="C29" s="197">
        <v>12</v>
      </c>
      <c r="D29" s="36" t="s">
        <v>302</v>
      </c>
      <c r="E29" s="74">
        <v>5</v>
      </c>
      <c r="F29" s="74" t="s">
        <v>30</v>
      </c>
      <c r="G29" s="550"/>
      <c r="H29" s="40">
        <f>E29*G29</f>
        <v>0</v>
      </c>
      <c r="I29" s="550"/>
      <c r="J29" s="40">
        <f>E29*I29</f>
        <v>0</v>
      </c>
      <c r="K29" s="218"/>
      <c r="L29" s="52"/>
      <c r="M29" s="52"/>
      <c r="N29" s="52"/>
      <c r="O29" s="52"/>
      <c r="P29" s="52"/>
      <c r="Q29" s="52"/>
      <c r="R29" s="52"/>
    </row>
    <row r="30" spans="2:18" s="53" customFormat="1" ht="15" customHeight="1">
      <c r="B30" s="227"/>
      <c r="C30" s="216"/>
      <c r="D30" s="64" t="s">
        <v>304</v>
      </c>
      <c r="E30" s="62"/>
      <c r="F30" s="62"/>
      <c r="G30" s="63"/>
      <c r="H30" s="40"/>
      <c r="I30" s="63"/>
      <c r="J30" s="281"/>
      <c r="K30" s="218"/>
      <c r="L30" s="52"/>
      <c r="M30" s="52"/>
      <c r="N30" s="52"/>
      <c r="O30" s="52"/>
      <c r="P30" s="52"/>
      <c r="Q30" s="52"/>
      <c r="R30" s="52"/>
    </row>
    <row r="31" spans="2:18" s="107" customFormat="1" ht="45" customHeight="1">
      <c r="B31" s="169" t="s">
        <v>61</v>
      </c>
      <c r="C31" s="197">
        <v>13</v>
      </c>
      <c r="D31" s="36" t="s">
        <v>91</v>
      </c>
      <c r="E31" s="74">
        <v>10</v>
      </c>
      <c r="F31" s="74" t="s">
        <v>37</v>
      </c>
      <c r="G31" s="284" t="s">
        <v>66</v>
      </c>
      <c r="H31" s="285" t="s">
        <v>66</v>
      </c>
      <c r="I31" s="550"/>
      <c r="J31" s="40">
        <f>E31*I31</f>
        <v>0</v>
      </c>
      <c r="K31" s="106"/>
      <c r="L31" s="106"/>
      <c r="M31" s="106"/>
      <c r="N31" s="37"/>
      <c r="O31" s="37"/>
      <c r="P31" s="106"/>
      <c r="Q31" s="106"/>
    </row>
    <row r="32" spans="2:18" s="107" customFormat="1" ht="15" customHeight="1">
      <c r="B32" s="227"/>
      <c r="C32" s="216"/>
      <c r="D32" s="46" t="s">
        <v>83</v>
      </c>
      <c r="E32" s="74"/>
      <c r="F32" s="74"/>
      <c r="G32" s="39"/>
      <c r="H32" s="40"/>
      <c r="I32" s="39"/>
      <c r="J32" s="40"/>
      <c r="K32" s="106"/>
      <c r="L32" s="106"/>
      <c r="M32" s="106"/>
      <c r="N32" s="37"/>
      <c r="O32" s="37"/>
      <c r="P32" s="106"/>
      <c r="Q32" s="106"/>
    </row>
    <row r="33" spans="2:18" s="107" customFormat="1" ht="15" customHeight="1">
      <c r="B33" s="169" t="s">
        <v>61</v>
      </c>
      <c r="C33" s="197">
        <v>14</v>
      </c>
      <c r="D33" s="34" t="s">
        <v>55</v>
      </c>
      <c r="E33" s="74">
        <v>30</v>
      </c>
      <c r="F33" s="31" t="s">
        <v>37</v>
      </c>
      <c r="G33" s="262" t="s">
        <v>66</v>
      </c>
      <c r="H33" s="263" t="s">
        <v>66</v>
      </c>
      <c r="I33" s="550"/>
      <c r="J33" s="33">
        <f>E33*I33</f>
        <v>0</v>
      </c>
      <c r="K33" s="106"/>
      <c r="L33" s="106"/>
      <c r="M33" s="106"/>
      <c r="N33" s="37"/>
      <c r="O33" s="37"/>
      <c r="P33" s="106"/>
      <c r="Q33" s="106"/>
    </row>
    <row r="34" spans="2:18" s="107" customFormat="1" ht="15" customHeight="1">
      <c r="B34" s="227"/>
      <c r="C34" s="216"/>
      <c r="D34" s="46" t="s">
        <v>82</v>
      </c>
      <c r="E34" s="74"/>
      <c r="F34" s="74"/>
      <c r="G34" s="39"/>
      <c r="H34" s="40"/>
      <c r="I34" s="39"/>
      <c r="J34" s="40"/>
      <c r="K34" s="106"/>
      <c r="L34" s="106"/>
      <c r="M34" s="106"/>
      <c r="N34" s="37"/>
      <c r="O34" s="37"/>
      <c r="P34" s="106"/>
      <c r="Q34" s="106"/>
    </row>
    <row r="35" spans="2:18" ht="15" customHeight="1">
      <c r="C35" s="610" t="s">
        <v>34</v>
      </c>
      <c r="D35" s="599"/>
      <c r="E35" s="246"/>
      <c r="F35" s="108"/>
      <c r="G35" s="109"/>
      <c r="H35" s="110">
        <f>SUM(H7:H34)</f>
        <v>0</v>
      </c>
      <c r="I35" s="109"/>
      <c r="J35" s="110">
        <f>SUM(J7:J34)</f>
        <v>0</v>
      </c>
      <c r="K35" s="58"/>
      <c r="L35" s="37"/>
      <c r="M35" s="37"/>
      <c r="N35" s="37"/>
      <c r="O35" s="37"/>
      <c r="P35" s="37"/>
      <c r="Q35" s="37"/>
      <c r="R35" s="37"/>
    </row>
    <row r="36" spans="2:18" ht="15.95" customHeight="1">
      <c r="C36" s="112"/>
      <c r="D36" s="228"/>
      <c r="E36" s="111"/>
      <c r="F36" s="111"/>
      <c r="G36" s="32"/>
      <c r="H36" s="33"/>
      <c r="I36" s="32"/>
      <c r="J36" s="33"/>
      <c r="K36" s="58"/>
      <c r="L36" s="37"/>
      <c r="M36" s="37"/>
      <c r="N36" s="37"/>
      <c r="O36" s="37"/>
      <c r="P36" s="37"/>
      <c r="Q36" s="37"/>
      <c r="R36" s="37"/>
    </row>
    <row r="37" spans="2:18" s="100" customFormat="1" ht="15" customHeight="1">
      <c r="C37" s="610" t="s">
        <v>211</v>
      </c>
      <c r="D37" s="599"/>
      <c r="E37" s="95"/>
      <c r="F37" s="102"/>
      <c r="G37" s="96"/>
      <c r="H37" s="103"/>
      <c r="I37" s="96"/>
      <c r="J37" s="103"/>
      <c r="K37" s="58"/>
      <c r="L37" s="58"/>
      <c r="M37" s="58"/>
      <c r="N37" s="58"/>
      <c r="O37" s="104"/>
      <c r="P37" s="104"/>
      <c r="Q37" s="58"/>
      <c r="R37" s="58"/>
    </row>
    <row r="38" spans="2:18" s="100" customFormat="1" ht="30" customHeight="1">
      <c r="B38" s="169" t="s">
        <v>61</v>
      </c>
      <c r="C38" s="197">
        <v>15</v>
      </c>
      <c r="D38" s="275" t="s">
        <v>92</v>
      </c>
      <c r="E38" s="269">
        <v>1</v>
      </c>
      <c r="F38" s="276" t="s">
        <v>30</v>
      </c>
      <c r="G38" s="553"/>
      <c r="H38" s="277">
        <f>G38*E38</f>
        <v>0</v>
      </c>
      <c r="I38" s="553"/>
      <c r="J38" s="277">
        <f>I38*E38</f>
        <v>0</v>
      </c>
      <c r="K38" s="58"/>
      <c r="L38" s="58"/>
      <c r="M38" s="58"/>
      <c r="N38" s="58"/>
      <c r="O38" s="104"/>
      <c r="P38" s="104"/>
      <c r="Q38" s="58"/>
      <c r="R38" s="58"/>
    </row>
    <row r="39" spans="2:18" s="227" customFormat="1" ht="15" customHeight="1">
      <c r="C39" s="216"/>
      <c r="D39" s="278" t="s">
        <v>39</v>
      </c>
      <c r="E39" s="270"/>
      <c r="F39" s="279"/>
      <c r="G39" s="280"/>
      <c r="H39" s="281"/>
      <c r="I39" s="280"/>
      <c r="J39" s="281"/>
      <c r="K39" s="218"/>
      <c r="L39" s="218"/>
      <c r="M39" s="218"/>
      <c r="N39" s="218"/>
      <c r="O39" s="226"/>
      <c r="P39" s="226"/>
      <c r="Q39" s="218"/>
      <c r="R39" s="218"/>
    </row>
    <row r="40" spans="2:18" ht="30" customHeight="1">
      <c r="B40" s="169" t="s">
        <v>61</v>
      </c>
      <c r="C40" s="197">
        <v>16</v>
      </c>
      <c r="D40" s="36" t="s">
        <v>88</v>
      </c>
      <c r="E40" s="74">
        <v>13</v>
      </c>
      <c r="F40" s="74" t="s">
        <v>30</v>
      </c>
      <c r="G40" s="550"/>
      <c r="H40" s="277">
        <f>G40*E40</f>
        <v>0</v>
      </c>
      <c r="I40" s="550"/>
      <c r="J40" s="277">
        <f>I40*E40</f>
        <v>0</v>
      </c>
      <c r="K40" s="58"/>
      <c r="L40" s="37"/>
      <c r="M40" s="37"/>
      <c r="N40" s="37"/>
      <c r="O40" s="37"/>
      <c r="P40" s="37"/>
      <c r="Q40" s="37"/>
      <c r="R40" s="37"/>
    </row>
    <row r="41" spans="2:18" s="53" customFormat="1" ht="15" customHeight="1">
      <c r="B41" s="227"/>
      <c r="C41" s="216"/>
      <c r="D41" s="64" t="s">
        <v>214</v>
      </c>
      <c r="E41" s="62"/>
      <c r="F41" s="62"/>
      <c r="G41" s="63"/>
      <c r="H41" s="281"/>
      <c r="I41" s="63"/>
      <c r="J41" s="281"/>
      <c r="K41" s="218"/>
      <c r="L41" s="52"/>
      <c r="M41" s="52"/>
      <c r="N41" s="52"/>
      <c r="O41" s="52"/>
      <c r="P41" s="52"/>
      <c r="Q41" s="52"/>
      <c r="R41" s="52"/>
    </row>
    <row r="42" spans="2:18" ht="30" customHeight="1">
      <c r="B42" s="169" t="s">
        <v>61</v>
      </c>
      <c r="C42" s="197">
        <v>17</v>
      </c>
      <c r="D42" s="36" t="s">
        <v>134</v>
      </c>
      <c r="E42" s="74">
        <v>29</v>
      </c>
      <c r="F42" s="74" t="s">
        <v>30</v>
      </c>
      <c r="G42" s="550"/>
      <c r="H42" s="277">
        <f>G42*E42</f>
        <v>0</v>
      </c>
      <c r="I42" s="550"/>
      <c r="J42" s="277">
        <f>I42*E42</f>
        <v>0</v>
      </c>
      <c r="K42" s="58"/>
      <c r="L42" s="37"/>
      <c r="M42" s="37"/>
      <c r="N42" s="37"/>
      <c r="O42" s="37"/>
      <c r="P42" s="37"/>
      <c r="Q42" s="37"/>
      <c r="R42" s="37"/>
    </row>
    <row r="43" spans="2:18" s="53" customFormat="1" ht="15" customHeight="1">
      <c r="B43" s="227"/>
      <c r="C43" s="216"/>
      <c r="D43" s="64" t="s">
        <v>213</v>
      </c>
      <c r="E43" s="62"/>
      <c r="F43" s="62"/>
      <c r="G43" s="63"/>
      <c r="H43" s="281"/>
      <c r="I43" s="63"/>
      <c r="J43" s="281"/>
      <c r="K43" s="218"/>
      <c r="L43" s="52"/>
      <c r="M43" s="52"/>
      <c r="N43" s="52"/>
      <c r="O43" s="52"/>
      <c r="P43" s="52"/>
      <c r="Q43" s="52"/>
      <c r="R43" s="52"/>
    </row>
    <row r="44" spans="2:18" ht="45" customHeight="1">
      <c r="B44" s="169" t="s">
        <v>61</v>
      </c>
      <c r="C44" s="197">
        <v>18</v>
      </c>
      <c r="D44" s="36" t="s">
        <v>87</v>
      </c>
      <c r="E44" s="74">
        <v>42</v>
      </c>
      <c r="F44" s="74" t="s">
        <v>30</v>
      </c>
      <c r="G44" s="550"/>
      <c r="H44" s="277">
        <f>G44*E44</f>
        <v>0</v>
      </c>
      <c r="I44" s="550"/>
      <c r="J44" s="277">
        <f>I44*E44</f>
        <v>0</v>
      </c>
      <c r="K44" s="58"/>
      <c r="L44" s="37"/>
      <c r="M44" s="37"/>
      <c r="N44" s="37"/>
      <c r="O44" s="37"/>
      <c r="P44" s="37"/>
      <c r="Q44" s="37"/>
      <c r="R44" s="37"/>
    </row>
    <row r="45" spans="2:18" s="53" customFormat="1" ht="15" customHeight="1">
      <c r="B45" s="227"/>
      <c r="C45" s="216"/>
      <c r="D45" s="64" t="s">
        <v>135</v>
      </c>
      <c r="E45" s="62"/>
      <c r="F45" s="62"/>
      <c r="G45" s="63"/>
      <c r="H45" s="281"/>
      <c r="I45" s="63"/>
      <c r="J45" s="281"/>
      <c r="K45" s="218"/>
      <c r="L45" s="52"/>
      <c r="M45" s="52"/>
      <c r="N45" s="52"/>
      <c r="O45" s="52"/>
      <c r="P45" s="52"/>
      <c r="Q45" s="52"/>
      <c r="R45" s="52"/>
    </row>
    <row r="46" spans="2:18" ht="15" customHeight="1">
      <c r="B46" s="169" t="s">
        <v>61</v>
      </c>
      <c r="C46" s="197">
        <v>19</v>
      </c>
      <c r="D46" s="36" t="s">
        <v>89</v>
      </c>
      <c r="E46" s="74">
        <v>6</v>
      </c>
      <c r="F46" s="74" t="s">
        <v>30</v>
      </c>
      <c r="G46" s="550"/>
      <c r="H46" s="277">
        <f>G46*E46</f>
        <v>0</v>
      </c>
      <c r="I46" s="550"/>
      <c r="J46" s="277">
        <f>I46*E46</f>
        <v>0</v>
      </c>
      <c r="K46" s="58"/>
      <c r="L46" s="37"/>
      <c r="M46" s="37"/>
      <c r="N46" s="37"/>
      <c r="O46" s="37"/>
      <c r="P46" s="37"/>
      <c r="Q46" s="37"/>
      <c r="R46" s="37"/>
    </row>
    <row r="47" spans="2:18" s="53" customFormat="1" ht="15" customHeight="1">
      <c r="B47" s="227"/>
      <c r="C47" s="216"/>
      <c r="D47" s="46" t="s">
        <v>214</v>
      </c>
      <c r="E47" s="62"/>
      <c r="F47" s="62"/>
      <c r="G47" s="63"/>
      <c r="H47" s="281"/>
      <c r="I47" s="63"/>
      <c r="J47" s="281"/>
      <c r="K47" s="218"/>
      <c r="L47" s="52"/>
      <c r="M47" s="52"/>
      <c r="N47" s="52"/>
      <c r="O47" s="52"/>
      <c r="P47" s="52"/>
      <c r="Q47" s="52"/>
      <c r="R47" s="52"/>
    </row>
    <row r="48" spans="2:18" ht="30" customHeight="1">
      <c r="B48" s="169" t="s">
        <v>61</v>
      </c>
      <c r="C48" s="197">
        <v>20</v>
      </c>
      <c r="D48" s="36" t="s">
        <v>136</v>
      </c>
      <c r="E48" s="74">
        <v>10</v>
      </c>
      <c r="F48" s="74" t="s">
        <v>37</v>
      </c>
      <c r="G48" s="284" t="s">
        <v>66</v>
      </c>
      <c r="H48" s="285" t="s">
        <v>66</v>
      </c>
      <c r="I48" s="550"/>
      <c r="J48" s="277">
        <f>I48*E48</f>
        <v>0</v>
      </c>
      <c r="K48" s="58"/>
      <c r="L48" s="37"/>
      <c r="M48" s="37"/>
      <c r="N48" s="37"/>
      <c r="O48" s="37"/>
      <c r="P48" s="37"/>
      <c r="Q48" s="37"/>
      <c r="R48" s="37"/>
    </row>
    <row r="49" spans="2:18" s="53" customFormat="1" ht="15" customHeight="1">
      <c r="B49" s="227"/>
      <c r="C49" s="216"/>
      <c r="D49" s="46" t="s">
        <v>39</v>
      </c>
      <c r="E49" s="62"/>
      <c r="F49" s="62"/>
      <c r="G49" s="63"/>
      <c r="H49" s="281"/>
      <c r="I49" s="63"/>
      <c r="J49" s="281"/>
      <c r="K49" s="218"/>
      <c r="L49" s="52"/>
      <c r="M49" s="52"/>
      <c r="N49" s="52"/>
      <c r="O49" s="52"/>
      <c r="P49" s="52"/>
      <c r="Q49" s="52"/>
      <c r="R49" s="52"/>
    </row>
    <row r="50" spans="2:18" s="53" customFormat="1" ht="15" customHeight="1">
      <c r="B50" s="169" t="s">
        <v>61</v>
      </c>
      <c r="C50" s="197">
        <v>21</v>
      </c>
      <c r="D50" s="282" t="s">
        <v>72</v>
      </c>
      <c r="E50" s="74">
        <v>2</v>
      </c>
      <c r="F50" s="74" t="s">
        <v>30</v>
      </c>
      <c r="G50" s="550"/>
      <c r="H50" s="40">
        <f>E50*G50</f>
        <v>0</v>
      </c>
      <c r="I50" s="550"/>
      <c r="J50" s="40">
        <f>E50*I50</f>
        <v>0</v>
      </c>
      <c r="K50" s="218"/>
      <c r="L50" s="52"/>
      <c r="M50" s="52"/>
      <c r="N50" s="52"/>
      <c r="O50" s="52"/>
      <c r="P50" s="52"/>
      <c r="Q50" s="52"/>
      <c r="R50" s="52"/>
    </row>
    <row r="51" spans="2:18" s="53" customFormat="1" ht="15" customHeight="1">
      <c r="B51" s="227"/>
      <c r="C51" s="216"/>
      <c r="D51" s="283" t="s">
        <v>215</v>
      </c>
      <c r="E51" s="74"/>
      <c r="F51" s="74"/>
      <c r="G51" s="39"/>
      <c r="H51" s="40"/>
      <c r="I51" s="39"/>
      <c r="J51" s="40"/>
      <c r="K51" s="218"/>
      <c r="L51" s="52"/>
      <c r="M51" s="52"/>
      <c r="N51" s="52"/>
      <c r="O51" s="52"/>
      <c r="P51" s="52"/>
      <c r="Q51" s="52"/>
      <c r="R51" s="52"/>
    </row>
    <row r="52" spans="2:18" s="53" customFormat="1" ht="45" customHeight="1">
      <c r="B52" s="169" t="s">
        <v>61</v>
      </c>
      <c r="C52" s="197">
        <v>22</v>
      </c>
      <c r="D52" s="36" t="s">
        <v>137</v>
      </c>
      <c r="E52" s="74">
        <v>1</v>
      </c>
      <c r="F52" s="74" t="s">
        <v>30</v>
      </c>
      <c r="G52" s="550"/>
      <c r="H52" s="40">
        <f>E52*G52</f>
        <v>0</v>
      </c>
      <c r="I52" s="550"/>
      <c r="J52" s="40">
        <f>E52*I52</f>
        <v>0</v>
      </c>
      <c r="K52" s="218"/>
      <c r="L52" s="52"/>
      <c r="M52" s="52"/>
      <c r="N52" s="52"/>
      <c r="O52" s="52"/>
      <c r="P52" s="52"/>
      <c r="Q52" s="52"/>
      <c r="R52" s="52"/>
    </row>
    <row r="53" spans="2:18" s="53" customFormat="1" ht="15" customHeight="1">
      <c r="B53" s="227"/>
      <c r="C53" s="216"/>
      <c r="D53" s="46" t="s">
        <v>39</v>
      </c>
      <c r="E53" s="62"/>
      <c r="F53" s="62"/>
      <c r="G53" s="63"/>
      <c r="H53" s="40"/>
      <c r="I53" s="63"/>
      <c r="J53" s="40"/>
      <c r="K53" s="218"/>
      <c r="L53" s="52"/>
      <c r="M53" s="52"/>
      <c r="N53" s="52"/>
      <c r="O53" s="52"/>
      <c r="P53" s="52"/>
      <c r="Q53" s="52"/>
      <c r="R53" s="52"/>
    </row>
    <row r="54" spans="2:18" s="53" customFormat="1" ht="15" customHeight="1">
      <c r="B54" s="169" t="s">
        <v>61</v>
      </c>
      <c r="C54" s="197">
        <v>23</v>
      </c>
      <c r="D54" s="36" t="s">
        <v>139</v>
      </c>
      <c r="E54" s="74">
        <v>42</v>
      </c>
      <c r="F54" s="74" t="s">
        <v>30</v>
      </c>
      <c r="G54" s="550"/>
      <c r="H54" s="40">
        <f>E54*G54</f>
        <v>0</v>
      </c>
      <c r="I54" s="550"/>
      <c r="J54" s="40">
        <f>E54*I54</f>
        <v>0</v>
      </c>
      <c r="K54" s="218"/>
      <c r="L54" s="52"/>
      <c r="M54" s="52"/>
      <c r="N54" s="52"/>
      <c r="O54" s="52"/>
      <c r="P54" s="52"/>
      <c r="Q54" s="52"/>
      <c r="R54" s="52"/>
    </row>
    <row r="55" spans="2:18" s="53" customFormat="1" ht="15" customHeight="1">
      <c r="B55" s="227"/>
      <c r="C55" s="216"/>
      <c r="D55" s="64" t="s">
        <v>138</v>
      </c>
      <c r="E55" s="62"/>
      <c r="F55" s="62"/>
      <c r="G55" s="63"/>
      <c r="H55" s="40"/>
      <c r="I55" s="63"/>
      <c r="J55" s="281"/>
      <c r="K55" s="218"/>
      <c r="L55" s="52"/>
      <c r="M55" s="52"/>
      <c r="N55" s="52"/>
      <c r="O55" s="52"/>
      <c r="P55" s="52"/>
      <c r="Q55" s="52"/>
      <c r="R55" s="52"/>
    </row>
    <row r="56" spans="2:18" s="53" customFormat="1" ht="30" customHeight="1">
      <c r="B56" s="169" t="s">
        <v>61</v>
      </c>
      <c r="C56" s="197">
        <v>24</v>
      </c>
      <c r="D56" s="36" t="s">
        <v>303</v>
      </c>
      <c r="E56" s="74">
        <v>42</v>
      </c>
      <c r="F56" s="74" t="s">
        <v>30</v>
      </c>
      <c r="G56" s="550"/>
      <c r="H56" s="40">
        <f>E56*G56</f>
        <v>0</v>
      </c>
      <c r="I56" s="550"/>
      <c r="J56" s="40">
        <f>E56*I56</f>
        <v>0</v>
      </c>
      <c r="K56" s="218"/>
      <c r="L56" s="52"/>
      <c r="M56" s="52"/>
      <c r="N56" s="52"/>
      <c r="O56" s="52"/>
      <c r="P56" s="52"/>
      <c r="Q56" s="52"/>
      <c r="R56" s="52"/>
    </row>
    <row r="57" spans="2:18" s="53" customFormat="1" ht="15" customHeight="1">
      <c r="B57" s="227"/>
      <c r="C57" s="216"/>
      <c r="D57" s="64" t="s">
        <v>130</v>
      </c>
      <c r="E57" s="62"/>
      <c r="F57" s="62"/>
      <c r="G57" s="63"/>
      <c r="H57" s="40"/>
      <c r="I57" s="63"/>
      <c r="J57" s="281"/>
      <c r="K57" s="218"/>
      <c r="L57" s="52"/>
      <c r="M57" s="52"/>
      <c r="N57" s="52"/>
      <c r="O57" s="52"/>
      <c r="P57" s="52"/>
      <c r="Q57" s="52"/>
      <c r="R57" s="52"/>
    </row>
    <row r="58" spans="2:18" s="107" customFormat="1" ht="45" customHeight="1">
      <c r="B58" s="169" t="s">
        <v>61</v>
      </c>
      <c r="C58" s="197">
        <v>25</v>
      </c>
      <c r="D58" s="36" t="s">
        <v>91</v>
      </c>
      <c r="E58" s="74">
        <v>10</v>
      </c>
      <c r="F58" s="74" t="s">
        <v>37</v>
      </c>
      <c r="G58" s="284" t="s">
        <v>66</v>
      </c>
      <c r="H58" s="285" t="s">
        <v>66</v>
      </c>
      <c r="I58" s="550"/>
      <c r="J58" s="40">
        <f>E58*I58</f>
        <v>0</v>
      </c>
      <c r="K58" s="106"/>
      <c r="L58" s="106"/>
      <c r="M58" s="106"/>
      <c r="N58" s="37"/>
      <c r="O58" s="37"/>
      <c r="P58" s="106"/>
      <c r="Q58" s="106"/>
    </row>
    <row r="59" spans="2:18" s="107" customFormat="1" ht="15" customHeight="1">
      <c r="B59" s="227"/>
      <c r="C59" s="216"/>
      <c r="D59" s="46" t="s">
        <v>83</v>
      </c>
      <c r="E59" s="74"/>
      <c r="F59" s="74"/>
      <c r="G59" s="39"/>
      <c r="H59" s="40"/>
      <c r="I59" s="39"/>
      <c r="J59" s="40"/>
      <c r="K59" s="106"/>
      <c r="L59" s="106"/>
      <c r="M59" s="106"/>
      <c r="N59" s="37"/>
      <c r="O59" s="37"/>
      <c r="P59" s="106"/>
      <c r="Q59" s="106"/>
    </row>
    <row r="60" spans="2:18" s="107" customFormat="1" ht="15" customHeight="1">
      <c r="B60" s="169" t="s">
        <v>61</v>
      </c>
      <c r="C60" s="197">
        <v>26</v>
      </c>
      <c r="D60" s="34" t="s">
        <v>55</v>
      </c>
      <c r="E60" s="74">
        <v>30</v>
      </c>
      <c r="F60" s="31" t="s">
        <v>37</v>
      </c>
      <c r="G60" s="262" t="s">
        <v>66</v>
      </c>
      <c r="H60" s="263" t="s">
        <v>66</v>
      </c>
      <c r="I60" s="550"/>
      <c r="J60" s="33">
        <f>E60*I60</f>
        <v>0</v>
      </c>
      <c r="K60" s="106"/>
      <c r="L60" s="106"/>
      <c r="M60" s="106"/>
      <c r="N60" s="37"/>
      <c r="O60" s="37"/>
      <c r="P60" s="106"/>
      <c r="Q60" s="106"/>
    </row>
    <row r="61" spans="2:18" s="107" customFormat="1" ht="15" customHeight="1">
      <c r="B61" s="227"/>
      <c r="C61" s="216"/>
      <c r="D61" s="46" t="s">
        <v>82</v>
      </c>
      <c r="E61" s="74"/>
      <c r="F61" s="74"/>
      <c r="G61" s="39"/>
      <c r="H61" s="40"/>
      <c r="I61" s="39"/>
      <c r="J61" s="40"/>
      <c r="K61" s="106"/>
      <c r="L61" s="106"/>
      <c r="M61" s="106"/>
      <c r="N61" s="37"/>
      <c r="O61" s="37"/>
      <c r="P61" s="106"/>
      <c r="Q61" s="106"/>
    </row>
    <row r="62" spans="2:18" ht="15" customHeight="1">
      <c r="C62" s="610" t="s">
        <v>34</v>
      </c>
      <c r="D62" s="599"/>
      <c r="E62" s="246"/>
      <c r="F62" s="108"/>
      <c r="G62" s="109"/>
      <c r="H62" s="110">
        <f>SUM(H38:H61)</f>
        <v>0</v>
      </c>
      <c r="I62" s="109"/>
      <c r="J62" s="110">
        <f>SUM(J38:J61)</f>
        <v>0</v>
      </c>
      <c r="K62" s="58"/>
      <c r="L62" s="37"/>
      <c r="M62" s="37"/>
      <c r="N62" s="37"/>
      <c r="O62" s="37"/>
      <c r="P62" s="37"/>
      <c r="Q62" s="37"/>
      <c r="R62" s="37"/>
    </row>
    <row r="63" spans="2:18" ht="15.95" customHeight="1">
      <c r="C63" s="197"/>
      <c r="D63" s="64"/>
      <c r="E63" s="111"/>
      <c r="F63" s="111"/>
      <c r="G63" s="32"/>
      <c r="H63" s="33"/>
      <c r="I63" s="32"/>
      <c r="J63" s="33"/>
      <c r="K63" s="58"/>
      <c r="L63" s="37"/>
      <c r="M63" s="37"/>
      <c r="N63" s="37"/>
      <c r="O63" s="37"/>
      <c r="P63" s="37"/>
      <c r="Q63" s="37"/>
      <c r="R63" s="37"/>
    </row>
    <row r="64" spans="2:18" ht="15" customHeight="1">
      <c r="C64" s="610" t="s">
        <v>24</v>
      </c>
      <c r="D64" s="599"/>
      <c r="E64" s="111"/>
      <c r="F64" s="111"/>
      <c r="G64" s="32"/>
      <c r="H64" s="33"/>
      <c r="I64" s="32"/>
      <c r="J64" s="33"/>
      <c r="K64" s="58"/>
      <c r="L64" s="37"/>
      <c r="M64" s="37"/>
      <c r="N64" s="37"/>
      <c r="O64" s="37"/>
      <c r="P64" s="37"/>
      <c r="Q64" s="37"/>
      <c r="R64" s="37"/>
    </row>
    <row r="65" spans="2:18" ht="15" customHeight="1">
      <c r="B65" s="169" t="s">
        <v>61</v>
      </c>
      <c r="C65" s="112">
        <v>28</v>
      </c>
      <c r="D65" s="41" t="s">
        <v>216</v>
      </c>
      <c r="E65" s="73">
        <v>640</v>
      </c>
      <c r="F65" s="42" t="s">
        <v>29</v>
      </c>
      <c r="G65" s="546"/>
      <c r="H65" s="44">
        <f>E65*G65</f>
        <v>0</v>
      </c>
      <c r="I65" s="547"/>
      <c r="J65" s="44">
        <f>E65*I65</f>
        <v>0</v>
      </c>
      <c r="K65" s="58"/>
      <c r="L65" s="37"/>
      <c r="M65" s="37"/>
      <c r="N65" s="37"/>
      <c r="O65" s="37"/>
      <c r="P65" s="37"/>
      <c r="Q65" s="37"/>
      <c r="R65" s="37"/>
    </row>
    <row r="66" spans="2:18" ht="15" customHeight="1">
      <c r="C66" s="112"/>
      <c r="D66" s="54" t="s">
        <v>305</v>
      </c>
      <c r="E66" s="42"/>
      <c r="F66" s="42"/>
      <c r="G66" s="43"/>
      <c r="H66" s="44"/>
      <c r="I66" s="65"/>
      <c r="J66" s="44"/>
      <c r="K66" s="58"/>
      <c r="L66" s="37"/>
      <c r="M66" s="37"/>
      <c r="N66" s="37"/>
      <c r="O66" s="37"/>
      <c r="P66" s="37"/>
      <c r="Q66" s="37"/>
      <c r="R66" s="37"/>
    </row>
    <row r="67" spans="2:18" ht="30" customHeight="1">
      <c r="B67" s="169" t="s">
        <v>61</v>
      </c>
      <c r="C67" s="112">
        <v>29</v>
      </c>
      <c r="D67" s="41" t="s">
        <v>237</v>
      </c>
      <c r="E67" s="73">
        <v>640</v>
      </c>
      <c r="F67" s="42" t="s">
        <v>29</v>
      </c>
      <c r="G67" s="546"/>
      <c r="H67" s="44">
        <f>E67*G67</f>
        <v>0</v>
      </c>
      <c r="I67" s="547"/>
      <c r="J67" s="44">
        <f>E67*I67</f>
        <v>0</v>
      </c>
      <c r="K67" s="58"/>
      <c r="L67" s="37"/>
      <c r="M67" s="37"/>
      <c r="N67" s="37"/>
      <c r="O67" s="37"/>
      <c r="P67" s="37"/>
      <c r="Q67" s="37"/>
      <c r="R67" s="37"/>
    </row>
    <row r="68" spans="2:18" ht="15" customHeight="1">
      <c r="C68" s="112"/>
      <c r="D68" s="54" t="s">
        <v>305</v>
      </c>
      <c r="E68" s="42"/>
      <c r="F68" s="42"/>
      <c r="G68" s="43"/>
      <c r="H68" s="44"/>
      <c r="I68" s="65"/>
      <c r="J68" s="44"/>
      <c r="K68" s="58"/>
      <c r="L68" s="37"/>
      <c r="M68" s="37"/>
      <c r="N68" s="37"/>
      <c r="O68" s="37"/>
      <c r="P68" s="37"/>
      <c r="Q68" s="37"/>
      <c r="R68" s="37"/>
    </row>
    <row r="69" spans="2:18" ht="15" customHeight="1">
      <c r="B69" s="169" t="s">
        <v>61</v>
      </c>
      <c r="C69" s="112">
        <v>30</v>
      </c>
      <c r="D69" s="41" t="s">
        <v>217</v>
      </c>
      <c r="E69" s="73">
        <v>1600</v>
      </c>
      <c r="F69" s="42" t="s">
        <v>29</v>
      </c>
      <c r="G69" s="546"/>
      <c r="H69" s="44">
        <f>E69*G69</f>
        <v>0</v>
      </c>
      <c r="I69" s="547"/>
      <c r="J69" s="44">
        <f>E69*I69</f>
        <v>0</v>
      </c>
      <c r="K69" s="58"/>
      <c r="L69" s="37"/>
      <c r="M69" s="37"/>
      <c r="N69" s="37"/>
      <c r="O69" s="37"/>
      <c r="P69" s="37"/>
      <c r="Q69" s="37"/>
      <c r="R69" s="37"/>
    </row>
    <row r="70" spans="2:18" ht="15" customHeight="1">
      <c r="C70" s="112"/>
      <c r="D70" s="54" t="s">
        <v>306</v>
      </c>
      <c r="E70" s="42"/>
      <c r="F70" s="42"/>
      <c r="G70" s="43"/>
      <c r="H70" s="44"/>
      <c r="I70" s="65"/>
      <c r="J70" s="44"/>
      <c r="K70" s="58"/>
      <c r="L70" s="37"/>
      <c r="M70" s="37"/>
      <c r="N70" s="37"/>
      <c r="O70" s="37"/>
      <c r="P70" s="37"/>
      <c r="Q70" s="37"/>
      <c r="R70" s="37"/>
    </row>
    <row r="71" spans="2:18" ht="15" customHeight="1">
      <c r="B71" s="169" t="s">
        <v>61</v>
      </c>
      <c r="C71" s="112">
        <v>31</v>
      </c>
      <c r="D71" s="29" t="s">
        <v>90</v>
      </c>
      <c r="E71" s="42">
        <v>740</v>
      </c>
      <c r="F71" s="42" t="s">
        <v>29</v>
      </c>
      <c r="G71" s="546"/>
      <c r="H71" s="44">
        <f>E71*G71</f>
        <v>0</v>
      </c>
      <c r="I71" s="546"/>
      <c r="J71" s="44">
        <f>E71*I71</f>
        <v>0</v>
      </c>
      <c r="K71" s="58"/>
      <c r="L71" s="37"/>
      <c r="M71" s="37"/>
      <c r="N71" s="37"/>
      <c r="O71" s="37"/>
      <c r="P71" s="37"/>
      <c r="Q71" s="37"/>
      <c r="R71" s="37"/>
    </row>
    <row r="72" spans="2:18" ht="15" customHeight="1">
      <c r="C72" s="112"/>
      <c r="D72" s="48" t="s">
        <v>307</v>
      </c>
      <c r="E72" s="42"/>
      <c r="F72" s="42"/>
      <c r="G72" s="43"/>
      <c r="H72" s="44"/>
      <c r="I72" s="43"/>
      <c r="J72" s="44"/>
      <c r="K72" s="58"/>
      <c r="L72" s="37"/>
      <c r="M72" s="37"/>
      <c r="N72" s="37"/>
      <c r="O72" s="37"/>
      <c r="P72" s="37"/>
      <c r="Q72" s="37"/>
      <c r="R72" s="37"/>
    </row>
    <row r="73" spans="2:18" s="114" customFormat="1" ht="30" customHeight="1">
      <c r="B73" s="169" t="s">
        <v>61</v>
      </c>
      <c r="C73" s="112">
        <v>32</v>
      </c>
      <c r="D73" s="29" t="s">
        <v>218</v>
      </c>
      <c r="E73" s="42">
        <v>2340</v>
      </c>
      <c r="F73" s="42" t="s">
        <v>29</v>
      </c>
      <c r="G73" s="546"/>
      <c r="H73" s="44">
        <f>E73*G73</f>
        <v>0</v>
      </c>
      <c r="I73" s="546"/>
      <c r="J73" s="44">
        <f>E73*I73</f>
        <v>0</v>
      </c>
      <c r="K73" s="58"/>
      <c r="L73" s="113"/>
      <c r="M73" s="113"/>
      <c r="N73" s="113"/>
      <c r="O73" s="37"/>
      <c r="P73" s="37"/>
      <c r="Q73" s="113"/>
      <c r="R73" s="113"/>
    </row>
    <row r="74" spans="2:18" s="114" customFormat="1" ht="15" customHeight="1">
      <c r="B74" s="38"/>
      <c r="C74" s="112"/>
      <c r="D74" s="222" t="s">
        <v>308</v>
      </c>
      <c r="E74" s="42"/>
      <c r="F74" s="42"/>
      <c r="G74" s="43"/>
      <c r="H74" s="44"/>
      <c r="I74" s="43"/>
      <c r="J74" s="44"/>
      <c r="K74" s="58"/>
      <c r="L74" s="113"/>
      <c r="M74" s="113"/>
      <c r="N74" s="113"/>
      <c r="O74" s="37"/>
      <c r="P74" s="37"/>
      <c r="Q74" s="113"/>
      <c r="R74" s="113"/>
    </row>
    <row r="75" spans="2:18" s="114" customFormat="1" ht="15" customHeight="1">
      <c r="B75" s="169" t="s">
        <v>61</v>
      </c>
      <c r="C75" s="112">
        <v>33</v>
      </c>
      <c r="D75" s="221" t="s">
        <v>59</v>
      </c>
      <c r="E75" s="42">
        <v>320</v>
      </c>
      <c r="F75" s="42" t="s">
        <v>29</v>
      </c>
      <c r="G75" s="546"/>
      <c r="H75" s="44">
        <f>E75*G75</f>
        <v>0</v>
      </c>
      <c r="I75" s="547"/>
      <c r="J75" s="44">
        <f>E75*I75</f>
        <v>0</v>
      </c>
      <c r="K75" s="58"/>
      <c r="L75" s="113"/>
      <c r="M75" s="113"/>
      <c r="N75" s="113"/>
      <c r="O75" s="37"/>
      <c r="P75" s="37"/>
      <c r="Q75" s="113"/>
      <c r="R75" s="113"/>
    </row>
    <row r="76" spans="2:18" s="114" customFormat="1" ht="15" customHeight="1">
      <c r="B76" s="38"/>
      <c r="C76" s="112"/>
      <c r="D76" s="222" t="s">
        <v>123</v>
      </c>
      <c r="E76" s="42"/>
      <c r="F76" s="42"/>
      <c r="G76" s="43"/>
      <c r="H76" s="44"/>
      <c r="I76" s="65"/>
      <c r="J76" s="44"/>
      <c r="K76" s="58"/>
      <c r="L76" s="113"/>
      <c r="M76" s="113"/>
      <c r="N76" s="113"/>
      <c r="O76" s="37"/>
      <c r="P76" s="37"/>
      <c r="Q76" s="113"/>
      <c r="R76" s="113"/>
    </row>
    <row r="77" spans="2:18" s="114" customFormat="1" ht="15" customHeight="1">
      <c r="B77" s="169" t="s">
        <v>61</v>
      </c>
      <c r="C77" s="112">
        <v>34</v>
      </c>
      <c r="D77" s="221" t="s">
        <v>60</v>
      </c>
      <c r="E77" s="42">
        <v>290</v>
      </c>
      <c r="F77" s="42" t="s">
        <v>29</v>
      </c>
      <c r="G77" s="546"/>
      <c r="H77" s="44">
        <f>E77*G77</f>
        <v>0</v>
      </c>
      <c r="I77" s="547"/>
      <c r="J77" s="44">
        <f>E77*I77</f>
        <v>0</v>
      </c>
      <c r="K77" s="58"/>
      <c r="L77" s="113"/>
      <c r="M77" s="113"/>
      <c r="N77" s="113"/>
      <c r="O77" s="37"/>
      <c r="P77" s="37"/>
      <c r="Q77" s="113"/>
      <c r="R77" s="113"/>
    </row>
    <row r="78" spans="2:18" s="114" customFormat="1" ht="18.75" customHeight="1">
      <c r="B78" s="38"/>
      <c r="C78" s="112"/>
      <c r="D78" s="229" t="s">
        <v>140</v>
      </c>
      <c r="E78" s="42"/>
      <c r="F78" s="42"/>
      <c r="G78" s="43"/>
      <c r="H78" s="44"/>
      <c r="I78" s="65"/>
      <c r="J78" s="44"/>
      <c r="K78" s="58"/>
      <c r="L78" s="113"/>
      <c r="M78" s="113"/>
      <c r="N78" s="113"/>
      <c r="O78" s="37"/>
      <c r="P78" s="37"/>
      <c r="Q78" s="113"/>
      <c r="R78" s="113"/>
    </row>
    <row r="79" spans="2:18" s="114" customFormat="1" ht="30" customHeight="1">
      <c r="B79" s="169" t="s">
        <v>61</v>
      </c>
      <c r="C79" s="112">
        <v>35</v>
      </c>
      <c r="D79" s="221" t="s">
        <v>58</v>
      </c>
      <c r="E79" s="42">
        <v>79</v>
      </c>
      <c r="F79" s="42" t="s">
        <v>30</v>
      </c>
      <c r="G79" s="546"/>
      <c r="H79" s="44">
        <f>E79*G79</f>
        <v>0</v>
      </c>
      <c r="I79" s="547"/>
      <c r="J79" s="44">
        <f>E79*I79</f>
        <v>0</v>
      </c>
      <c r="K79" s="58"/>
      <c r="L79" s="113"/>
      <c r="M79" s="113"/>
      <c r="N79" s="113"/>
      <c r="O79" s="37"/>
      <c r="P79" s="37"/>
      <c r="Q79" s="113"/>
      <c r="R79" s="113"/>
    </row>
    <row r="80" spans="2:18" s="114" customFormat="1" ht="15" customHeight="1">
      <c r="B80" s="38"/>
      <c r="C80" s="112"/>
      <c r="D80" s="222" t="s">
        <v>141</v>
      </c>
      <c r="E80" s="42"/>
      <c r="F80" s="42"/>
      <c r="G80" s="43"/>
      <c r="H80" s="44"/>
      <c r="I80" s="65"/>
      <c r="J80" s="44"/>
      <c r="K80" s="58"/>
      <c r="L80" s="113"/>
      <c r="M80" s="113"/>
      <c r="N80" s="113"/>
      <c r="O80" s="37"/>
      <c r="P80" s="37"/>
      <c r="Q80" s="113"/>
      <c r="R80" s="113"/>
    </row>
    <row r="81" spans="2:18" s="114" customFormat="1" ht="30" customHeight="1">
      <c r="B81" s="169" t="s">
        <v>61</v>
      </c>
      <c r="C81" s="112">
        <v>36</v>
      </c>
      <c r="D81" s="221" t="s">
        <v>56</v>
      </c>
      <c r="E81" s="42">
        <v>26</v>
      </c>
      <c r="F81" s="42" t="s">
        <v>30</v>
      </c>
      <c r="G81" s="546"/>
      <c r="H81" s="44">
        <f>E81*G81</f>
        <v>0</v>
      </c>
      <c r="I81" s="547"/>
      <c r="J81" s="44">
        <f>E81*I81</f>
        <v>0</v>
      </c>
      <c r="K81" s="58"/>
      <c r="L81" s="113"/>
      <c r="M81" s="113"/>
      <c r="N81" s="113"/>
      <c r="O81" s="37"/>
      <c r="P81" s="37"/>
      <c r="Q81" s="113"/>
      <c r="R81" s="113"/>
    </row>
    <row r="82" spans="2:18" s="114" customFormat="1" ht="15" customHeight="1">
      <c r="B82" s="38"/>
      <c r="C82" s="112"/>
      <c r="D82" s="222" t="s">
        <v>125</v>
      </c>
      <c r="E82" s="42"/>
      <c r="F82" s="42"/>
      <c r="G82" s="43"/>
      <c r="H82" s="44"/>
      <c r="I82" s="65"/>
      <c r="J82" s="44"/>
      <c r="K82" s="58"/>
      <c r="L82" s="113"/>
      <c r="M82" s="113"/>
      <c r="N82" s="113"/>
      <c r="O82" s="37"/>
      <c r="P82" s="37"/>
      <c r="Q82" s="113"/>
      <c r="R82" s="113"/>
    </row>
    <row r="83" spans="2:18" s="114" customFormat="1" ht="15" customHeight="1">
      <c r="B83" s="169" t="s">
        <v>61</v>
      </c>
      <c r="C83" s="112">
        <v>37</v>
      </c>
      <c r="D83" s="71" t="s">
        <v>67</v>
      </c>
      <c r="E83" s="42">
        <v>38</v>
      </c>
      <c r="F83" s="42" t="s">
        <v>30</v>
      </c>
      <c r="G83" s="264" t="s">
        <v>66</v>
      </c>
      <c r="H83" s="265" t="s">
        <v>66</v>
      </c>
      <c r="I83" s="547"/>
      <c r="J83" s="44">
        <f>E83*I83</f>
        <v>0</v>
      </c>
      <c r="K83" s="58"/>
      <c r="L83" s="113"/>
      <c r="M83" s="113"/>
      <c r="N83" s="113"/>
      <c r="O83" s="37"/>
      <c r="P83" s="37"/>
      <c r="Q83" s="113"/>
      <c r="R83" s="113"/>
    </row>
    <row r="84" spans="2:18" s="114" customFormat="1" ht="15" customHeight="1">
      <c r="B84" s="38"/>
      <c r="C84" s="112"/>
      <c r="D84" s="116" t="s">
        <v>142</v>
      </c>
      <c r="E84" s="42"/>
      <c r="F84" s="42"/>
      <c r="G84" s="264"/>
      <c r="H84" s="271"/>
      <c r="I84" s="65"/>
      <c r="J84" s="44"/>
      <c r="K84" s="58"/>
      <c r="L84" s="113"/>
      <c r="M84" s="113"/>
      <c r="N84" s="113"/>
      <c r="O84" s="37"/>
      <c r="P84" s="37"/>
      <c r="Q84" s="113"/>
      <c r="R84" s="113"/>
    </row>
    <row r="85" spans="2:18" s="114" customFormat="1" ht="15" customHeight="1">
      <c r="B85" s="169" t="s">
        <v>61</v>
      </c>
      <c r="C85" s="112">
        <v>38</v>
      </c>
      <c r="D85" s="71" t="s">
        <v>68</v>
      </c>
      <c r="E85" s="115">
        <v>8</v>
      </c>
      <c r="F85" s="42" t="s">
        <v>30</v>
      </c>
      <c r="G85" s="264" t="s">
        <v>66</v>
      </c>
      <c r="H85" s="265" t="s">
        <v>66</v>
      </c>
      <c r="I85" s="547"/>
      <c r="J85" s="44">
        <f>E85*I85</f>
        <v>0</v>
      </c>
      <c r="K85" s="113"/>
      <c r="L85" s="113"/>
      <c r="M85" s="113"/>
      <c r="N85" s="37"/>
      <c r="O85" s="37"/>
      <c r="P85" s="113"/>
      <c r="Q85" s="113"/>
    </row>
    <row r="86" spans="2:18" s="114" customFormat="1" ht="15" customHeight="1">
      <c r="B86" s="38"/>
      <c r="C86" s="112"/>
      <c r="D86" s="116" t="s">
        <v>78</v>
      </c>
      <c r="E86" s="115"/>
      <c r="F86" s="42"/>
      <c r="G86" s="264"/>
      <c r="H86" s="265"/>
      <c r="I86" s="65"/>
      <c r="J86" s="44"/>
      <c r="K86" s="113"/>
      <c r="L86" s="113"/>
      <c r="M86" s="113"/>
      <c r="N86" s="37"/>
      <c r="O86" s="37"/>
      <c r="P86" s="113"/>
      <c r="Q86" s="113"/>
    </row>
    <row r="87" spans="2:18" s="114" customFormat="1" ht="30" customHeight="1">
      <c r="B87" s="169" t="s">
        <v>61</v>
      </c>
      <c r="C87" s="112">
        <v>39</v>
      </c>
      <c r="D87" s="71" t="s">
        <v>69</v>
      </c>
      <c r="E87" s="115">
        <v>140</v>
      </c>
      <c r="F87" s="42" t="s">
        <v>29</v>
      </c>
      <c r="G87" s="264" t="s">
        <v>66</v>
      </c>
      <c r="H87" s="265" t="s">
        <v>66</v>
      </c>
      <c r="I87" s="547"/>
      <c r="J87" s="44">
        <f>E87*I87</f>
        <v>0</v>
      </c>
      <c r="K87" s="113"/>
      <c r="L87" s="113"/>
      <c r="M87" s="113"/>
      <c r="N87" s="37"/>
      <c r="O87" s="37"/>
      <c r="P87" s="113"/>
      <c r="Q87" s="113"/>
    </row>
    <row r="88" spans="2:18" s="114" customFormat="1" ht="15" customHeight="1">
      <c r="B88" s="38"/>
      <c r="C88" s="112"/>
      <c r="D88" s="116" t="s">
        <v>143</v>
      </c>
      <c r="E88" s="115"/>
      <c r="F88" s="42"/>
      <c r="G88" s="43"/>
      <c r="H88" s="44"/>
      <c r="I88" s="65"/>
      <c r="J88" s="44"/>
      <c r="K88" s="113"/>
      <c r="L88" s="113"/>
      <c r="M88" s="113"/>
      <c r="N88" s="37"/>
      <c r="O88" s="37"/>
      <c r="P88" s="113"/>
      <c r="Q88" s="113"/>
    </row>
    <row r="89" spans="2:18" s="114" customFormat="1" ht="15" customHeight="1">
      <c r="B89" s="169" t="s">
        <v>61</v>
      </c>
      <c r="C89" s="112">
        <v>40</v>
      </c>
      <c r="D89" s="117" t="s">
        <v>48</v>
      </c>
      <c r="E89" s="115">
        <v>6</v>
      </c>
      <c r="F89" s="73" t="s">
        <v>30</v>
      </c>
      <c r="G89" s="546"/>
      <c r="H89" s="230">
        <f>E89*G89</f>
        <v>0</v>
      </c>
      <c r="I89" s="547"/>
      <c r="J89" s="44">
        <f>E89*I89</f>
        <v>0</v>
      </c>
      <c r="K89" s="58"/>
      <c r="L89" s="113"/>
      <c r="M89" s="113"/>
      <c r="N89" s="113"/>
      <c r="O89" s="37"/>
      <c r="P89" s="37"/>
      <c r="Q89" s="113"/>
      <c r="R89" s="113"/>
    </row>
    <row r="90" spans="2:18" s="114" customFormat="1" ht="15" customHeight="1">
      <c r="B90" s="38"/>
      <c r="C90" s="112"/>
      <c r="D90" s="118" t="s">
        <v>127</v>
      </c>
      <c r="E90" s="115"/>
      <c r="F90" s="73"/>
      <c r="G90" s="219"/>
      <c r="H90" s="230"/>
      <c r="I90" s="220"/>
      <c r="J90" s="44"/>
      <c r="K90" s="58"/>
      <c r="L90" s="113"/>
      <c r="M90" s="113"/>
      <c r="N90" s="113"/>
      <c r="O90" s="37"/>
      <c r="P90" s="37"/>
      <c r="Q90" s="113"/>
      <c r="R90" s="113"/>
    </row>
    <row r="91" spans="2:18" s="114" customFormat="1" ht="15" customHeight="1">
      <c r="B91" s="169" t="s">
        <v>61</v>
      </c>
      <c r="C91" s="112">
        <v>41</v>
      </c>
      <c r="D91" s="119" t="s">
        <v>38</v>
      </c>
      <c r="E91" s="42">
        <v>30</v>
      </c>
      <c r="F91" s="42" t="s">
        <v>37</v>
      </c>
      <c r="G91" s="264" t="s">
        <v>66</v>
      </c>
      <c r="H91" s="265" t="s">
        <v>66</v>
      </c>
      <c r="I91" s="547"/>
      <c r="J91" s="44">
        <f>E91*I91</f>
        <v>0</v>
      </c>
      <c r="K91" s="58"/>
      <c r="L91" s="113"/>
      <c r="M91" s="113"/>
      <c r="N91" s="113"/>
      <c r="O91" s="37"/>
      <c r="P91" s="37"/>
      <c r="Q91" s="113"/>
      <c r="R91" s="113"/>
    </row>
    <row r="92" spans="2:18" s="114" customFormat="1" ht="15" customHeight="1">
      <c r="B92" s="38"/>
      <c r="C92" s="112"/>
      <c r="D92" s="118" t="s">
        <v>82</v>
      </c>
      <c r="E92" s="115"/>
      <c r="F92" s="73"/>
      <c r="G92" s="219"/>
      <c r="H92" s="230"/>
      <c r="I92" s="220"/>
      <c r="J92" s="44"/>
      <c r="K92" s="58"/>
      <c r="L92" s="113"/>
      <c r="M92" s="113"/>
      <c r="N92" s="113"/>
      <c r="O92" s="37"/>
      <c r="P92" s="37"/>
      <c r="Q92" s="113"/>
      <c r="R92" s="113"/>
    </row>
    <row r="93" spans="2:18" s="114" customFormat="1" ht="15" customHeight="1">
      <c r="C93" s="610" t="s">
        <v>34</v>
      </c>
      <c r="D93" s="599"/>
      <c r="E93" s="121"/>
      <c r="F93" s="121"/>
      <c r="G93" s="109"/>
      <c r="H93" s="122">
        <f>SUM(H65:H91)</f>
        <v>0</v>
      </c>
      <c r="I93" s="123"/>
      <c r="J93" s="110">
        <f>SUM(J65:J91)</f>
        <v>0</v>
      </c>
      <c r="K93" s="58"/>
      <c r="L93" s="113"/>
      <c r="M93" s="113"/>
      <c r="N93" s="113"/>
      <c r="O93" s="37"/>
      <c r="P93" s="37"/>
      <c r="Q93" s="113"/>
      <c r="R93" s="113"/>
    </row>
    <row r="94" spans="2:18" s="114" customFormat="1" ht="15" customHeight="1">
      <c r="C94" s="101"/>
      <c r="D94" s="228"/>
      <c r="E94" s="125"/>
      <c r="F94" s="125"/>
      <c r="G94" s="126"/>
      <c r="H94" s="127"/>
      <c r="I94" s="128"/>
      <c r="J94" s="129"/>
      <c r="K94" s="58"/>
      <c r="L94" s="113"/>
      <c r="M94" s="113"/>
      <c r="N94" s="113"/>
      <c r="O94" s="37"/>
      <c r="P94" s="37"/>
      <c r="Q94" s="113"/>
      <c r="R94" s="113"/>
    </row>
    <row r="95" spans="2:18" s="114" customFormat="1" ht="15" customHeight="1">
      <c r="C95" s="606" t="s">
        <v>49</v>
      </c>
      <c r="D95" s="599"/>
      <c r="E95" s="131"/>
      <c r="F95" s="131"/>
      <c r="G95" s="132"/>
      <c r="H95" s="133"/>
      <c r="I95" s="134"/>
      <c r="J95" s="135"/>
      <c r="K95" s="58"/>
      <c r="L95" s="113"/>
      <c r="M95" s="113"/>
      <c r="N95" s="113"/>
      <c r="O95" s="37"/>
      <c r="P95" s="37"/>
      <c r="Q95" s="113"/>
      <c r="R95" s="113"/>
    </row>
    <row r="96" spans="2:18" s="114" customFormat="1" ht="15" customHeight="1">
      <c r="B96" s="169" t="s">
        <v>61</v>
      </c>
      <c r="C96" s="136">
        <v>42</v>
      </c>
      <c r="D96" s="137" t="s">
        <v>5</v>
      </c>
      <c r="E96" s="42">
        <v>1</v>
      </c>
      <c r="F96" s="42" t="s">
        <v>30</v>
      </c>
      <c r="G96" s="262" t="s">
        <v>66</v>
      </c>
      <c r="H96" s="266" t="s">
        <v>66</v>
      </c>
      <c r="I96" s="552"/>
      <c r="J96" s="138">
        <f>I96*E96</f>
        <v>0</v>
      </c>
      <c r="K96" s="58"/>
      <c r="L96" s="113"/>
      <c r="M96" s="113"/>
      <c r="N96" s="113"/>
      <c r="O96" s="37"/>
      <c r="P96" s="37"/>
      <c r="Q96" s="113"/>
      <c r="R96" s="113"/>
    </row>
    <row r="97" spans="2:18" s="114" customFormat="1" ht="15" customHeight="1">
      <c r="B97" s="169" t="s">
        <v>61</v>
      </c>
      <c r="C97" s="136">
        <v>43</v>
      </c>
      <c r="D97" s="137" t="s">
        <v>6</v>
      </c>
      <c r="E97" s="42">
        <v>1</v>
      </c>
      <c r="F97" s="42" t="s">
        <v>30</v>
      </c>
      <c r="G97" s="262" t="s">
        <v>66</v>
      </c>
      <c r="H97" s="266" t="s">
        <v>66</v>
      </c>
      <c r="I97" s="552"/>
      <c r="J97" s="138">
        <f>I97*E97</f>
        <v>0</v>
      </c>
      <c r="K97" s="58"/>
      <c r="L97" s="113"/>
      <c r="M97" s="113"/>
      <c r="N97" s="113"/>
      <c r="O97" s="37"/>
      <c r="P97" s="37"/>
      <c r="Q97" s="113"/>
      <c r="R97" s="113"/>
    </row>
    <row r="98" spans="2:18" s="114" customFormat="1" ht="15" customHeight="1">
      <c r="B98" s="169" t="s">
        <v>61</v>
      </c>
      <c r="C98" s="136">
        <v>44</v>
      </c>
      <c r="D98" s="139" t="s">
        <v>51</v>
      </c>
      <c r="E98" s="42">
        <v>1</v>
      </c>
      <c r="F98" s="42" t="s">
        <v>30</v>
      </c>
      <c r="G98" s="262" t="s">
        <v>66</v>
      </c>
      <c r="H98" s="266" t="s">
        <v>66</v>
      </c>
      <c r="I98" s="552"/>
      <c r="J98" s="138">
        <f>I98*E98</f>
        <v>0</v>
      </c>
      <c r="K98" s="58"/>
      <c r="L98" s="113"/>
      <c r="M98" s="113"/>
      <c r="N98" s="113"/>
      <c r="O98" s="37"/>
      <c r="P98" s="37"/>
      <c r="Q98" s="113"/>
      <c r="R98" s="113"/>
    </row>
    <row r="99" spans="2:18" s="114" customFormat="1" ht="15" customHeight="1">
      <c r="C99" s="606" t="s">
        <v>34</v>
      </c>
      <c r="D99" s="599"/>
      <c r="E99" s="108"/>
      <c r="F99" s="108"/>
      <c r="G99" s="140"/>
      <c r="H99" s="141"/>
      <c r="I99" s="142"/>
      <c r="J99" s="143">
        <f>SUM(J96:J98)</f>
        <v>0</v>
      </c>
      <c r="K99" s="58"/>
      <c r="L99" s="113"/>
      <c r="M99" s="113"/>
      <c r="N99" s="113"/>
      <c r="O99" s="37"/>
      <c r="P99" s="37"/>
      <c r="Q99" s="113"/>
      <c r="R99" s="113"/>
    </row>
    <row r="100" spans="2:18" s="114" customFormat="1" ht="15" customHeight="1" thickBot="1">
      <c r="C100" s="210"/>
      <c r="D100" s="202"/>
      <c r="E100" s="144"/>
      <c r="F100" s="144"/>
      <c r="G100" s="145"/>
      <c r="H100" s="146"/>
      <c r="I100" s="147"/>
      <c r="J100" s="148"/>
      <c r="K100" s="58"/>
      <c r="L100" s="113"/>
      <c r="M100" s="113"/>
      <c r="N100" s="113"/>
      <c r="O100" s="37"/>
      <c r="P100" s="37"/>
      <c r="Q100" s="113"/>
      <c r="R100" s="113"/>
    </row>
    <row r="101" spans="2:18" s="154" customFormat="1" ht="15" customHeight="1">
      <c r="C101" s="612" t="s">
        <v>26</v>
      </c>
      <c r="D101" s="613"/>
      <c r="E101" s="149"/>
      <c r="F101" s="149"/>
      <c r="G101" s="211">
        <f>H35+H93+H62</f>
        <v>0</v>
      </c>
      <c r="H101" s="150"/>
      <c r="I101" s="151"/>
      <c r="J101" s="152"/>
      <c r="K101" s="58"/>
      <c r="L101" s="153"/>
      <c r="M101" s="153"/>
      <c r="N101" s="153"/>
      <c r="O101" s="153"/>
      <c r="P101" s="153"/>
      <c r="Q101" s="153"/>
      <c r="R101" s="153"/>
    </row>
    <row r="102" spans="2:18" s="154" customFormat="1" ht="15" customHeight="1">
      <c r="C102" s="600" t="s">
        <v>33</v>
      </c>
      <c r="D102" s="601"/>
      <c r="E102" s="155"/>
      <c r="F102" s="155"/>
      <c r="G102" s="203">
        <f>J35+J93+J99+J62</f>
        <v>0</v>
      </c>
      <c r="H102" s="156"/>
      <c r="I102" s="157"/>
      <c r="J102" s="158"/>
      <c r="K102" s="58"/>
      <c r="L102" s="153"/>
      <c r="M102" s="153"/>
      <c r="N102" s="153"/>
      <c r="O102" s="153"/>
      <c r="P102" s="153"/>
      <c r="Q102" s="153"/>
      <c r="R102" s="153"/>
    </row>
    <row r="103" spans="2:18" ht="15" customHeight="1">
      <c r="C103" s="600" t="s">
        <v>27</v>
      </c>
      <c r="D103" s="601"/>
      <c r="E103" s="155"/>
      <c r="F103" s="155"/>
      <c r="G103" s="203">
        <f>SUM(G101:G102)</f>
        <v>0</v>
      </c>
      <c r="H103" s="159"/>
      <c r="I103" s="157"/>
      <c r="J103" s="158"/>
      <c r="K103" s="100"/>
    </row>
    <row r="104" spans="2:18" s="154" customFormat="1" ht="13.5" thickBot="1">
      <c r="C104" s="212"/>
      <c r="D104" s="204"/>
      <c r="E104" s="160"/>
      <c r="F104" s="160"/>
      <c r="G104" s="160"/>
      <c r="H104" s="161"/>
      <c r="I104" s="162"/>
      <c r="J104" s="163"/>
      <c r="K104" s="100"/>
    </row>
    <row r="105" spans="2:18" s="154" customFormat="1" ht="21" thickBot="1">
      <c r="C105" s="604" t="s">
        <v>28</v>
      </c>
      <c r="D105" s="605"/>
      <c r="E105" s="164"/>
      <c r="F105" s="164"/>
      <c r="G105" s="164">
        <f>G103</f>
        <v>0</v>
      </c>
      <c r="H105" s="165"/>
      <c r="I105" s="166"/>
      <c r="J105" s="167"/>
      <c r="K105" s="100"/>
    </row>
    <row r="106" spans="2:18" s="154" customFormat="1" ht="15.75">
      <c r="C106" s="213"/>
      <c r="D106" s="75"/>
      <c r="E106" s="168"/>
      <c r="F106" s="168"/>
      <c r="G106" s="168"/>
      <c r="H106" s="168"/>
      <c r="I106" s="168"/>
      <c r="J106" s="168"/>
      <c r="K106" s="100"/>
    </row>
    <row r="107" spans="2:18" ht="15.75">
      <c r="D107" s="75"/>
      <c r="E107" s="170"/>
      <c r="F107" s="168"/>
      <c r="G107" s="168"/>
      <c r="H107" s="168"/>
      <c r="I107" s="171"/>
      <c r="J107" s="168"/>
      <c r="K107" s="100"/>
    </row>
    <row r="108" spans="2:18" ht="15.75">
      <c r="D108" s="205"/>
      <c r="E108" s="206"/>
      <c r="F108" s="206"/>
      <c r="G108" s="173"/>
      <c r="H108" s="37"/>
      <c r="I108" s="207"/>
      <c r="J108" s="207"/>
      <c r="K108" s="100"/>
    </row>
    <row r="109" spans="2:18" ht="15.75">
      <c r="D109" s="205"/>
      <c r="E109" s="206"/>
      <c r="F109" s="206"/>
      <c r="G109" s="173"/>
      <c r="H109" s="207"/>
      <c r="I109" s="208"/>
      <c r="J109" s="207"/>
      <c r="K109" s="100"/>
    </row>
    <row r="110" spans="2:18" ht="15.75">
      <c r="D110" s="173"/>
      <c r="E110" s="173"/>
      <c r="F110" s="173"/>
      <c r="G110" s="173"/>
      <c r="H110" s="173"/>
      <c r="I110" s="173"/>
      <c r="J110" s="173"/>
      <c r="K110" s="100"/>
    </row>
    <row r="111" spans="2:18" ht="18.75">
      <c r="D111" s="174"/>
      <c r="E111" s="175"/>
      <c r="F111" s="175"/>
      <c r="G111" s="176"/>
      <c r="H111" s="177"/>
      <c r="I111" s="176"/>
      <c r="J111" s="176"/>
      <c r="K111" s="100"/>
    </row>
    <row r="112" spans="2:18" ht="15.75">
      <c r="D112" s="173"/>
      <c r="E112" s="178"/>
      <c r="F112" s="176"/>
      <c r="G112" s="177"/>
      <c r="H112" s="176"/>
      <c r="I112" s="176"/>
      <c r="J112" s="37"/>
      <c r="K112" s="100"/>
    </row>
    <row r="113" spans="3:11">
      <c r="D113" s="179"/>
      <c r="E113" s="180"/>
      <c r="F113" s="181"/>
      <c r="G113" s="181"/>
      <c r="H113" s="181"/>
      <c r="I113" s="181"/>
      <c r="J113" s="37"/>
      <c r="K113" s="100"/>
    </row>
    <row r="114" spans="3:11">
      <c r="D114" s="182"/>
      <c r="E114" s="183"/>
      <c r="F114" s="184"/>
      <c r="G114" s="184"/>
      <c r="H114" s="184"/>
      <c r="I114" s="184"/>
      <c r="J114" s="37"/>
      <c r="K114" s="100"/>
    </row>
    <row r="115" spans="3:11">
      <c r="C115" s="185"/>
      <c r="D115" s="186"/>
      <c r="E115" s="187"/>
      <c r="F115" s="188"/>
      <c r="G115" s="188"/>
      <c r="H115" s="188"/>
      <c r="I115" s="188"/>
      <c r="J115" s="189"/>
      <c r="K115" s="100"/>
    </row>
    <row r="116" spans="3:11">
      <c r="C116" s="185"/>
      <c r="D116" s="186"/>
      <c r="E116" s="187"/>
      <c r="F116" s="188"/>
      <c r="G116" s="188"/>
      <c r="H116" s="188"/>
      <c r="I116" s="188"/>
      <c r="J116" s="189"/>
    </row>
    <row r="117" spans="3:11">
      <c r="C117" s="185"/>
      <c r="D117" s="186"/>
      <c r="E117" s="187"/>
      <c r="F117" s="188"/>
      <c r="G117" s="188"/>
      <c r="H117" s="188"/>
      <c r="I117" s="188"/>
      <c r="J117" s="189"/>
    </row>
    <row r="118" spans="3:11">
      <c r="C118" s="185"/>
      <c r="D118" s="186"/>
      <c r="E118" s="187"/>
      <c r="F118" s="188"/>
      <c r="G118" s="188"/>
      <c r="H118" s="188"/>
      <c r="I118" s="188"/>
      <c r="J118" s="189"/>
    </row>
    <row r="119" spans="3:11">
      <c r="C119" s="185"/>
      <c r="D119" s="186"/>
      <c r="E119" s="187"/>
      <c r="F119" s="188"/>
      <c r="G119" s="188"/>
      <c r="H119" s="188"/>
      <c r="I119" s="188"/>
      <c r="J119" s="189"/>
    </row>
    <row r="120" spans="3:11">
      <c r="C120" s="185"/>
      <c r="D120" s="186"/>
      <c r="E120" s="187"/>
      <c r="F120" s="188"/>
      <c r="G120" s="188"/>
      <c r="H120" s="188"/>
      <c r="I120" s="188"/>
      <c r="J120" s="189"/>
    </row>
    <row r="121" spans="3:11">
      <c r="C121" s="185"/>
      <c r="D121" s="186"/>
      <c r="E121" s="187"/>
      <c r="F121" s="188"/>
      <c r="G121" s="188"/>
      <c r="H121" s="188"/>
      <c r="I121" s="188"/>
      <c r="J121" s="189"/>
    </row>
    <row r="122" spans="3:11">
      <c r="C122" s="185"/>
      <c r="D122" s="186"/>
      <c r="E122" s="187"/>
      <c r="F122" s="188"/>
      <c r="G122" s="188"/>
      <c r="H122" s="188"/>
      <c r="I122" s="188"/>
      <c r="J122" s="189"/>
    </row>
    <row r="123" spans="3:11">
      <c r="C123" s="185"/>
      <c r="D123" s="186"/>
      <c r="E123" s="187"/>
      <c r="F123" s="188"/>
      <c r="G123" s="188"/>
      <c r="H123" s="188"/>
      <c r="I123" s="188"/>
      <c r="J123" s="189"/>
    </row>
    <row r="124" spans="3:11">
      <c r="C124" s="185"/>
      <c r="D124" s="186"/>
      <c r="E124" s="187"/>
      <c r="F124" s="188"/>
      <c r="G124" s="188"/>
      <c r="H124" s="188"/>
      <c r="I124" s="188"/>
      <c r="J124" s="189"/>
    </row>
    <row r="125" spans="3:11">
      <c r="C125" s="185"/>
      <c r="D125" s="186"/>
      <c r="E125" s="187"/>
      <c r="F125" s="188"/>
      <c r="G125" s="188"/>
      <c r="H125" s="188"/>
      <c r="I125" s="188"/>
      <c r="J125" s="189"/>
    </row>
    <row r="126" spans="3:11">
      <c r="C126" s="185"/>
      <c r="D126" s="186"/>
      <c r="E126" s="187"/>
      <c r="F126" s="188"/>
      <c r="G126" s="188"/>
      <c r="H126" s="188"/>
      <c r="I126" s="188"/>
      <c r="J126" s="189"/>
    </row>
    <row r="127" spans="3:11">
      <c r="C127" s="185"/>
      <c r="D127" s="186"/>
      <c r="E127" s="187"/>
      <c r="F127" s="188"/>
      <c r="G127" s="188"/>
      <c r="H127" s="188"/>
      <c r="I127" s="188"/>
      <c r="J127" s="189"/>
    </row>
    <row r="128" spans="3:11">
      <c r="C128" s="185"/>
      <c r="D128" s="186"/>
      <c r="E128" s="187"/>
      <c r="F128" s="188"/>
      <c r="G128" s="188"/>
      <c r="H128" s="188"/>
      <c r="I128" s="188"/>
      <c r="J128" s="189"/>
    </row>
    <row r="129" spans="3:10">
      <c r="C129" s="185"/>
      <c r="D129" s="186"/>
      <c r="E129" s="187"/>
      <c r="F129" s="188"/>
      <c r="G129" s="188"/>
      <c r="H129" s="188"/>
      <c r="I129" s="188"/>
      <c r="J129" s="189"/>
    </row>
    <row r="130" spans="3:10">
      <c r="C130" s="185"/>
      <c r="D130" s="186"/>
      <c r="E130" s="187"/>
      <c r="F130" s="188"/>
      <c r="G130" s="188"/>
      <c r="H130" s="188"/>
      <c r="I130" s="188"/>
      <c r="J130" s="189"/>
    </row>
    <row r="131" spans="3:10">
      <c r="C131" s="185"/>
      <c r="D131" s="186"/>
      <c r="E131" s="187"/>
      <c r="F131" s="188"/>
      <c r="G131" s="188"/>
      <c r="H131" s="188"/>
      <c r="I131" s="188"/>
      <c r="J131" s="189"/>
    </row>
    <row r="132" spans="3:10">
      <c r="C132" s="185"/>
      <c r="D132" s="186"/>
      <c r="E132" s="187"/>
      <c r="F132" s="188"/>
      <c r="G132" s="188"/>
      <c r="H132" s="188"/>
      <c r="I132" s="188"/>
      <c r="J132" s="189"/>
    </row>
    <row r="133" spans="3:10">
      <c r="C133" s="185"/>
      <c r="D133" s="186"/>
      <c r="E133" s="187"/>
      <c r="F133" s="188"/>
      <c r="G133" s="188"/>
      <c r="H133" s="188"/>
      <c r="I133" s="188"/>
      <c r="J133" s="189"/>
    </row>
    <row r="134" spans="3:10">
      <c r="C134" s="185"/>
      <c r="D134" s="186"/>
      <c r="E134" s="187"/>
      <c r="F134" s="188"/>
      <c r="G134" s="188"/>
      <c r="H134" s="188"/>
      <c r="I134" s="188"/>
      <c r="J134" s="189"/>
    </row>
    <row r="135" spans="3:10">
      <c r="C135" s="185"/>
      <c r="D135" s="186"/>
      <c r="E135" s="187"/>
      <c r="F135" s="188"/>
      <c r="G135" s="188"/>
      <c r="H135" s="188"/>
      <c r="I135" s="188"/>
      <c r="J135" s="189"/>
    </row>
    <row r="136" spans="3:10">
      <c r="C136" s="185"/>
      <c r="D136" s="186"/>
      <c r="E136" s="187"/>
      <c r="F136" s="188"/>
      <c r="G136" s="188"/>
      <c r="H136" s="188"/>
      <c r="I136" s="188"/>
      <c r="J136" s="189"/>
    </row>
    <row r="137" spans="3:10">
      <c r="C137" s="185"/>
      <c r="D137" s="186"/>
      <c r="E137" s="187"/>
      <c r="F137" s="188"/>
      <c r="G137" s="188"/>
      <c r="H137" s="188"/>
      <c r="I137" s="188"/>
      <c r="J137" s="189"/>
    </row>
    <row r="138" spans="3:10">
      <c r="C138" s="185"/>
      <c r="D138" s="186"/>
      <c r="E138" s="187"/>
      <c r="F138" s="188"/>
      <c r="G138" s="188"/>
      <c r="H138" s="188"/>
      <c r="I138" s="188"/>
      <c r="J138" s="189"/>
    </row>
    <row r="139" spans="3:10">
      <c r="C139" s="185"/>
      <c r="D139" s="186"/>
      <c r="E139" s="187"/>
      <c r="F139" s="188"/>
      <c r="G139" s="188"/>
      <c r="H139" s="188"/>
      <c r="I139" s="188"/>
      <c r="J139" s="189"/>
    </row>
    <row r="140" spans="3:10">
      <c r="C140" s="185"/>
      <c r="D140" s="186"/>
      <c r="E140" s="187"/>
      <c r="F140" s="188"/>
      <c r="G140" s="188"/>
      <c r="H140" s="188"/>
      <c r="I140" s="188"/>
      <c r="J140" s="189"/>
    </row>
    <row r="141" spans="3:10">
      <c r="C141" s="185"/>
      <c r="D141" s="186"/>
      <c r="E141" s="187"/>
      <c r="F141" s="188"/>
      <c r="G141" s="188"/>
      <c r="H141" s="188"/>
      <c r="I141" s="188"/>
      <c r="J141" s="189"/>
    </row>
    <row r="142" spans="3:10">
      <c r="C142" s="185"/>
      <c r="D142" s="186"/>
      <c r="E142" s="187"/>
      <c r="F142" s="188"/>
      <c r="G142" s="188"/>
      <c r="H142" s="188"/>
      <c r="I142" s="188"/>
      <c r="J142" s="189"/>
    </row>
    <row r="143" spans="3:10">
      <c r="C143" s="185"/>
      <c r="D143" s="186"/>
      <c r="E143" s="187"/>
      <c r="F143" s="188"/>
      <c r="G143" s="188"/>
      <c r="H143" s="188"/>
      <c r="I143" s="188"/>
      <c r="J143" s="189"/>
    </row>
    <row r="144" spans="3:10">
      <c r="C144" s="185"/>
      <c r="D144" s="186"/>
      <c r="E144" s="187"/>
      <c r="F144" s="188"/>
      <c r="G144" s="188"/>
      <c r="H144" s="188"/>
      <c r="I144" s="188"/>
      <c r="J144" s="189"/>
    </row>
    <row r="145" spans="3:10">
      <c r="C145" s="185"/>
      <c r="D145" s="186"/>
      <c r="E145" s="187"/>
      <c r="F145" s="188"/>
      <c r="G145" s="188"/>
      <c r="H145" s="188"/>
      <c r="I145" s="188"/>
      <c r="J145" s="189"/>
    </row>
    <row r="146" spans="3:10">
      <c r="C146" s="185"/>
      <c r="D146" s="186"/>
      <c r="E146" s="187"/>
      <c r="F146" s="188"/>
      <c r="G146" s="188"/>
      <c r="H146" s="188"/>
      <c r="I146" s="188"/>
      <c r="J146" s="189"/>
    </row>
    <row r="147" spans="3:10">
      <c r="C147" s="185"/>
      <c r="D147" s="186"/>
      <c r="E147" s="187"/>
      <c r="F147" s="188"/>
      <c r="G147" s="188"/>
      <c r="H147" s="188"/>
      <c r="I147" s="188"/>
      <c r="J147" s="189"/>
    </row>
    <row r="148" spans="3:10">
      <c r="C148" s="185"/>
      <c r="D148" s="186"/>
      <c r="E148" s="187"/>
      <c r="F148" s="188"/>
      <c r="G148" s="188"/>
      <c r="H148" s="188"/>
      <c r="I148" s="188"/>
      <c r="J148" s="189"/>
    </row>
    <row r="149" spans="3:10">
      <c r="C149" s="185"/>
      <c r="D149" s="186"/>
      <c r="E149" s="187"/>
      <c r="F149" s="188"/>
      <c r="G149" s="188"/>
      <c r="H149" s="188"/>
      <c r="I149" s="188"/>
      <c r="J149" s="189"/>
    </row>
    <row r="150" spans="3:10">
      <c r="C150" s="185"/>
      <c r="D150" s="186"/>
      <c r="E150" s="187"/>
      <c r="F150" s="188"/>
      <c r="G150" s="188"/>
      <c r="H150" s="188"/>
      <c r="I150" s="188"/>
      <c r="J150" s="189"/>
    </row>
    <row r="151" spans="3:10">
      <c r="C151" s="185"/>
      <c r="D151" s="186"/>
      <c r="E151" s="187"/>
      <c r="F151" s="188"/>
      <c r="G151" s="188"/>
      <c r="H151" s="188"/>
      <c r="I151" s="188"/>
      <c r="J151" s="189"/>
    </row>
    <row r="152" spans="3:10">
      <c r="C152" s="185"/>
      <c r="D152" s="186"/>
      <c r="E152" s="187"/>
      <c r="F152" s="188"/>
      <c r="G152" s="188"/>
      <c r="H152" s="188"/>
      <c r="I152" s="188"/>
      <c r="J152" s="189"/>
    </row>
    <row r="153" spans="3:10">
      <c r="C153" s="185"/>
      <c r="D153" s="186"/>
      <c r="E153" s="187"/>
      <c r="F153" s="188"/>
      <c r="G153" s="188"/>
      <c r="H153" s="188"/>
      <c r="I153" s="188"/>
      <c r="J153" s="189"/>
    </row>
    <row r="154" spans="3:10">
      <c r="C154" s="185"/>
      <c r="D154" s="186"/>
      <c r="E154" s="187"/>
      <c r="F154" s="188"/>
      <c r="G154" s="188"/>
      <c r="H154" s="188"/>
      <c r="I154" s="188"/>
      <c r="J154" s="189"/>
    </row>
    <row r="155" spans="3:10">
      <c r="C155" s="185"/>
      <c r="D155" s="186"/>
      <c r="E155" s="187"/>
      <c r="F155" s="188"/>
      <c r="G155" s="188"/>
      <c r="H155" s="188"/>
      <c r="I155" s="188"/>
      <c r="J155" s="189"/>
    </row>
    <row r="156" spans="3:10">
      <c r="C156" s="185"/>
      <c r="D156" s="186"/>
      <c r="E156" s="187"/>
      <c r="F156" s="188"/>
      <c r="G156" s="188"/>
      <c r="H156" s="188"/>
      <c r="I156" s="188"/>
      <c r="J156" s="189"/>
    </row>
    <row r="157" spans="3:10">
      <c r="C157" s="185"/>
      <c r="D157" s="186"/>
      <c r="E157" s="187"/>
      <c r="F157" s="188"/>
      <c r="G157" s="188"/>
      <c r="H157" s="188"/>
      <c r="I157" s="188"/>
      <c r="J157" s="189"/>
    </row>
    <row r="158" spans="3:10">
      <c r="C158" s="185"/>
      <c r="D158" s="186"/>
      <c r="E158" s="187"/>
      <c r="F158" s="188"/>
      <c r="G158" s="188"/>
      <c r="H158" s="188"/>
      <c r="I158" s="188"/>
      <c r="J158" s="189"/>
    </row>
    <row r="159" spans="3:10">
      <c r="C159" s="185"/>
      <c r="D159" s="186"/>
      <c r="E159" s="187"/>
      <c r="F159" s="188"/>
      <c r="G159" s="188"/>
      <c r="H159" s="188"/>
      <c r="I159" s="188"/>
      <c r="J159" s="189"/>
    </row>
    <row r="160" spans="3:10">
      <c r="C160" s="185"/>
      <c r="D160" s="186"/>
      <c r="E160" s="187"/>
      <c r="F160" s="188"/>
      <c r="G160" s="188"/>
      <c r="H160" s="188"/>
      <c r="I160" s="188"/>
      <c r="J160" s="189"/>
    </row>
    <row r="161" spans="3:10">
      <c r="C161" s="185"/>
      <c r="D161" s="186"/>
      <c r="E161" s="187"/>
      <c r="F161" s="188"/>
      <c r="G161" s="188"/>
      <c r="H161" s="188"/>
      <c r="I161" s="188"/>
      <c r="J161" s="189"/>
    </row>
    <row r="162" spans="3:10">
      <c r="C162" s="185"/>
      <c r="D162" s="186"/>
      <c r="E162" s="187"/>
      <c r="F162" s="188"/>
      <c r="G162" s="188"/>
      <c r="H162" s="188"/>
      <c r="I162" s="188"/>
      <c r="J162" s="189"/>
    </row>
    <row r="163" spans="3:10">
      <c r="C163" s="185"/>
      <c r="D163" s="186"/>
      <c r="E163" s="187"/>
      <c r="F163" s="188"/>
      <c r="G163" s="188"/>
      <c r="H163" s="188"/>
      <c r="I163" s="188"/>
      <c r="J163" s="189"/>
    </row>
    <row r="164" spans="3:10">
      <c r="C164" s="185"/>
      <c r="D164" s="186"/>
      <c r="E164" s="187"/>
      <c r="F164" s="188"/>
      <c r="G164" s="188"/>
      <c r="H164" s="188"/>
      <c r="I164" s="188"/>
      <c r="J164" s="189"/>
    </row>
    <row r="165" spans="3:10">
      <c r="C165" s="185"/>
      <c r="D165" s="186"/>
      <c r="E165" s="187"/>
      <c r="F165" s="188"/>
      <c r="G165" s="188"/>
      <c r="H165" s="188"/>
      <c r="I165" s="188"/>
      <c r="J165" s="189"/>
    </row>
    <row r="166" spans="3:10">
      <c r="C166" s="185"/>
      <c r="D166" s="186"/>
      <c r="E166" s="187"/>
      <c r="F166" s="188"/>
      <c r="G166" s="188"/>
      <c r="H166" s="188"/>
      <c r="I166" s="188"/>
      <c r="J166" s="189"/>
    </row>
    <row r="167" spans="3:10">
      <c r="C167" s="185"/>
      <c r="D167" s="186"/>
      <c r="E167" s="187"/>
      <c r="F167" s="188"/>
      <c r="G167" s="188"/>
      <c r="H167" s="188"/>
      <c r="I167" s="188"/>
      <c r="J167" s="189"/>
    </row>
    <row r="168" spans="3:10">
      <c r="C168" s="185"/>
      <c r="D168" s="186"/>
      <c r="E168" s="187"/>
      <c r="F168" s="188"/>
      <c r="G168" s="188"/>
      <c r="H168" s="188"/>
      <c r="I168" s="188"/>
      <c r="J168" s="189"/>
    </row>
    <row r="169" spans="3:10">
      <c r="C169" s="185"/>
      <c r="D169" s="186"/>
      <c r="E169" s="187"/>
      <c r="F169" s="188"/>
      <c r="G169" s="188"/>
      <c r="H169" s="188"/>
      <c r="I169" s="188"/>
      <c r="J169" s="189"/>
    </row>
    <row r="170" spans="3:10">
      <c r="C170" s="185"/>
      <c r="D170" s="186"/>
      <c r="E170" s="187"/>
      <c r="F170" s="188"/>
      <c r="G170" s="188"/>
      <c r="H170" s="188"/>
      <c r="I170" s="188"/>
      <c r="J170" s="189"/>
    </row>
    <row r="171" spans="3:10">
      <c r="C171" s="185"/>
      <c r="D171" s="186"/>
      <c r="E171" s="187"/>
      <c r="F171" s="188"/>
      <c r="G171" s="188"/>
      <c r="H171" s="188"/>
      <c r="I171" s="188"/>
      <c r="J171" s="189"/>
    </row>
    <row r="172" spans="3:10">
      <c r="C172" s="185"/>
      <c r="D172" s="186"/>
      <c r="E172" s="187"/>
      <c r="F172" s="188"/>
      <c r="G172" s="188"/>
      <c r="H172" s="188"/>
      <c r="I172" s="188"/>
      <c r="J172" s="189"/>
    </row>
    <row r="173" spans="3:10">
      <c r="C173" s="185"/>
      <c r="D173" s="186"/>
      <c r="E173" s="187"/>
      <c r="F173" s="188"/>
      <c r="G173" s="188"/>
      <c r="H173" s="188"/>
      <c r="I173" s="188"/>
      <c r="J173" s="189"/>
    </row>
    <row r="174" spans="3:10">
      <c r="C174" s="185"/>
      <c r="D174" s="186"/>
      <c r="E174" s="187"/>
      <c r="F174" s="188"/>
      <c r="G174" s="188"/>
      <c r="H174" s="188"/>
      <c r="I174" s="188"/>
      <c r="J174" s="189"/>
    </row>
    <row r="175" spans="3:10">
      <c r="C175" s="185"/>
      <c r="D175" s="186"/>
      <c r="E175" s="187"/>
      <c r="F175" s="188"/>
      <c r="G175" s="188"/>
      <c r="H175" s="188"/>
      <c r="I175" s="188"/>
      <c r="J175" s="189"/>
    </row>
    <row r="176" spans="3:10">
      <c r="C176" s="185"/>
      <c r="D176" s="186"/>
      <c r="E176" s="187"/>
      <c r="F176" s="188"/>
      <c r="G176" s="188"/>
      <c r="H176" s="188"/>
      <c r="I176" s="188"/>
      <c r="J176" s="189"/>
    </row>
    <row r="177" spans="3:10">
      <c r="C177" s="185"/>
      <c r="D177" s="186"/>
      <c r="E177" s="187"/>
      <c r="F177" s="188"/>
      <c r="G177" s="188"/>
      <c r="H177" s="188"/>
      <c r="I177" s="188"/>
      <c r="J177" s="189"/>
    </row>
    <row r="178" spans="3:10">
      <c r="C178" s="185"/>
      <c r="D178" s="186"/>
      <c r="E178" s="187"/>
      <c r="F178" s="188"/>
      <c r="G178" s="188"/>
      <c r="H178" s="188"/>
      <c r="I178" s="188"/>
      <c r="J178" s="189"/>
    </row>
    <row r="179" spans="3:10">
      <c r="C179" s="185"/>
      <c r="D179" s="186"/>
      <c r="E179" s="187"/>
      <c r="F179" s="188"/>
      <c r="G179" s="188"/>
      <c r="H179" s="188"/>
      <c r="I179" s="188"/>
      <c r="J179" s="189"/>
    </row>
    <row r="180" spans="3:10">
      <c r="C180" s="185"/>
      <c r="D180" s="186"/>
      <c r="E180" s="187"/>
      <c r="F180" s="188"/>
      <c r="G180" s="188"/>
      <c r="H180" s="188"/>
      <c r="I180" s="188"/>
      <c r="J180" s="189"/>
    </row>
    <row r="181" spans="3:10">
      <c r="C181" s="185"/>
      <c r="D181" s="186"/>
      <c r="E181" s="187"/>
      <c r="F181" s="188"/>
      <c r="G181" s="188"/>
      <c r="H181" s="188"/>
      <c r="I181" s="188"/>
      <c r="J181" s="189"/>
    </row>
    <row r="182" spans="3:10">
      <c r="C182" s="185"/>
      <c r="D182" s="186"/>
      <c r="E182" s="187"/>
      <c r="F182" s="188"/>
      <c r="G182" s="188"/>
      <c r="H182" s="188"/>
      <c r="I182" s="188"/>
      <c r="J182" s="189"/>
    </row>
    <row r="183" spans="3:10">
      <c r="C183" s="185"/>
      <c r="D183" s="186"/>
      <c r="E183" s="187"/>
      <c r="F183" s="188"/>
      <c r="G183" s="188"/>
      <c r="H183" s="188"/>
      <c r="I183" s="188"/>
      <c r="J183" s="189"/>
    </row>
    <row r="184" spans="3:10">
      <c r="C184" s="185"/>
      <c r="D184" s="186"/>
      <c r="E184" s="187"/>
      <c r="F184" s="188"/>
      <c r="G184" s="188"/>
      <c r="H184" s="188"/>
      <c r="I184" s="188"/>
      <c r="J184" s="189"/>
    </row>
    <row r="185" spans="3:10">
      <c r="C185" s="185"/>
      <c r="D185" s="186"/>
      <c r="E185" s="187"/>
      <c r="F185" s="188"/>
      <c r="G185" s="188"/>
      <c r="H185" s="188"/>
      <c r="I185" s="188"/>
      <c r="J185" s="189"/>
    </row>
    <row r="186" spans="3:10">
      <c r="C186" s="185"/>
      <c r="D186" s="186"/>
      <c r="E186" s="187"/>
      <c r="F186" s="188"/>
      <c r="G186" s="188"/>
      <c r="H186" s="188"/>
      <c r="I186" s="188"/>
      <c r="J186" s="189"/>
    </row>
    <row r="187" spans="3:10">
      <c r="C187" s="185"/>
      <c r="D187" s="186"/>
      <c r="E187" s="187"/>
      <c r="F187" s="188"/>
      <c r="G187" s="188"/>
      <c r="H187" s="188"/>
      <c r="I187" s="188"/>
      <c r="J187" s="189"/>
    </row>
    <row r="188" spans="3:10">
      <c r="C188" s="185"/>
      <c r="D188" s="186"/>
      <c r="E188" s="187"/>
      <c r="F188" s="188"/>
      <c r="G188" s="188"/>
      <c r="H188" s="188"/>
      <c r="I188" s="188"/>
      <c r="J188" s="189"/>
    </row>
    <row r="189" spans="3:10">
      <c r="C189" s="185"/>
      <c r="D189" s="186"/>
      <c r="E189" s="187"/>
      <c r="F189" s="188"/>
      <c r="G189" s="188"/>
      <c r="H189" s="188"/>
      <c r="I189" s="188"/>
      <c r="J189" s="189"/>
    </row>
    <row r="190" spans="3:10">
      <c r="C190" s="185"/>
      <c r="D190" s="186"/>
      <c r="E190" s="187"/>
      <c r="F190" s="188"/>
      <c r="G190" s="188"/>
      <c r="H190" s="188"/>
      <c r="I190" s="188"/>
      <c r="J190" s="189"/>
    </row>
    <row r="191" spans="3:10">
      <c r="C191" s="185"/>
      <c r="D191" s="186"/>
      <c r="E191" s="187"/>
      <c r="F191" s="188"/>
      <c r="G191" s="188"/>
      <c r="H191" s="188"/>
      <c r="I191" s="188"/>
      <c r="J191" s="189"/>
    </row>
    <row r="192" spans="3:10">
      <c r="C192" s="185"/>
      <c r="D192" s="186"/>
      <c r="E192" s="187"/>
      <c r="F192" s="188"/>
      <c r="G192" s="188"/>
      <c r="H192" s="188"/>
      <c r="I192" s="188"/>
      <c r="J192" s="189"/>
    </row>
    <row r="193" spans="3:10">
      <c r="C193" s="185"/>
      <c r="D193" s="186"/>
      <c r="E193" s="187"/>
      <c r="F193" s="188"/>
      <c r="G193" s="188"/>
      <c r="H193" s="188"/>
      <c r="I193" s="188"/>
      <c r="J193" s="189"/>
    </row>
    <row r="194" spans="3:10">
      <c r="C194" s="185"/>
      <c r="D194" s="186"/>
      <c r="E194" s="187"/>
      <c r="F194" s="188"/>
      <c r="G194" s="188"/>
      <c r="H194" s="188"/>
      <c r="I194" s="188"/>
      <c r="J194" s="189"/>
    </row>
    <row r="195" spans="3:10">
      <c r="C195" s="185"/>
      <c r="D195" s="186"/>
      <c r="E195" s="187"/>
      <c r="F195" s="188"/>
      <c r="G195" s="188"/>
      <c r="H195" s="188"/>
      <c r="I195" s="188"/>
      <c r="J195" s="189"/>
    </row>
    <row r="196" spans="3:10">
      <c r="C196" s="185"/>
      <c r="D196" s="186"/>
      <c r="E196" s="187"/>
      <c r="F196" s="188"/>
      <c r="G196" s="188"/>
      <c r="H196" s="188"/>
      <c r="I196" s="188"/>
      <c r="J196" s="189"/>
    </row>
    <row r="197" spans="3:10">
      <c r="C197" s="185"/>
      <c r="D197" s="186"/>
      <c r="E197" s="187"/>
      <c r="F197" s="188"/>
      <c r="G197" s="188"/>
      <c r="H197" s="188"/>
      <c r="I197" s="188"/>
      <c r="J197" s="189"/>
    </row>
    <row r="198" spans="3:10">
      <c r="C198" s="185"/>
      <c r="D198" s="186"/>
      <c r="E198" s="187"/>
      <c r="F198" s="188"/>
      <c r="G198" s="188"/>
      <c r="H198" s="188"/>
      <c r="I198" s="188"/>
      <c r="J198" s="189"/>
    </row>
    <row r="199" spans="3:10">
      <c r="C199" s="185"/>
      <c r="D199" s="186"/>
      <c r="E199" s="187"/>
      <c r="F199" s="188"/>
      <c r="G199" s="188"/>
      <c r="H199" s="188"/>
      <c r="I199" s="188"/>
      <c r="J199" s="189"/>
    </row>
    <row r="200" spans="3:10">
      <c r="C200" s="185"/>
      <c r="D200" s="186"/>
      <c r="E200" s="187"/>
      <c r="F200" s="188"/>
      <c r="G200" s="188"/>
      <c r="H200" s="188"/>
      <c r="I200" s="188"/>
      <c r="J200" s="189"/>
    </row>
    <row r="201" spans="3:10">
      <c r="C201" s="185"/>
      <c r="D201" s="186"/>
      <c r="E201" s="187"/>
      <c r="F201" s="188"/>
      <c r="G201" s="188"/>
      <c r="H201" s="188"/>
      <c r="I201" s="188"/>
      <c r="J201" s="189"/>
    </row>
    <row r="202" spans="3:10">
      <c r="C202" s="185"/>
      <c r="D202" s="186"/>
      <c r="E202" s="187"/>
      <c r="F202" s="188"/>
      <c r="G202" s="188"/>
      <c r="H202" s="188"/>
      <c r="I202" s="188"/>
      <c r="J202" s="189"/>
    </row>
    <row r="203" spans="3:10">
      <c r="C203" s="185"/>
      <c r="D203" s="186"/>
      <c r="E203" s="187"/>
      <c r="F203" s="188"/>
      <c r="G203" s="188"/>
      <c r="H203" s="188"/>
      <c r="I203" s="188"/>
      <c r="J203" s="189"/>
    </row>
    <row r="204" spans="3:10">
      <c r="C204" s="185"/>
      <c r="D204" s="186"/>
      <c r="E204" s="187"/>
      <c r="F204" s="188"/>
      <c r="G204" s="188"/>
      <c r="H204" s="188"/>
      <c r="I204" s="188"/>
      <c r="J204" s="189"/>
    </row>
    <row r="205" spans="3:10">
      <c r="C205" s="185"/>
      <c r="D205" s="186"/>
      <c r="E205" s="187"/>
      <c r="F205" s="188"/>
      <c r="G205" s="188"/>
      <c r="H205" s="188"/>
      <c r="I205" s="188"/>
      <c r="J205" s="189"/>
    </row>
    <row r="206" spans="3:10">
      <c r="C206" s="185"/>
      <c r="D206" s="186"/>
      <c r="E206" s="187"/>
      <c r="F206" s="188"/>
      <c r="G206" s="188"/>
      <c r="H206" s="188"/>
      <c r="I206" s="188"/>
      <c r="J206" s="189"/>
    </row>
    <row r="207" spans="3:10">
      <c r="C207" s="185"/>
      <c r="D207" s="186"/>
      <c r="E207" s="187"/>
      <c r="F207" s="188"/>
      <c r="G207" s="188"/>
      <c r="H207" s="188"/>
      <c r="I207" s="188"/>
      <c r="J207" s="189"/>
    </row>
    <row r="208" spans="3:10">
      <c r="C208" s="185"/>
      <c r="D208" s="186"/>
      <c r="E208" s="187"/>
      <c r="F208" s="188"/>
      <c r="G208" s="188"/>
      <c r="H208" s="188"/>
      <c r="I208" s="188"/>
      <c r="J208" s="189"/>
    </row>
    <row r="209" spans="3:10">
      <c r="C209" s="185"/>
      <c r="D209" s="186"/>
      <c r="E209" s="187"/>
      <c r="F209" s="188"/>
      <c r="G209" s="188"/>
      <c r="H209" s="188"/>
      <c r="I209" s="188"/>
      <c r="J209" s="189"/>
    </row>
    <row r="210" spans="3:10">
      <c r="C210" s="185"/>
      <c r="D210" s="186"/>
      <c r="E210" s="187"/>
      <c r="F210" s="188"/>
      <c r="G210" s="188"/>
      <c r="H210" s="188"/>
      <c r="I210" s="188"/>
      <c r="J210" s="189"/>
    </row>
    <row r="211" spans="3:10">
      <c r="C211" s="185"/>
      <c r="D211" s="186"/>
      <c r="E211" s="187"/>
      <c r="F211" s="188"/>
      <c r="G211" s="188"/>
      <c r="H211" s="188"/>
      <c r="I211" s="188"/>
      <c r="J211" s="189"/>
    </row>
    <row r="212" spans="3:10">
      <c r="C212" s="185"/>
      <c r="D212" s="186"/>
      <c r="E212" s="187"/>
      <c r="F212" s="188"/>
      <c r="G212" s="188"/>
      <c r="H212" s="188"/>
      <c r="I212" s="188"/>
      <c r="J212" s="189"/>
    </row>
    <row r="213" spans="3:10">
      <c r="C213" s="185"/>
      <c r="D213" s="186"/>
      <c r="E213" s="187"/>
      <c r="F213" s="188"/>
      <c r="G213" s="188"/>
      <c r="H213" s="188"/>
      <c r="I213" s="188"/>
      <c r="J213" s="189"/>
    </row>
    <row r="214" spans="3:10">
      <c r="C214" s="185"/>
      <c r="D214" s="186"/>
      <c r="E214" s="187"/>
      <c r="F214" s="188"/>
      <c r="G214" s="188"/>
      <c r="H214" s="188"/>
      <c r="I214" s="188"/>
      <c r="J214" s="189"/>
    </row>
    <row r="215" spans="3:10">
      <c r="C215" s="185"/>
      <c r="D215" s="186"/>
      <c r="E215" s="187"/>
      <c r="F215" s="188"/>
      <c r="G215" s="188"/>
      <c r="H215" s="188"/>
      <c r="I215" s="188"/>
      <c r="J215" s="189"/>
    </row>
    <row r="216" spans="3:10">
      <c r="C216" s="185"/>
      <c r="D216" s="186"/>
      <c r="E216" s="187"/>
      <c r="F216" s="188"/>
      <c r="G216" s="188"/>
      <c r="H216" s="188"/>
      <c r="I216" s="188"/>
      <c r="J216" s="189"/>
    </row>
    <row r="217" spans="3:10">
      <c r="C217" s="185"/>
      <c r="D217" s="186"/>
      <c r="E217" s="187"/>
      <c r="F217" s="188"/>
      <c r="G217" s="188"/>
      <c r="H217" s="188"/>
      <c r="I217" s="188"/>
      <c r="J217" s="189"/>
    </row>
    <row r="218" spans="3:10">
      <c r="C218" s="185"/>
      <c r="D218" s="186"/>
      <c r="E218" s="187"/>
      <c r="F218" s="188"/>
      <c r="G218" s="188"/>
      <c r="H218" s="188"/>
      <c r="I218" s="188"/>
      <c r="J218" s="189"/>
    </row>
    <row r="219" spans="3:10">
      <c r="C219" s="185"/>
      <c r="D219" s="186"/>
      <c r="E219" s="187"/>
      <c r="F219" s="188"/>
      <c r="G219" s="188"/>
      <c r="H219" s="188"/>
      <c r="I219" s="188"/>
      <c r="J219" s="189"/>
    </row>
    <row r="220" spans="3:10">
      <c r="C220" s="185"/>
      <c r="D220" s="186"/>
      <c r="E220" s="187"/>
      <c r="F220" s="188"/>
      <c r="G220" s="188"/>
      <c r="H220" s="188"/>
      <c r="I220" s="188"/>
      <c r="J220" s="189"/>
    </row>
    <row r="221" spans="3:10">
      <c r="C221" s="185"/>
      <c r="D221" s="186"/>
      <c r="E221" s="187"/>
      <c r="F221" s="188"/>
      <c r="G221" s="188"/>
      <c r="H221" s="188"/>
      <c r="I221" s="188"/>
      <c r="J221" s="189"/>
    </row>
    <row r="222" spans="3:10">
      <c r="C222" s="185"/>
      <c r="D222" s="186"/>
      <c r="E222" s="187"/>
      <c r="F222" s="188"/>
      <c r="G222" s="188"/>
      <c r="H222" s="188"/>
      <c r="I222" s="188"/>
      <c r="J222" s="189"/>
    </row>
    <row r="223" spans="3:10">
      <c r="C223" s="185"/>
      <c r="D223" s="186"/>
      <c r="E223" s="187"/>
      <c r="F223" s="188"/>
      <c r="G223" s="188"/>
      <c r="H223" s="188"/>
      <c r="I223" s="188"/>
      <c r="J223" s="189"/>
    </row>
    <row r="224" spans="3:10">
      <c r="C224" s="185"/>
      <c r="D224" s="186"/>
      <c r="E224" s="187"/>
      <c r="F224" s="188"/>
      <c r="G224" s="188"/>
      <c r="H224" s="188"/>
      <c r="I224" s="188"/>
      <c r="J224" s="189"/>
    </row>
    <row r="225" spans="3:10">
      <c r="C225" s="185"/>
      <c r="D225" s="186"/>
      <c r="E225" s="187"/>
      <c r="F225" s="188"/>
      <c r="G225" s="188"/>
      <c r="H225" s="188"/>
      <c r="I225" s="188"/>
      <c r="J225" s="189"/>
    </row>
    <row r="226" spans="3:10">
      <c r="C226" s="185"/>
      <c r="D226" s="186"/>
      <c r="E226" s="187"/>
      <c r="F226" s="188"/>
      <c r="G226" s="188"/>
      <c r="H226" s="188"/>
      <c r="I226" s="188"/>
      <c r="J226" s="189"/>
    </row>
    <row r="227" spans="3:10">
      <c r="C227" s="185"/>
      <c r="D227" s="186"/>
      <c r="E227" s="187"/>
      <c r="F227" s="188"/>
      <c r="G227" s="188"/>
      <c r="H227" s="188"/>
      <c r="I227" s="188"/>
      <c r="J227" s="189"/>
    </row>
    <row r="228" spans="3:10">
      <c r="C228" s="185"/>
      <c r="D228" s="186"/>
      <c r="E228" s="187"/>
      <c r="F228" s="188"/>
      <c r="G228" s="188"/>
      <c r="H228" s="188"/>
      <c r="I228" s="188"/>
      <c r="J228" s="189"/>
    </row>
    <row r="229" spans="3:10">
      <c r="C229" s="185"/>
      <c r="D229" s="186"/>
      <c r="E229" s="187"/>
      <c r="F229" s="188"/>
      <c r="G229" s="188"/>
      <c r="H229" s="188"/>
      <c r="I229" s="188"/>
      <c r="J229" s="189"/>
    </row>
    <row r="230" spans="3:10">
      <c r="C230" s="185"/>
      <c r="D230" s="186"/>
      <c r="E230" s="187"/>
      <c r="F230" s="188"/>
      <c r="G230" s="188"/>
      <c r="H230" s="188"/>
      <c r="I230" s="188"/>
      <c r="J230" s="189"/>
    </row>
    <row r="231" spans="3:10">
      <c r="C231" s="185"/>
      <c r="D231" s="186"/>
      <c r="E231" s="187"/>
      <c r="F231" s="188"/>
      <c r="G231" s="188"/>
      <c r="H231" s="188"/>
      <c r="I231" s="188"/>
      <c r="J231" s="189"/>
    </row>
    <row r="232" spans="3:10">
      <c r="C232" s="185"/>
      <c r="D232" s="186"/>
      <c r="E232" s="187"/>
      <c r="F232" s="188"/>
      <c r="G232" s="188"/>
      <c r="H232" s="188"/>
      <c r="I232" s="188"/>
      <c r="J232" s="189"/>
    </row>
    <row r="233" spans="3:10">
      <c r="C233" s="185"/>
      <c r="D233" s="186"/>
      <c r="E233" s="187"/>
      <c r="F233" s="188"/>
      <c r="G233" s="188"/>
      <c r="H233" s="188"/>
      <c r="I233" s="188"/>
      <c r="J233" s="189"/>
    </row>
    <row r="234" spans="3:10">
      <c r="C234" s="185"/>
      <c r="D234" s="186"/>
      <c r="E234" s="187"/>
      <c r="F234" s="188"/>
      <c r="G234" s="188"/>
      <c r="H234" s="188"/>
      <c r="I234" s="188"/>
      <c r="J234" s="189"/>
    </row>
    <row r="235" spans="3:10">
      <c r="C235" s="185"/>
      <c r="D235" s="186"/>
      <c r="E235" s="187"/>
      <c r="F235" s="188"/>
      <c r="G235" s="188"/>
      <c r="H235" s="188"/>
      <c r="I235" s="188"/>
      <c r="J235" s="189"/>
    </row>
    <row r="236" spans="3:10">
      <c r="C236" s="185"/>
      <c r="D236" s="186"/>
      <c r="E236" s="187"/>
      <c r="F236" s="188"/>
      <c r="G236" s="188"/>
      <c r="H236" s="188"/>
      <c r="I236" s="188"/>
      <c r="J236" s="189"/>
    </row>
    <row r="237" spans="3:10">
      <c r="C237" s="185"/>
      <c r="D237" s="186"/>
      <c r="E237" s="187"/>
      <c r="F237" s="188"/>
      <c r="G237" s="188"/>
      <c r="H237" s="188"/>
      <c r="I237" s="188"/>
      <c r="J237" s="189"/>
    </row>
    <row r="238" spans="3:10">
      <c r="C238" s="185"/>
      <c r="D238" s="186"/>
      <c r="E238" s="187"/>
      <c r="F238" s="188"/>
      <c r="G238" s="188"/>
      <c r="H238" s="188"/>
      <c r="I238" s="188"/>
      <c r="J238" s="189"/>
    </row>
    <row r="239" spans="3:10">
      <c r="C239" s="185"/>
      <c r="D239" s="186"/>
      <c r="E239" s="187"/>
      <c r="F239" s="188"/>
      <c r="G239" s="188"/>
      <c r="H239" s="188"/>
      <c r="I239" s="188"/>
      <c r="J239" s="189"/>
    </row>
    <row r="240" spans="3:10">
      <c r="C240" s="185"/>
      <c r="D240" s="186"/>
      <c r="E240" s="187"/>
      <c r="F240" s="188"/>
      <c r="G240" s="188"/>
      <c r="H240" s="188"/>
      <c r="I240" s="188"/>
      <c r="J240" s="189"/>
    </row>
    <row r="241" spans="3:10">
      <c r="C241" s="185"/>
      <c r="D241" s="186"/>
      <c r="E241" s="187"/>
      <c r="F241" s="188"/>
      <c r="G241" s="188"/>
      <c r="H241" s="188"/>
      <c r="I241" s="188"/>
      <c r="J241" s="189"/>
    </row>
    <row r="242" spans="3:10">
      <c r="C242" s="185"/>
      <c r="D242" s="186"/>
      <c r="E242" s="187"/>
      <c r="F242" s="188"/>
      <c r="G242" s="188"/>
      <c r="H242" s="188"/>
      <c r="I242" s="188"/>
      <c r="J242" s="189"/>
    </row>
    <row r="243" spans="3:10">
      <c r="C243" s="185"/>
      <c r="D243" s="186"/>
      <c r="E243" s="187"/>
      <c r="F243" s="188"/>
      <c r="G243" s="188"/>
      <c r="H243" s="188"/>
      <c r="I243" s="188"/>
      <c r="J243" s="189"/>
    </row>
    <row r="244" spans="3:10">
      <c r="C244" s="185"/>
      <c r="D244" s="186"/>
      <c r="E244" s="187"/>
      <c r="F244" s="188"/>
      <c r="G244" s="188"/>
      <c r="H244" s="188"/>
      <c r="I244" s="188"/>
      <c r="J244" s="189"/>
    </row>
    <row r="245" spans="3:10">
      <c r="C245" s="185"/>
      <c r="D245" s="186"/>
      <c r="E245" s="187"/>
      <c r="F245" s="188"/>
      <c r="G245" s="188"/>
      <c r="H245" s="188"/>
      <c r="I245" s="188"/>
      <c r="J245" s="189"/>
    </row>
    <row r="246" spans="3:10">
      <c r="C246" s="185"/>
      <c r="D246" s="186"/>
      <c r="E246" s="187"/>
      <c r="F246" s="188"/>
      <c r="G246" s="188"/>
      <c r="H246" s="188"/>
      <c r="I246" s="188"/>
      <c r="J246" s="189"/>
    </row>
    <row r="247" spans="3:10">
      <c r="C247" s="185"/>
      <c r="D247" s="186"/>
      <c r="E247" s="187"/>
      <c r="F247" s="188"/>
      <c r="G247" s="188"/>
      <c r="H247" s="188"/>
      <c r="I247" s="188"/>
      <c r="J247" s="189"/>
    </row>
    <row r="248" spans="3:10">
      <c r="C248" s="185"/>
      <c r="D248" s="186"/>
      <c r="E248" s="187"/>
      <c r="F248" s="188"/>
      <c r="G248" s="188"/>
      <c r="H248" s="188"/>
      <c r="I248" s="188"/>
      <c r="J248" s="189"/>
    </row>
    <row r="249" spans="3:10">
      <c r="C249" s="185"/>
      <c r="D249" s="186"/>
      <c r="E249" s="187"/>
      <c r="F249" s="188"/>
      <c r="G249" s="188"/>
      <c r="H249" s="188"/>
      <c r="I249" s="188"/>
      <c r="J249" s="189"/>
    </row>
    <row r="250" spans="3:10">
      <c r="C250" s="185"/>
      <c r="D250" s="186"/>
      <c r="E250" s="187"/>
      <c r="F250" s="188"/>
      <c r="G250" s="188"/>
      <c r="H250" s="188"/>
      <c r="I250" s="188"/>
      <c r="J250" s="189"/>
    </row>
    <row r="251" spans="3:10">
      <c r="C251" s="185"/>
      <c r="D251" s="186"/>
      <c r="E251" s="187"/>
      <c r="F251" s="188"/>
      <c r="G251" s="188"/>
      <c r="H251" s="188"/>
      <c r="I251" s="188"/>
      <c r="J251" s="189"/>
    </row>
    <row r="252" spans="3:10">
      <c r="C252" s="185"/>
      <c r="D252" s="186"/>
      <c r="E252" s="187"/>
      <c r="F252" s="188"/>
      <c r="G252" s="188"/>
      <c r="H252" s="188"/>
      <c r="I252" s="188"/>
      <c r="J252" s="189"/>
    </row>
    <row r="253" spans="3:10">
      <c r="C253" s="185"/>
      <c r="D253" s="186"/>
      <c r="E253" s="187"/>
      <c r="F253" s="188"/>
      <c r="G253" s="188"/>
      <c r="H253" s="188"/>
      <c r="I253" s="188"/>
      <c r="J253" s="189"/>
    </row>
    <row r="254" spans="3:10">
      <c r="C254" s="185"/>
      <c r="D254" s="186"/>
      <c r="E254" s="187"/>
      <c r="F254" s="188"/>
      <c r="G254" s="188"/>
      <c r="H254" s="188"/>
      <c r="I254" s="188"/>
      <c r="J254" s="189"/>
    </row>
    <row r="255" spans="3:10">
      <c r="C255" s="185"/>
      <c r="D255" s="186"/>
      <c r="E255" s="187"/>
      <c r="F255" s="188"/>
      <c r="G255" s="188"/>
      <c r="H255" s="188"/>
      <c r="I255" s="188"/>
      <c r="J255" s="189"/>
    </row>
    <row r="256" spans="3:10">
      <c r="C256" s="185"/>
      <c r="D256" s="186"/>
      <c r="E256" s="187"/>
      <c r="F256" s="188"/>
      <c r="G256" s="188"/>
      <c r="H256" s="188"/>
      <c r="I256" s="188"/>
      <c r="J256" s="189"/>
    </row>
    <row r="257" spans="3:10">
      <c r="C257" s="185"/>
      <c r="D257" s="186"/>
      <c r="E257" s="187"/>
      <c r="F257" s="188"/>
      <c r="G257" s="188"/>
      <c r="H257" s="188"/>
      <c r="I257" s="188"/>
      <c r="J257" s="189"/>
    </row>
    <row r="258" spans="3:10">
      <c r="C258" s="185"/>
      <c r="D258" s="186"/>
      <c r="E258" s="187"/>
      <c r="F258" s="188"/>
      <c r="G258" s="188"/>
      <c r="H258" s="188"/>
      <c r="I258" s="188"/>
      <c r="J258" s="189"/>
    </row>
    <row r="259" spans="3:10">
      <c r="C259" s="185"/>
      <c r="D259" s="186"/>
      <c r="E259" s="187"/>
      <c r="F259" s="188"/>
      <c r="G259" s="188"/>
      <c r="H259" s="188"/>
      <c r="I259" s="188"/>
      <c r="J259" s="189"/>
    </row>
    <row r="260" spans="3:10">
      <c r="C260" s="185"/>
      <c r="D260" s="186"/>
      <c r="E260" s="187"/>
      <c r="F260" s="188"/>
      <c r="G260" s="188"/>
      <c r="H260" s="188"/>
      <c r="I260" s="188"/>
      <c r="J260" s="189"/>
    </row>
    <row r="261" spans="3:10">
      <c r="C261" s="185"/>
      <c r="D261" s="186"/>
      <c r="E261" s="187"/>
      <c r="F261" s="188"/>
      <c r="G261" s="188"/>
      <c r="H261" s="188"/>
      <c r="I261" s="188"/>
      <c r="J261" s="189"/>
    </row>
    <row r="262" spans="3:10">
      <c r="C262" s="185"/>
      <c r="D262" s="186"/>
      <c r="E262" s="187"/>
      <c r="F262" s="188"/>
      <c r="G262" s="188"/>
      <c r="H262" s="188"/>
      <c r="I262" s="188"/>
      <c r="J262" s="189"/>
    </row>
    <row r="263" spans="3:10">
      <c r="C263" s="185"/>
      <c r="D263" s="186"/>
      <c r="E263" s="187"/>
      <c r="F263" s="188"/>
      <c r="G263" s="188"/>
      <c r="H263" s="188"/>
      <c r="I263" s="188"/>
      <c r="J263" s="189"/>
    </row>
    <row r="264" spans="3:10">
      <c r="C264" s="185"/>
      <c r="D264" s="186"/>
      <c r="E264" s="187"/>
      <c r="F264" s="188"/>
      <c r="G264" s="188"/>
      <c r="H264" s="188"/>
      <c r="I264" s="188"/>
      <c r="J264" s="189"/>
    </row>
    <row r="265" spans="3:10">
      <c r="C265" s="185"/>
      <c r="D265" s="186"/>
      <c r="E265" s="187"/>
      <c r="F265" s="188"/>
      <c r="G265" s="188"/>
      <c r="H265" s="188"/>
      <c r="I265" s="188"/>
      <c r="J265" s="189"/>
    </row>
    <row r="266" spans="3:10">
      <c r="C266" s="185"/>
      <c r="D266" s="186"/>
      <c r="E266" s="187"/>
      <c r="F266" s="188"/>
      <c r="G266" s="188"/>
      <c r="H266" s="188"/>
      <c r="I266" s="188"/>
      <c r="J266" s="189"/>
    </row>
    <row r="267" spans="3:10">
      <c r="C267" s="185"/>
      <c r="D267" s="186"/>
      <c r="E267" s="187"/>
      <c r="F267" s="188"/>
      <c r="G267" s="188"/>
      <c r="H267" s="188"/>
      <c r="I267" s="188"/>
      <c r="J267" s="189"/>
    </row>
    <row r="268" spans="3:10">
      <c r="C268" s="185"/>
      <c r="D268" s="186"/>
      <c r="E268" s="187"/>
      <c r="F268" s="188"/>
      <c r="G268" s="188"/>
      <c r="H268" s="188"/>
      <c r="I268" s="188"/>
      <c r="J268" s="189"/>
    </row>
    <row r="269" spans="3:10">
      <c r="C269" s="185"/>
      <c r="D269" s="186"/>
      <c r="E269" s="187"/>
      <c r="F269" s="188"/>
      <c r="G269" s="188"/>
      <c r="H269" s="188"/>
      <c r="I269" s="188"/>
      <c r="J269" s="189"/>
    </row>
    <row r="270" spans="3:10">
      <c r="C270" s="185"/>
      <c r="D270" s="186"/>
      <c r="E270" s="187"/>
      <c r="F270" s="188"/>
      <c r="G270" s="188"/>
      <c r="H270" s="188"/>
      <c r="I270" s="188"/>
      <c r="J270" s="189"/>
    </row>
    <row r="271" spans="3:10">
      <c r="C271" s="185"/>
      <c r="D271" s="186"/>
      <c r="E271" s="187"/>
      <c r="F271" s="188"/>
      <c r="G271" s="188"/>
      <c r="H271" s="188"/>
      <c r="I271" s="188"/>
      <c r="J271" s="189"/>
    </row>
    <row r="272" spans="3:10">
      <c r="C272" s="185"/>
      <c r="D272" s="186"/>
      <c r="E272" s="187"/>
      <c r="F272" s="188"/>
      <c r="G272" s="188"/>
      <c r="H272" s="188"/>
      <c r="I272" s="188"/>
      <c r="J272" s="189"/>
    </row>
    <row r="273" spans="3:10">
      <c r="C273" s="185"/>
      <c r="D273" s="186"/>
      <c r="E273" s="187"/>
      <c r="F273" s="188"/>
      <c r="G273" s="188"/>
      <c r="H273" s="188"/>
      <c r="I273" s="188"/>
      <c r="J273" s="189"/>
    </row>
    <row r="274" spans="3:10">
      <c r="C274" s="185"/>
      <c r="D274" s="186"/>
      <c r="E274" s="187"/>
      <c r="F274" s="188"/>
      <c r="G274" s="188"/>
      <c r="H274" s="188"/>
      <c r="I274" s="188"/>
      <c r="J274" s="189"/>
    </row>
    <row r="275" spans="3:10">
      <c r="C275" s="185"/>
      <c r="D275" s="186"/>
      <c r="E275" s="187"/>
      <c r="F275" s="188"/>
      <c r="G275" s="188"/>
      <c r="H275" s="188"/>
      <c r="I275" s="188"/>
      <c r="J275" s="189"/>
    </row>
    <row r="276" spans="3:10">
      <c r="C276" s="185"/>
      <c r="D276" s="186"/>
      <c r="E276" s="187"/>
      <c r="F276" s="188"/>
      <c r="G276" s="188"/>
      <c r="H276" s="188"/>
      <c r="I276" s="188"/>
      <c r="J276" s="189"/>
    </row>
    <row r="277" spans="3:10">
      <c r="C277" s="185"/>
      <c r="D277" s="186"/>
      <c r="E277" s="187"/>
      <c r="F277" s="188"/>
      <c r="G277" s="188"/>
      <c r="H277" s="188"/>
      <c r="I277" s="188"/>
      <c r="J277" s="189"/>
    </row>
    <row r="278" spans="3:10">
      <c r="C278" s="185"/>
      <c r="D278" s="186"/>
      <c r="E278" s="187"/>
      <c r="F278" s="188"/>
      <c r="G278" s="188"/>
      <c r="H278" s="188"/>
      <c r="I278" s="188"/>
      <c r="J278" s="189"/>
    </row>
    <row r="279" spans="3:10">
      <c r="C279" s="185"/>
      <c r="D279" s="186"/>
      <c r="E279" s="187"/>
      <c r="F279" s="188"/>
      <c r="G279" s="188"/>
      <c r="H279" s="188"/>
      <c r="I279" s="188"/>
      <c r="J279" s="189"/>
    </row>
    <row r="280" spans="3:10">
      <c r="C280" s="185"/>
      <c r="D280" s="186"/>
      <c r="E280" s="187"/>
      <c r="F280" s="188"/>
      <c r="G280" s="188"/>
      <c r="H280" s="188"/>
      <c r="I280" s="188"/>
      <c r="J280" s="189"/>
    </row>
    <row r="281" spans="3:10">
      <c r="C281" s="185"/>
      <c r="D281" s="186"/>
      <c r="E281" s="187"/>
      <c r="F281" s="188"/>
      <c r="G281" s="188"/>
      <c r="H281" s="188"/>
      <c r="I281" s="188"/>
      <c r="J281" s="189"/>
    </row>
    <row r="282" spans="3:10">
      <c r="C282" s="185"/>
      <c r="D282" s="186"/>
      <c r="E282" s="187"/>
      <c r="F282" s="188"/>
      <c r="G282" s="188"/>
      <c r="H282" s="188"/>
      <c r="I282" s="188"/>
      <c r="J282" s="189"/>
    </row>
    <row r="283" spans="3:10">
      <c r="C283" s="185"/>
      <c r="D283" s="186"/>
      <c r="E283" s="187"/>
      <c r="F283" s="188"/>
      <c r="G283" s="188"/>
      <c r="H283" s="188"/>
      <c r="I283" s="188"/>
      <c r="J283" s="189"/>
    </row>
    <row r="284" spans="3:10">
      <c r="C284" s="185"/>
      <c r="D284" s="186"/>
      <c r="E284" s="187"/>
      <c r="F284" s="188"/>
      <c r="G284" s="188"/>
      <c r="H284" s="188"/>
      <c r="I284" s="188"/>
      <c r="J284" s="189"/>
    </row>
    <row r="285" spans="3:10">
      <c r="C285" s="185"/>
      <c r="D285" s="186"/>
      <c r="E285" s="187"/>
      <c r="F285" s="188"/>
      <c r="G285" s="188"/>
      <c r="H285" s="188"/>
      <c r="I285" s="188"/>
      <c r="J285" s="189"/>
    </row>
    <row r="286" spans="3:10">
      <c r="C286" s="185"/>
      <c r="D286" s="186"/>
      <c r="E286" s="187"/>
      <c r="F286" s="188"/>
      <c r="G286" s="188"/>
      <c r="H286" s="188"/>
      <c r="I286" s="188"/>
      <c r="J286" s="189"/>
    </row>
    <row r="287" spans="3:10">
      <c r="C287" s="185"/>
      <c r="D287" s="186"/>
      <c r="E287" s="187"/>
      <c r="F287" s="188"/>
      <c r="G287" s="188"/>
      <c r="H287" s="188"/>
      <c r="I287" s="188"/>
      <c r="J287" s="189"/>
    </row>
    <row r="288" spans="3:10">
      <c r="C288" s="185"/>
      <c r="D288" s="186"/>
      <c r="E288" s="187"/>
      <c r="F288" s="188"/>
      <c r="G288" s="188"/>
      <c r="H288" s="188"/>
      <c r="I288" s="188"/>
      <c r="J288" s="189"/>
    </row>
    <row r="289" spans="3:10">
      <c r="C289" s="185"/>
      <c r="D289" s="186"/>
      <c r="E289" s="187"/>
      <c r="F289" s="188"/>
      <c r="G289" s="188"/>
      <c r="H289" s="188"/>
      <c r="I289" s="188"/>
      <c r="J289" s="189"/>
    </row>
    <row r="290" spans="3:10">
      <c r="C290" s="185"/>
      <c r="D290" s="186"/>
      <c r="E290" s="187"/>
      <c r="F290" s="188"/>
      <c r="G290" s="188"/>
      <c r="H290" s="188"/>
      <c r="I290" s="188"/>
      <c r="J290" s="189"/>
    </row>
    <row r="291" spans="3:10">
      <c r="C291" s="185"/>
      <c r="D291" s="186"/>
      <c r="E291" s="187"/>
      <c r="F291" s="188"/>
      <c r="G291" s="188"/>
      <c r="H291" s="188"/>
      <c r="I291" s="188"/>
      <c r="J291" s="189"/>
    </row>
    <row r="292" spans="3:10">
      <c r="C292" s="185"/>
      <c r="D292" s="186"/>
      <c r="E292" s="187"/>
      <c r="F292" s="188"/>
      <c r="G292" s="188"/>
      <c r="H292" s="188"/>
      <c r="I292" s="188"/>
      <c r="J292" s="189"/>
    </row>
    <row r="293" spans="3:10">
      <c r="C293" s="185"/>
      <c r="D293" s="186"/>
      <c r="E293" s="187"/>
      <c r="F293" s="188"/>
      <c r="G293" s="188"/>
      <c r="H293" s="188"/>
      <c r="I293" s="188"/>
      <c r="J293" s="189"/>
    </row>
    <row r="294" spans="3:10">
      <c r="C294" s="185"/>
      <c r="D294" s="186"/>
      <c r="E294" s="187"/>
      <c r="F294" s="188"/>
      <c r="G294" s="188"/>
      <c r="H294" s="188"/>
      <c r="I294" s="188"/>
      <c r="J294" s="189"/>
    </row>
    <row r="295" spans="3:10">
      <c r="C295" s="185"/>
      <c r="D295" s="186"/>
      <c r="E295" s="187"/>
      <c r="F295" s="188"/>
      <c r="G295" s="188"/>
      <c r="H295" s="188"/>
      <c r="I295" s="188"/>
      <c r="J295" s="189"/>
    </row>
    <row r="296" spans="3:10">
      <c r="C296" s="185"/>
      <c r="D296" s="186"/>
      <c r="E296" s="187"/>
      <c r="F296" s="188"/>
      <c r="G296" s="188"/>
      <c r="H296" s="188"/>
      <c r="I296" s="188"/>
      <c r="J296" s="189"/>
    </row>
    <row r="297" spans="3:10">
      <c r="C297" s="185"/>
      <c r="D297" s="186"/>
      <c r="E297" s="187"/>
      <c r="F297" s="188"/>
      <c r="G297" s="188"/>
      <c r="H297" s="188"/>
      <c r="I297" s="188"/>
      <c r="J297" s="189"/>
    </row>
    <row r="298" spans="3:10">
      <c r="C298" s="185"/>
      <c r="D298" s="186"/>
      <c r="E298" s="187"/>
      <c r="F298" s="188"/>
      <c r="G298" s="188"/>
      <c r="H298" s="188"/>
      <c r="I298" s="188"/>
      <c r="J298" s="189"/>
    </row>
    <row r="299" spans="3:10">
      <c r="C299" s="185"/>
      <c r="D299" s="186"/>
      <c r="E299" s="187"/>
      <c r="F299" s="188"/>
      <c r="G299" s="188"/>
      <c r="H299" s="188"/>
      <c r="I299" s="188"/>
      <c r="J299" s="189"/>
    </row>
    <row r="300" spans="3:10">
      <c r="C300" s="185"/>
      <c r="D300" s="186"/>
      <c r="E300" s="187"/>
      <c r="F300" s="188"/>
      <c r="G300" s="188"/>
      <c r="H300" s="188"/>
      <c r="I300" s="188"/>
      <c r="J300" s="189"/>
    </row>
    <row r="301" spans="3:10">
      <c r="C301" s="185"/>
      <c r="D301" s="186"/>
      <c r="E301" s="187"/>
      <c r="F301" s="188"/>
      <c r="G301" s="188"/>
      <c r="H301" s="188"/>
      <c r="I301" s="188"/>
      <c r="J301" s="189"/>
    </row>
    <row r="302" spans="3:10">
      <c r="C302" s="185"/>
      <c r="D302" s="186"/>
      <c r="E302" s="187"/>
      <c r="F302" s="188"/>
      <c r="G302" s="188"/>
      <c r="H302" s="188"/>
      <c r="I302" s="188"/>
      <c r="J302" s="189"/>
    </row>
    <row r="303" spans="3:10">
      <c r="C303" s="185"/>
      <c r="D303" s="186"/>
      <c r="E303" s="187"/>
      <c r="F303" s="188"/>
      <c r="G303" s="188"/>
      <c r="H303" s="188"/>
      <c r="I303" s="188"/>
      <c r="J303" s="189"/>
    </row>
    <row r="304" spans="3:10">
      <c r="C304" s="185"/>
      <c r="D304" s="186"/>
      <c r="E304" s="187"/>
      <c r="F304" s="188"/>
      <c r="G304" s="188"/>
      <c r="H304" s="188"/>
      <c r="I304" s="188"/>
      <c r="J304" s="189"/>
    </row>
    <row r="305" spans="3:10">
      <c r="C305" s="185"/>
      <c r="D305" s="186"/>
      <c r="E305" s="187"/>
      <c r="F305" s="188"/>
      <c r="G305" s="188"/>
      <c r="H305" s="188"/>
      <c r="I305" s="188"/>
      <c r="J305" s="189"/>
    </row>
    <row r="306" spans="3:10">
      <c r="C306" s="185"/>
      <c r="D306" s="186"/>
      <c r="E306" s="187"/>
      <c r="F306" s="188"/>
      <c r="G306" s="188"/>
      <c r="H306" s="188"/>
      <c r="I306" s="188"/>
      <c r="J306" s="189"/>
    </row>
    <row r="307" spans="3:10">
      <c r="C307" s="185"/>
      <c r="D307" s="186"/>
      <c r="E307" s="187"/>
      <c r="F307" s="188"/>
      <c r="G307" s="188"/>
      <c r="H307" s="188"/>
      <c r="I307" s="188"/>
      <c r="J307" s="189"/>
    </row>
    <row r="308" spans="3:10">
      <c r="C308" s="185"/>
      <c r="D308" s="186"/>
      <c r="E308" s="187"/>
      <c r="F308" s="188"/>
      <c r="G308" s="188"/>
      <c r="H308" s="188"/>
      <c r="I308" s="188"/>
      <c r="J308" s="189"/>
    </row>
    <row r="309" spans="3:10">
      <c r="C309" s="185"/>
      <c r="D309" s="186"/>
      <c r="E309" s="187"/>
      <c r="F309" s="188"/>
      <c r="G309" s="188"/>
      <c r="H309" s="188"/>
      <c r="I309" s="188"/>
      <c r="J309" s="189"/>
    </row>
    <row r="310" spans="3:10">
      <c r="C310" s="185"/>
      <c r="D310" s="186"/>
      <c r="E310" s="187"/>
      <c r="F310" s="188"/>
      <c r="G310" s="188"/>
      <c r="H310" s="188"/>
      <c r="I310" s="188"/>
      <c r="J310" s="189"/>
    </row>
    <row r="311" spans="3:10">
      <c r="C311" s="185"/>
      <c r="D311" s="186"/>
      <c r="E311" s="187"/>
      <c r="F311" s="188"/>
      <c r="G311" s="188"/>
      <c r="H311" s="188"/>
      <c r="I311" s="188"/>
      <c r="J311" s="189"/>
    </row>
    <row r="312" spans="3:10">
      <c r="C312" s="185"/>
      <c r="D312" s="186"/>
      <c r="E312" s="187"/>
      <c r="F312" s="188"/>
      <c r="G312" s="188"/>
      <c r="H312" s="188"/>
      <c r="I312" s="188"/>
      <c r="J312" s="189"/>
    </row>
    <row r="313" spans="3:10">
      <c r="C313" s="185"/>
      <c r="D313" s="186"/>
      <c r="E313" s="187"/>
      <c r="F313" s="188"/>
      <c r="G313" s="188"/>
      <c r="H313" s="188"/>
      <c r="I313" s="188"/>
      <c r="J313" s="189"/>
    </row>
    <row r="314" spans="3:10">
      <c r="C314" s="185"/>
      <c r="D314" s="186"/>
      <c r="E314" s="187"/>
      <c r="F314" s="188"/>
      <c r="G314" s="188"/>
      <c r="H314" s="188"/>
      <c r="I314" s="188"/>
      <c r="J314" s="189"/>
    </row>
    <row r="315" spans="3:10">
      <c r="C315" s="185"/>
      <c r="D315" s="186"/>
      <c r="E315" s="187"/>
      <c r="F315" s="188"/>
      <c r="G315" s="188"/>
      <c r="H315" s="188"/>
      <c r="I315" s="188"/>
      <c r="J315" s="189"/>
    </row>
    <row r="316" spans="3:10">
      <c r="C316" s="185"/>
      <c r="D316" s="186"/>
      <c r="E316" s="187"/>
      <c r="F316" s="188"/>
      <c r="G316" s="188"/>
      <c r="H316" s="188"/>
      <c r="I316" s="188"/>
      <c r="J316" s="189"/>
    </row>
    <row r="317" spans="3:10">
      <c r="C317" s="185"/>
      <c r="D317" s="186"/>
      <c r="E317" s="187"/>
      <c r="F317" s="188"/>
      <c r="G317" s="188"/>
      <c r="H317" s="188"/>
      <c r="I317" s="188"/>
      <c r="J317" s="189"/>
    </row>
    <row r="318" spans="3:10">
      <c r="C318" s="185"/>
      <c r="D318" s="186"/>
      <c r="E318" s="187"/>
      <c r="F318" s="188"/>
      <c r="G318" s="188"/>
      <c r="H318" s="188"/>
      <c r="I318" s="188"/>
      <c r="J318" s="189"/>
    </row>
    <row r="319" spans="3:10">
      <c r="C319" s="185"/>
      <c r="D319" s="186"/>
      <c r="E319" s="187"/>
      <c r="F319" s="188"/>
      <c r="G319" s="188"/>
      <c r="H319" s="188"/>
      <c r="I319" s="188"/>
      <c r="J319" s="189"/>
    </row>
    <row r="320" spans="3:10">
      <c r="C320" s="185"/>
      <c r="D320" s="186"/>
      <c r="E320" s="187"/>
      <c r="F320" s="188"/>
      <c r="G320" s="188"/>
      <c r="H320" s="188"/>
      <c r="I320" s="188"/>
      <c r="J320" s="189"/>
    </row>
    <row r="321" spans="3:10">
      <c r="C321" s="185"/>
      <c r="D321" s="186"/>
      <c r="E321" s="187"/>
      <c r="F321" s="188"/>
      <c r="G321" s="188"/>
      <c r="H321" s="188"/>
      <c r="I321" s="188"/>
      <c r="J321" s="189"/>
    </row>
    <row r="322" spans="3:10">
      <c r="C322" s="185"/>
      <c r="D322" s="186"/>
      <c r="E322" s="187"/>
      <c r="F322" s="188"/>
      <c r="G322" s="188"/>
      <c r="H322" s="188"/>
      <c r="I322" s="188"/>
      <c r="J322" s="189"/>
    </row>
    <row r="323" spans="3:10">
      <c r="C323" s="185"/>
      <c r="D323" s="186"/>
      <c r="E323" s="187"/>
      <c r="F323" s="188"/>
      <c r="G323" s="188"/>
      <c r="H323" s="188"/>
      <c r="I323" s="188"/>
      <c r="J323" s="189"/>
    </row>
    <row r="324" spans="3:10">
      <c r="C324" s="185"/>
      <c r="D324" s="186"/>
      <c r="E324" s="187"/>
      <c r="F324" s="188"/>
      <c r="G324" s="188"/>
      <c r="H324" s="188"/>
      <c r="I324" s="188"/>
      <c r="J324" s="189"/>
    </row>
    <row r="325" spans="3:10">
      <c r="C325" s="185"/>
      <c r="D325" s="186"/>
      <c r="E325" s="187"/>
      <c r="F325" s="188"/>
      <c r="G325" s="188"/>
      <c r="H325" s="188"/>
      <c r="I325" s="188"/>
      <c r="J325" s="189"/>
    </row>
    <row r="326" spans="3:10">
      <c r="C326" s="185"/>
      <c r="D326" s="186"/>
      <c r="E326" s="187"/>
      <c r="F326" s="188"/>
      <c r="G326" s="188"/>
      <c r="H326" s="188"/>
      <c r="I326" s="188"/>
      <c r="J326" s="189"/>
    </row>
    <row r="327" spans="3:10">
      <c r="C327" s="185"/>
      <c r="D327" s="186"/>
      <c r="E327" s="187"/>
      <c r="F327" s="188"/>
      <c r="G327" s="188"/>
      <c r="H327" s="188"/>
      <c r="I327" s="188"/>
      <c r="J327" s="189"/>
    </row>
    <row r="328" spans="3:10">
      <c r="C328" s="185"/>
      <c r="D328" s="186"/>
      <c r="E328" s="187"/>
      <c r="F328" s="188"/>
      <c r="G328" s="188"/>
      <c r="H328" s="188"/>
      <c r="I328" s="188"/>
      <c r="J328" s="189"/>
    </row>
    <row r="329" spans="3:10">
      <c r="C329" s="185"/>
      <c r="D329" s="186"/>
      <c r="E329" s="187"/>
      <c r="F329" s="188"/>
      <c r="G329" s="188"/>
      <c r="H329" s="188"/>
      <c r="I329" s="188"/>
      <c r="J329" s="189"/>
    </row>
    <row r="330" spans="3:10">
      <c r="C330" s="185"/>
      <c r="D330" s="186"/>
      <c r="E330" s="187"/>
      <c r="F330" s="188"/>
      <c r="G330" s="188"/>
      <c r="H330" s="188"/>
      <c r="I330" s="188"/>
      <c r="J330" s="189"/>
    </row>
    <row r="331" spans="3:10">
      <c r="C331" s="185"/>
      <c r="D331" s="186"/>
      <c r="E331" s="187"/>
      <c r="F331" s="188"/>
      <c r="G331" s="188"/>
      <c r="H331" s="188"/>
      <c r="I331" s="188"/>
      <c r="J331" s="189"/>
    </row>
    <row r="332" spans="3:10">
      <c r="C332" s="185"/>
      <c r="D332" s="186"/>
      <c r="E332" s="187"/>
      <c r="F332" s="188"/>
      <c r="G332" s="188"/>
      <c r="H332" s="188"/>
      <c r="I332" s="188"/>
      <c r="J332" s="189"/>
    </row>
    <row r="333" spans="3:10">
      <c r="C333" s="185"/>
      <c r="D333" s="186"/>
      <c r="E333" s="187"/>
      <c r="F333" s="188"/>
      <c r="G333" s="188"/>
      <c r="H333" s="188"/>
      <c r="I333" s="188"/>
      <c r="J333" s="189"/>
    </row>
    <row r="334" spans="3:10">
      <c r="C334" s="185"/>
      <c r="D334" s="186"/>
      <c r="E334" s="187"/>
      <c r="F334" s="188"/>
      <c r="G334" s="188"/>
      <c r="H334" s="188"/>
      <c r="I334" s="188"/>
      <c r="J334" s="189"/>
    </row>
    <row r="335" spans="3:10">
      <c r="C335" s="185"/>
      <c r="D335" s="186"/>
      <c r="E335" s="187"/>
      <c r="F335" s="188"/>
      <c r="G335" s="188"/>
      <c r="H335" s="188"/>
      <c r="I335" s="188"/>
      <c r="J335" s="189"/>
    </row>
    <row r="336" spans="3:10">
      <c r="C336" s="185"/>
      <c r="D336" s="186"/>
      <c r="E336" s="187"/>
      <c r="F336" s="188"/>
      <c r="G336" s="188"/>
      <c r="H336" s="188"/>
      <c r="I336" s="188"/>
      <c r="J336" s="189"/>
    </row>
    <row r="337" spans="3:10">
      <c r="C337" s="185"/>
      <c r="D337" s="186"/>
      <c r="E337" s="187"/>
      <c r="F337" s="188"/>
      <c r="G337" s="188"/>
      <c r="H337" s="188"/>
      <c r="I337" s="188"/>
      <c r="J337" s="189"/>
    </row>
    <row r="338" spans="3:10">
      <c r="C338" s="185"/>
      <c r="D338" s="186"/>
      <c r="E338" s="187"/>
      <c r="F338" s="188"/>
      <c r="G338" s="188"/>
      <c r="H338" s="188"/>
      <c r="I338" s="188"/>
      <c r="J338" s="189"/>
    </row>
    <row r="339" spans="3:10">
      <c r="C339" s="185"/>
      <c r="D339" s="186"/>
      <c r="E339" s="187"/>
      <c r="F339" s="188"/>
      <c r="G339" s="188"/>
      <c r="H339" s="188"/>
      <c r="I339" s="188"/>
      <c r="J339" s="189"/>
    </row>
    <row r="340" spans="3:10">
      <c r="C340" s="185"/>
      <c r="D340" s="186"/>
      <c r="E340" s="187"/>
      <c r="F340" s="188"/>
      <c r="G340" s="188"/>
      <c r="H340" s="188"/>
      <c r="I340" s="188"/>
      <c r="J340" s="189"/>
    </row>
    <row r="341" spans="3:10">
      <c r="C341" s="185"/>
      <c r="D341" s="186"/>
      <c r="E341" s="187"/>
      <c r="F341" s="188"/>
      <c r="G341" s="188"/>
      <c r="H341" s="188"/>
      <c r="I341" s="188"/>
      <c r="J341" s="189"/>
    </row>
    <row r="342" spans="3:10">
      <c r="C342" s="185"/>
      <c r="D342" s="186"/>
      <c r="E342" s="187"/>
      <c r="F342" s="188"/>
      <c r="G342" s="188"/>
      <c r="H342" s="188"/>
      <c r="I342" s="188"/>
      <c r="J342" s="189"/>
    </row>
    <row r="343" spans="3:10">
      <c r="C343" s="185"/>
      <c r="D343" s="186"/>
      <c r="E343" s="187"/>
      <c r="F343" s="188"/>
      <c r="G343" s="188"/>
      <c r="H343" s="188"/>
      <c r="I343" s="188"/>
      <c r="J343" s="189"/>
    </row>
    <row r="344" spans="3:10">
      <c r="C344" s="185"/>
      <c r="D344" s="186"/>
      <c r="E344" s="187"/>
      <c r="F344" s="188"/>
      <c r="G344" s="188"/>
      <c r="H344" s="188"/>
      <c r="I344" s="188"/>
      <c r="J344" s="189"/>
    </row>
    <row r="345" spans="3:10">
      <c r="C345" s="185"/>
      <c r="D345" s="186"/>
      <c r="E345" s="187"/>
      <c r="F345" s="188"/>
      <c r="G345" s="188"/>
      <c r="H345" s="188"/>
      <c r="I345" s="188"/>
      <c r="J345" s="189"/>
    </row>
    <row r="346" spans="3:10">
      <c r="C346" s="185"/>
      <c r="D346" s="186"/>
      <c r="E346" s="187"/>
      <c r="F346" s="188"/>
      <c r="G346" s="188"/>
      <c r="H346" s="188"/>
      <c r="I346" s="188"/>
      <c r="J346" s="189"/>
    </row>
    <row r="347" spans="3:10">
      <c r="C347" s="185"/>
      <c r="D347" s="186"/>
      <c r="E347" s="187"/>
      <c r="F347" s="188"/>
      <c r="G347" s="188"/>
      <c r="H347" s="188"/>
      <c r="I347" s="188"/>
      <c r="J347" s="189"/>
    </row>
    <row r="348" spans="3:10">
      <c r="C348" s="185"/>
      <c r="D348" s="186"/>
      <c r="E348" s="187"/>
      <c r="F348" s="188"/>
      <c r="G348" s="188"/>
      <c r="H348" s="188"/>
      <c r="I348" s="188"/>
      <c r="J348" s="189"/>
    </row>
    <row r="349" spans="3:10">
      <c r="C349" s="185"/>
      <c r="D349" s="186"/>
      <c r="E349" s="187"/>
      <c r="F349" s="188"/>
      <c r="G349" s="188"/>
      <c r="H349" s="188"/>
      <c r="I349" s="188"/>
      <c r="J349" s="189"/>
    </row>
    <row r="350" spans="3:10">
      <c r="C350" s="185"/>
      <c r="D350" s="186"/>
      <c r="E350" s="187"/>
      <c r="F350" s="188"/>
      <c r="G350" s="188"/>
      <c r="H350" s="188"/>
      <c r="I350" s="188"/>
      <c r="J350" s="189"/>
    </row>
    <row r="351" spans="3:10">
      <c r="C351" s="185"/>
      <c r="D351" s="186"/>
      <c r="E351" s="187"/>
      <c r="F351" s="188"/>
      <c r="G351" s="188"/>
      <c r="H351" s="188"/>
      <c r="I351" s="188"/>
      <c r="J351" s="189"/>
    </row>
    <row r="352" spans="3:10">
      <c r="C352" s="185"/>
      <c r="D352" s="186"/>
      <c r="E352" s="187"/>
      <c r="F352" s="188"/>
      <c r="G352" s="188"/>
      <c r="H352" s="188"/>
      <c r="I352" s="188"/>
      <c r="J352" s="189"/>
    </row>
    <row r="353" spans="3:10">
      <c r="C353" s="185"/>
      <c r="D353" s="186"/>
      <c r="E353" s="187"/>
      <c r="F353" s="188"/>
      <c r="G353" s="188"/>
      <c r="H353" s="188"/>
      <c r="I353" s="188"/>
      <c r="J353" s="189"/>
    </row>
    <row r="354" spans="3:10">
      <c r="C354" s="185"/>
      <c r="D354" s="186"/>
      <c r="E354" s="187"/>
      <c r="F354" s="188"/>
      <c r="G354" s="188"/>
      <c r="H354" s="188"/>
      <c r="I354" s="188"/>
      <c r="J354" s="189"/>
    </row>
    <row r="355" spans="3:10">
      <c r="C355" s="185"/>
      <c r="D355" s="186"/>
      <c r="E355" s="187"/>
      <c r="F355" s="188"/>
      <c r="G355" s="188"/>
      <c r="H355" s="188"/>
      <c r="I355" s="188"/>
      <c r="J355" s="189"/>
    </row>
    <row r="356" spans="3:10">
      <c r="C356" s="185"/>
      <c r="D356" s="186"/>
      <c r="E356" s="187"/>
      <c r="F356" s="188"/>
      <c r="G356" s="188"/>
      <c r="H356" s="188"/>
      <c r="I356" s="188"/>
      <c r="J356" s="189"/>
    </row>
    <row r="357" spans="3:10">
      <c r="C357" s="185"/>
      <c r="D357" s="186"/>
      <c r="E357" s="187"/>
      <c r="F357" s="188"/>
      <c r="G357" s="188"/>
      <c r="H357" s="188"/>
      <c r="I357" s="188"/>
      <c r="J357" s="189"/>
    </row>
    <row r="358" spans="3:10">
      <c r="C358" s="185"/>
      <c r="D358" s="186"/>
      <c r="E358" s="187"/>
      <c r="F358" s="188"/>
      <c r="G358" s="188"/>
      <c r="H358" s="188"/>
      <c r="I358" s="188"/>
      <c r="J358" s="189"/>
    </row>
    <row r="359" spans="3:10">
      <c r="C359" s="185"/>
      <c r="D359" s="186"/>
      <c r="E359" s="187"/>
      <c r="F359" s="188"/>
      <c r="G359" s="188"/>
      <c r="H359" s="188"/>
      <c r="I359" s="188"/>
      <c r="J359" s="189"/>
    </row>
    <row r="360" spans="3:10">
      <c r="C360" s="185"/>
      <c r="D360" s="186"/>
      <c r="E360" s="187"/>
      <c r="F360" s="188"/>
      <c r="G360" s="188"/>
      <c r="H360" s="188"/>
      <c r="I360" s="188"/>
      <c r="J360" s="189"/>
    </row>
    <row r="361" spans="3:10">
      <c r="C361" s="185"/>
      <c r="D361" s="186"/>
      <c r="E361" s="187"/>
      <c r="F361" s="188"/>
      <c r="G361" s="188"/>
      <c r="H361" s="188"/>
      <c r="I361" s="188"/>
      <c r="J361" s="189"/>
    </row>
    <row r="362" spans="3:10">
      <c r="C362" s="185"/>
      <c r="D362" s="186"/>
      <c r="E362" s="187"/>
      <c r="F362" s="188"/>
      <c r="G362" s="188"/>
      <c r="H362" s="188"/>
      <c r="I362" s="188"/>
      <c r="J362" s="189"/>
    </row>
    <row r="363" spans="3:10">
      <c r="C363" s="185"/>
      <c r="D363" s="186"/>
      <c r="E363" s="187"/>
      <c r="F363" s="188"/>
      <c r="G363" s="188"/>
      <c r="H363" s="188"/>
      <c r="I363" s="188"/>
      <c r="J363" s="189"/>
    </row>
    <row r="364" spans="3:10">
      <c r="C364" s="185"/>
      <c r="D364" s="186"/>
      <c r="E364" s="187"/>
      <c r="F364" s="188"/>
      <c r="G364" s="188"/>
      <c r="H364" s="188"/>
      <c r="I364" s="188"/>
      <c r="J364" s="189"/>
    </row>
    <row r="365" spans="3:10">
      <c r="C365" s="185"/>
      <c r="D365" s="186"/>
      <c r="E365" s="187"/>
      <c r="F365" s="188"/>
      <c r="G365" s="188"/>
      <c r="H365" s="188"/>
      <c r="I365" s="188"/>
      <c r="J365" s="189"/>
    </row>
    <row r="366" spans="3:10">
      <c r="C366" s="185"/>
      <c r="D366" s="186"/>
      <c r="E366" s="187"/>
      <c r="F366" s="188"/>
      <c r="G366" s="188"/>
      <c r="H366" s="188"/>
      <c r="I366" s="188"/>
      <c r="J366" s="189"/>
    </row>
    <row r="367" spans="3:10">
      <c r="C367" s="185"/>
      <c r="D367" s="186"/>
      <c r="E367" s="187"/>
      <c r="F367" s="188"/>
      <c r="G367" s="188"/>
      <c r="H367" s="188"/>
      <c r="I367" s="188"/>
      <c r="J367" s="189"/>
    </row>
    <row r="368" spans="3:10">
      <c r="C368" s="185"/>
      <c r="D368" s="186"/>
      <c r="E368" s="187"/>
      <c r="F368" s="188"/>
      <c r="G368" s="188"/>
      <c r="H368" s="188"/>
      <c r="I368" s="188"/>
      <c r="J368" s="189"/>
    </row>
    <row r="369" spans="3:10">
      <c r="C369" s="185"/>
      <c r="D369" s="186"/>
      <c r="E369" s="187"/>
      <c r="F369" s="188"/>
      <c r="G369" s="188"/>
      <c r="H369" s="188"/>
      <c r="I369" s="188"/>
      <c r="J369" s="189"/>
    </row>
    <row r="370" spans="3:10">
      <c r="C370" s="185"/>
      <c r="D370" s="186"/>
      <c r="E370" s="187"/>
      <c r="F370" s="188"/>
      <c r="G370" s="188"/>
      <c r="H370" s="188"/>
      <c r="I370" s="188"/>
      <c r="J370" s="189"/>
    </row>
    <row r="371" spans="3:10">
      <c r="C371" s="185"/>
      <c r="D371" s="186"/>
      <c r="E371" s="187"/>
      <c r="F371" s="188"/>
      <c r="G371" s="188"/>
      <c r="H371" s="188"/>
      <c r="I371" s="188"/>
      <c r="J371" s="189"/>
    </row>
    <row r="372" spans="3:10">
      <c r="C372" s="185"/>
      <c r="D372" s="186"/>
      <c r="E372" s="187"/>
      <c r="F372" s="188"/>
      <c r="G372" s="188"/>
      <c r="H372" s="188"/>
      <c r="I372" s="188"/>
      <c r="J372" s="189"/>
    </row>
    <row r="373" spans="3:10">
      <c r="C373" s="185"/>
      <c r="D373" s="186"/>
      <c r="E373" s="187"/>
      <c r="F373" s="188"/>
      <c r="G373" s="188"/>
      <c r="H373" s="188"/>
      <c r="I373" s="188"/>
      <c r="J373" s="189"/>
    </row>
    <row r="374" spans="3:10">
      <c r="C374" s="185"/>
      <c r="D374" s="186"/>
      <c r="E374" s="187"/>
      <c r="F374" s="188"/>
      <c r="G374" s="188"/>
      <c r="H374" s="188"/>
      <c r="I374" s="188"/>
      <c r="J374" s="189"/>
    </row>
    <row r="375" spans="3:10">
      <c r="C375" s="185"/>
      <c r="D375" s="186"/>
      <c r="E375" s="187"/>
      <c r="F375" s="188"/>
      <c r="G375" s="188"/>
      <c r="H375" s="188"/>
      <c r="I375" s="188"/>
      <c r="J375" s="189"/>
    </row>
    <row r="376" spans="3:10">
      <c r="C376" s="185"/>
      <c r="D376" s="186"/>
      <c r="E376" s="187"/>
      <c r="F376" s="188"/>
      <c r="G376" s="188"/>
      <c r="H376" s="188"/>
      <c r="I376" s="188"/>
      <c r="J376" s="189"/>
    </row>
    <row r="377" spans="3:10">
      <c r="C377" s="185"/>
      <c r="D377" s="186"/>
      <c r="E377" s="187"/>
      <c r="F377" s="188"/>
      <c r="G377" s="188"/>
      <c r="H377" s="188"/>
      <c r="I377" s="188"/>
      <c r="J377" s="189"/>
    </row>
    <row r="378" spans="3:10">
      <c r="C378" s="185"/>
      <c r="D378" s="186"/>
      <c r="E378" s="187"/>
      <c r="F378" s="188"/>
      <c r="G378" s="188"/>
      <c r="H378" s="188"/>
      <c r="I378" s="188"/>
      <c r="J378" s="189"/>
    </row>
    <row r="379" spans="3:10">
      <c r="C379" s="185"/>
      <c r="D379" s="186"/>
      <c r="E379" s="187"/>
      <c r="F379" s="188"/>
      <c r="G379" s="188"/>
      <c r="H379" s="188"/>
      <c r="I379" s="188"/>
      <c r="J379" s="189"/>
    </row>
    <row r="380" spans="3:10">
      <c r="C380" s="185"/>
      <c r="D380" s="186"/>
      <c r="E380" s="187"/>
      <c r="F380" s="188"/>
      <c r="G380" s="188"/>
      <c r="H380" s="188"/>
      <c r="I380" s="188"/>
      <c r="J380" s="189"/>
    </row>
    <row r="381" spans="3:10">
      <c r="C381" s="185"/>
      <c r="D381" s="186"/>
      <c r="E381" s="187"/>
      <c r="F381" s="188"/>
      <c r="G381" s="188"/>
      <c r="H381" s="188"/>
      <c r="I381" s="188"/>
      <c r="J381" s="189"/>
    </row>
    <row r="382" spans="3:10">
      <c r="C382" s="185"/>
      <c r="D382" s="186"/>
      <c r="E382" s="187"/>
      <c r="F382" s="188"/>
      <c r="G382" s="188"/>
      <c r="H382" s="188"/>
      <c r="I382" s="188"/>
      <c r="J382" s="189"/>
    </row>
    <row r="383" spans="3:10">
      <c r="C383" s="185"/>
      <c r="D383" s="186"/>
      <c r="E383" s="187"/>
      <c r="F383" s="188"/>
      <c r="G383" s="188"/>
      <c r="H383" s="188"/>
      <c r="I383" s="188"/>
      <c r="J383" s="189"/>
    </row>
    <row r="384" spans="3:10">
      <c r="C384" s="185"/>
      <c r="D384" s="186"/>
      <c r="E384" s="187"/>
      <c r="F384" s="188"/>
      <c r="G384" s="188"/>
      <c r="H384" s="188"/>
      <c r="I384" s="188"/>
      <c r="J384" s="189"/>
    </row>
    <row r="385" spans="3:10">
      <c r="C385" s="185"/>
      <c r="D385" s="186"/>
      <c r="E385" s="187"/>
      <c r="F385" s="188"/>
      <c r="G385" s="188"/>
      <c r="H385" s="188"/>
      <c r="I385" s="188"/>
      <c r="J385" s="189"/>
    </row>
    <row r="386" spans="3:10">
      <c r="C386" s="185"/>
      <c r="D386" s="186"/>
      <c r="E386" s="187"/>
      <c r="F386" s="188"/>
      <c r="G386" s="188"/>
      <c r="H386" s="188"/>
      <c r="I386" s="188"/>
      <c r="J386" s="189"/>
    </row>
    <row r="387" spans="3:10">
      <c r="C387" s="185"/>
      <c r="D387" s="186"/>
      <c r="E387" s="187"/>
      <c r="F387" s="188"/>
      <c r="G387" s="188"/>
      <c r="H387" s="188"/>
      <c r="I387" s="188"/>
      <c r="J387" s="189"/>
    </row>
    <row r="388" spans="3:10">
      <c r="C388" s="185"/>
      <c r="D388" s="186"/>
      <c r="E388" s="187"/>
      <c r="F388" s="188"/>
      <c r="G388" s="188"/>
      <c r="H388" s="188"/>
      <c r="I388" s="188"/>
      <c r="J388" s="189"/>
    </row>
    <row r="389" spans="3:10">
      <c r="C389" s="185"/>
      <c r="D389" s="186"/>
      <c r="E389" s="187"/>
      <c r="F389" s="188"/>
      <c r="G389" s="188"/>
      <c r="H389" s="188"/>
      <c r="I389" s="188"/>
      <c r="J389" s="189"/>
    </row>
    <row r="390" spans="3:10">
      <c r="C390" s="185"/>
      <c r="D390" s="186"/>
      <c r="E390" s="187"/>
      <c r="F390" s="188"/>
      <c r="G390" s="188"/>
      <c r="H390" s="188"/>
      <c r="I390" s="188"/>
      <c r="J390" s="189"/>
    </row>
    <row r="391" spans="3:10">
      <c r="C391" s="185"/>
      <c r="D391" s="186"/>
      <c r="E391" s="187"/>
      <c r="F391" s="188"/>
      <c r="G391" s="188"/>
      <c r="H391" s="188"/>
      <c r="I391" s="188"/>
      <c r="J391" s="189"/>
    </row>
    <row r="392" spans="3:10">
      <c r="C392" s="185"/>
      <c r="D392" s="186"/>
      <c r="E392" s="187"/>
      <c r="F392" s="188"/>
      <c r="G392" s="188"/>
      <c r="H392" s="188"/>
      <c r="I392" s="188"/>
      <c r="J392" s="189"/>
    </row>
    <row r="393" spans="3:10">
      <c r="C393" s="185"/>
      <c r="D393" s="186"/>
      <c r="E393" s="187"/>
      <c r="F393" s="188"/>
      <c r="G393" s="188"/>
      <c r="H393" s="188"/>
      <c r="I393" s="188"/>
      <c r="J393" s="189"/>
    </row>
    <row r="394" spans="3:10">
      <c r="C394" s="185"/>
      <c r="D394" s="186"/>
      <c r="E394" s="187"/>
      <c r="F394" s="188"/>
      <c r="G394" s="188"/>
      <c r="H394" s="188"/>
      <c r="I394" s="188"/>
      <c r="J394" s="189"/>
    </row>
    <row r="395" spans="3:10">
      <c r="C395" s="185"/>
      <c r="D395" s="186"/>
      <c r="E395" s="187"/>
      <c r="F395" s="188"/>
      <c r="G395" s="188"/>
      <c r="H395" s="188"/>
      <c r="I395" s="188"/>
      <c r="J395" s="189"/>
    </row>
    <row r="396" spans="3:10">
      <c r="C396" s="185"/>
      <c r="D396" s="186"/>
      <c r="E396" s="187"/>
      <c r="F396" s="188"/>
      <c r="G396" s="188"/>
      <c r="H396" s="188"/>
      <c r="I396" s="188"/>
      <c r="J396" s="189"/>
    </row>
    <row r="397" spans="3:10">
      <c r="C397" s="185"/>
      <c r="D397" s="186"/>
      <c r="E397" s="187"/>
      <c r="F397" s="188"/>
      <c r="G397" s="188"/>
      <c r="H397" s="188"/>
      <c r="I397" s="188"/>
      <c r="J397" s="189"/>
    </row>
    <row r="398" spans="3:10">
      <c r="C398" s="185"/>
      <c r="D398" s="186"/>
      <c r="E398" s="187"/>
      <c r="F398" s="188"/>
      <c r="G398" s="188"/>
      <c r="H398" s="188"/>
      <c r="I398" s="188"/>
      <c r="J398" s="189"/>
    </row>
    <row r="399" spans="3:10">
      <c r="C399" s="185"/>
      <c r="D399" s="186"/>
      <c r="E399" s="187"/>
      <c r="F399" s="188"/>
      <c r="G399" s="188"/>
      <c r="H399" s="188"/>
      <c r="I399" s="188"/>
      <c r="J399" s="189"/>
    </row>
    <row r="400" spans="3:10">
      <c r="C400" s="185"/>
      <c r="D400" s="186"/>
      <c r="E400" s="187"/>
      <c r="F400" s="188"/>
      <c r="G400" s="188"/>
      <c r="H400" s="188"/>
      <c r="I400" s="188"/>
      <c r="J400" s="189"/>
    </row>
    <row r="401" spans="3:10">
      <c r="C401" s="185"/>
      <c r="D401" s="186"/>
      <c r="E401" s="187"/>
      <c r="F401" s="188"/>
      <c r="G401" s="188"/>
      <c r="H401" s="188"/>
      <c r="I401" s="188"/>
      <c r="J401" s="189"/>
    </row>
    <row r="402" spans="3:10">
      <c r="C402" s="185"/>
      <c r="D402" s="186"/>
      <c r="E402" s="187"/>
      <c r="F402" s="188"/>
      <c r="G402" s="188"/>
      <c r="H402" s="188"/>
      <c r="I402" s="188"/>
      <c r="J402" s="189"/>
    </row>
    <row r="403" spans="3:10">
      <c r="C403" s="185"/>
      <c r="D403" s="186"/>
      <c r="E403" s="187"/>
      <c r="F403" s="188"/>
      <c r="G403" s="188"/>
      <c r="H403" s="188"/>
      <c r="I403" s="188"/>
      <c r="J403" s="189"/>
    </row>
    <row r="404" spans="3:10">
      <c r="C404" s="185"/>
      <c r="D404" s="186"/>
      <c r="E404" s="187"/>
      <c r="F404" s="188"/>
      <c r="G404" s="188"/>
      <c r="H404" s="188"/>
      <c r="I404" s="188"/>
      <c r="J404" s="189"/>
    </row>
    <row r="405" spans="3:10">
      <c r="C405" s="185"/>
      <c r="D405" s="186"/>
      <c r="E405" s="187"/>
      <c r="F405" s="188"/>
      <c r="G405" s="188"/>
      <c r="H405" s="188"/>
      <c r="I405" s="188"/>
      <c r="J405" s="189"/>
    </row>
    <row r="406" spans="3:10">
      <c r="C406" s="185"/>
      <c r="D406" s="186"/>
      <c r="E406" s="187"/>
      <c r="F406" s="188"/>
      <c r="G406" s="188"/>
      <c r="H406" s="188"/>
      <c r="I406" s="188"/>
      <c r="J406" s="189"/>
    </row>
    <row r="407" spans="3:10">
      <c r="C407" s="185"/>
      <c r="D407" s="186"/>
      <c r="E407" s="187"/>
      <c r="F407" s="188"/>
      <c r="G407" s="188"/>
      <c r="H407" s="188"/>
      <c r="I407" s="188"/>
      <c r="J407" s="189"/>
    </row>
    <row r="408" spans="3:10">
      <c r="C408" s="185"/>
      <c r="D408" s="186"/>
      <c r="E408" s="187"/>
      <c r="F408" s="188"/>
      <c r="G408" s="188"/>
      <c r="H408" s="188"/>
      <c r="I408" s="188"/>
      <c r="J408" s="189"/>
    </row>
    <row r="409" spans="3:10">
      <c r="C409" s="185"/>
      <c r="D409" s="186"/>
      <c r="E409" s="187"/>
      <c r="F409" s="188"/>
      <c r="G409" s="188"/>
      <c r="H409" s="188"/>
      <c r="I409" s="188"/>
      <c r="J409" s="189"/>
    </row>
    <row r="410" spans="3:10">
      <c r="C410" s="185"/>
      <c r="D410" s="186"/>
      <c r="E410" s="187"/>
      <c r="F410" s="188"/>
      <c r="G410" s="188"/>
      <c r="H410" s="188"/>
      <c r="I410" s="188"/>
      <c r="J410" s="189"/>
    </row>
    <row r="411" spans="3:10">
      <c r="C411" s="185"/>
      <c r="D411" s="186"/>
      <c r="E411" s="187"/>
      <c r="F411" s="188"/>
      <c r="G411" s="188"/>
      <c r="H411" s="188"/>
      <c r="I411" s="188"/>
      <c r="J411" s="189"/>
    </row>
    <row r="412" spans="3:10">
      <c r="C412" s="185"/>
      <c r="D412" s="186"/>
      <c r="E412" s="187"/>
      <c r="F412" s="188"/>
      <c r="G412" s="188"/>
      <c r="H412" s="188"/>
      <c r="I412" s="188"/>
      <c r="J412" s="189"/>
    </row>
    <row r="413" spans="3:10">
      <c r="C413" s="185"/>
      <c r="D413" s="186"/>
      <c r="E413" s="187"/>
      <c r="F413" s="188"/>
      <c r="G413" s="188"/>
      <c r="H413" s="188"/>
      <c r="I413" s="188"/>
      <c r="J413" s="189"/>
    </row>
    <row r="414" spans="3:10">
      <c r="C414" s="185"/>
      <c r="D414" s="186"/>
      <c r="E414" s="187"/>
      <c r="F414" s="188"/>
      <c r="G414" s="188"/>
      <c r="H414" s="188"/>
      <c r="I414" s="188"/>
      <c r="J414" s="189"/>
    </row>
    <row r="415" spans="3:10">
      <c r="C415" s="185"/>
      <c r="D415" s="186"/>
      <c r="E415" s="187"/>
      <c r="F415" s="188"/>
      <c r="G415" s="188"/>
      <c r="H415" s="188"/>
      <c r="I415" s="188"/>
      <c r="J415" s="189"/>
    </row>
    <row r="416" spans="3:10">
      <c r="C416" s="185"/>
      <c r="D416" s="186"/>
      <c r="E416" s="187"/>
      <c r="F416" s="188"/>
      <c r="G416" s="188"/>
      <c r="H416" s="188"/>
      <c r="I416" s="188"/>
      <c r="J416" s="189"/>
    </row>
    <row r="417" spans="3:10">
      <c r="C417" s="185"/>
      <c r="D417" s="186"/>
      <c r="E417" s="187"/>
      <c r="F417" s="188"/>
      <c r="G417" s="188"/>
      <c r="H417" s="188"/>
      <c r="I417" s="188"/>
      <c r="J417" s="189"/>
    </row>
    <row r="418" spans="3:10">
      <c r="C418" s="185"/>
      <c r="D418" s="186"/>
      <c r="E418" s="187"/>
      <c r="F418" s="188"/>
      <c r="G418" s="188"/>
      <c r="H418" s="188"/>
      <c r="I418" s="188"/>
      <c r="J418" s="189"/>
    </row>
    <row r="419" spans="3:10">
      <c r="C419" s="185"/>
      <c r="D419" s="186"/>
      <c r="E419" s="187"/>
      <c r="F419" s="188"/>
      <c r="G419" s="188"/>
      <c r="H419" s="188"/>
      <c r="I419" s="188"/>
      <c r="J419" s="189"/>
    </row>
    <row r="420" spans="3:10">
      <c r="C420" s="185"/>
      <c r="D420" s="186"/>
      <c r="E420" s="187"/>
      <c r="F420" s="188"/>
      <c r="G420" s="188"/>
      <c r="H420" s="188"/>
      <c r="I420" s="188"/>
      <c r="J420" s="189"/>
    </row>
    <row r="421" spans="3:10">
      <c r="C421" s="185"/>
      <c r="D421" s="186"/>
      <c r="E421" s="187"/>
      <c r="F421" s="188"/>
      <c r="G421" s="188"/>
      <c r="H421" s="188"/>
      <c r="I421" s="188"/>
      <c r="J421" s="189"/>
    </row>
    <row r="422" spans="3:10">
      <c r="C422" s="185"/>
      <c r="D422" s="186"/>
      <c r="E422" s="187"/>
      <c r="F422" s="188"/>
      <c r="G422" s="188"/>
      <c r="H422" s="188"/>
      <c r="I422" s="188"/>
      <c r="J422" s="189"/>
    </row>
    <row r="423" spans="3:10">
      <c r="C423" s="185"/>
      <c r="D423" s="186"/>
      <c r="E423" s="187"/>
      <c r="F423" s="188"/>
      <c r="G423" s="188"/>
      <c r="H423" s="188"/>
      <c r="I423" s="188"/>
      <c r="J423" s="189"/>
    </row>
    <row r="424" spans="3:10">
      <c r="C424" s="185"/>
      <c r="D424" s="186"/>
      <c r="E424" s="187"/>
      <c r="F424" s="188"/>
      <c r="G424" s="188"/>
      <c r="H424" s="188"/>
      <c r="I424" s="188"/>
      <c r="J424" s="189"/>
    </row>
    <row r="425" spans="3:10">
      <c r="C425" s="185"/>
      <c r="D425" s="186"/>
      <c r="E425" s="187"/>
      <c r="F425" s="188"/>
      <c r="G425" s="188"/>
      <c r="H425" s="188"/>
      <c r="I425" s="188"/>
      <c r="J425" s="189"/>
    </row>
    <row r="426" spans="3:10">
      <c r="C426" s="185"/>
      <c r="D426" s="186"/>
      <c r="E426" s="187"/>
      <c r="F426" s="188"/>
      <c r="G426" s="188"/>
      <c r="H426" s="188"/>
      <c r="I426" s="188"/>
      <c r="J426" s="189"/>
    </row>
    <row r="427" spans="3:10">
      <c r="C427" s="185"/>
      <c r="D427" s="186"/>
      <c r="E427" s="187"/>
      <c r="F427" s="188"/>
      <c r="G427" s="188"/>
      <c r="H427" s="188"/>
      <c r="I427" s="188"/>
      <c r="J427" s="189"/>
    </row>
    <row r="428" spans="3:10">
      <c r="C428" s="185"/>
      <c r="D428" s="186"/>
      <c r="E428" s="187"/>
      <c r="F428" s="188"/>
      <c r="G428" s="188"/>
      <c r="H428" s="188"/>
      <c r="I428" s="188"/>
      <c r="J428" s="189"/>
    </row>
    <row r="429" spans="3:10">
      <c r="C429" s="185"/>
      <c r="D429" s="186"/>
      <c r="E429" s="187"/>
      <c r="F429" s="188"/>
      <c r="G429" s="188"/>
      <c r="H429" s="188"/>
      <c r="I429" s="188"/>
      <c r="J429" s="189"/>
    </row>
    <row r="430" spans="3:10">
      <c r="C430" s="185"/>
      <c r="D430" s="186"/>
      <c r="E430" s="187"/>
      <c r="F430" s="188"/>
      <c r="G430" s="188"/>
      <c r="H430" s="188"/>
      <c r="I430" s="188"/>
      <c r="J430" s="189"/>
    </row>
    <row r="431" spans="3:10">
      <c r="C431" s="185"/>
      <c r="D431" s="186"/>
      <c r="E431" s="187"/>
      <c r="F431" s="188"/>
      <c r="G431" s="188"/>
      <c r="H431" s="188"/>
      <c r="I431" s="188"/>
      <c r="J431" s="189"/>
    </row>
    <row r="432" spans="3:10">
      <c r="C432" s="185"/>
      <c r="D432" s="186"/>
      <c r="E432" s="187"/>
      <c r="F432" s="188"/>
      <c r="G432" s="188"/>
      <c r="H432" s="188"/>
      <c r="I432" s="188"/>
      <c r="J432" s="189"/>
    </row>
    <row r="433" spans="3:10">
      <c r="C433" s="185"/>
      <c r="D433" s="186"/>
      <c r="E433" s="187"/>
      <c r="F433" s="188"/>
      <c r="G433" s="188"/>
      <c r="H433" s="188"/>
      <c r="I433" s="188"/>
      <c r="J433" s="189"/>
    </row>
    <row r="434" spans="3:10">
      <c r="C434" s="185"/>
      <c r="D434" s="186"/>
      <c r="E434" s="187"/>
      <c r="F434" s="188"/>
      <c r="G434" s="188"/>
      <c r="H434" s="188"/>
      <c r="I434" s="188"/>
      <c r="J434" s="189"/>
    </row>
    <row r="435" spans="3:10">
      <c r="C435" s="185"/>
      <c r="D435" s="186"/>
      <c r="E435" s="187"/>
      <c r="F435" s="188"/>
      <c r="G435" s="188"/>
      <c r="H435" s="188"/>
      <c r="I435" s="188"/>
      <c r="J435" s="189"/>
    </row>
    <row r="436" spans="3:10">
      <c r="C436" s="185"/>
      <c r="D436" s="186"/>
      <c r="E436" s="187"/>
      <c r="F436" s="188"/>
      <c r="G436" s="188"/>
      <c r="H436" s="188"/>
      <c r="I436" s="188"/>
      <c r="J436" s="189"/>
    </row>
    <row r="437" spans="3:10">
      <c r="C437" s="185"/>
      <c r="D437" s="186"/>
      <c r="E437" s="187"/>
      <c r="F437" s="188"/>
      <c r="G437" s="188"/>
      <c r="H437" s="188"/>
      <c r="I437" s="188"/>
      <c r="J437" s="189"/>
    </row>
    <row r="438" spans="3:10">
      <c r="C438" s="185"/>
      <c r="D438" s="186"/>
      <c r="E438" s="187"/>
      <c r="F438" s="188"/>
      <c r="G438" s="188"/>
      <c r="H438" s="188"/>
      <c r="I438" s="188"/>
      <c r="J438" s="189"/>
    </row>
    <row r="439" spans="3:10">
      <c r="C439" s="185"/>
      <c r="D439" s="186"/>
      <c r="E439" s="187"/>
      <c r="F439" s="188"/>
      <c r="G439" s="188"/>
      <c r="H439" s="188"/>
      <c r="I439" s="188"/>
      <c r="J439" s="189"/>
    </row>
    <row r="440" spans="3:10">
      <c r="C440" s="185"/>
      <c r="D440" s="186"/>
      <c r="E440" s="187"/>
      <c r="F440" s="188"/>
      <c r="G440" s="188"/>
      <c r="H440" s="188"/>
      <c r="I440" s="188"/>
      <c r="J440" s="189"/>
    </row>
    <row r="441" spans="3:10">
      <c r="C441" s="185"/>
      <c r="D441" s="186"/>
      <c r="E441" s="187"/>
      <c r="F441" s="188"/>
      <c r="G441" s="188"/>
      <c r="H441" s="188"/>
      <c r="I441" s="188"/>
      <c r="J441" s="189"/>
    </row>
    <row r="442" spans="3:10">
      <c r="C442" s="185"/>
      <c r="D442" s="186"/>
      <c r="E442" s="187"/>
      <c r="F442" s="188"/>
      <c r="G442" s="188"/>
      <c r="H442" s="188"/>
      <c r="I442" s="188"/>
      <c r="J442" s="189"/>
    </row>
    <row r="443" spans="3:10">
      <c r="C443" s="185"/>
      <c r="D443" s="186"/>
      <c r="E443" s="187"/>
      <c r="F443" s="188"/>
      <c r="G443" s="188"/>
      <c r="H443" s="188"/>
      <c r="I443" s="188"/>
      <c r="J443" s="189"/>
    </row>
    <row r="444" spans="3:10">
      <c r="C444" s="185"/>
      <c r="D444" s="186"/>
      <c r="E444" s="187"/>
      <c r="F444" s="188"/>
      <c r="G444" s="188"/>
      <c r="H444" s="188"/>
      <c r="I444" s="188"/>
      <c r="J444" s="189"/>
    </row>
    <row r="445" spans="3:10">
      <c r="C445" s="185"/>
      <c r="D445" s="186"/>
      <c r="E445" s="187"/>
      <c r="F445" s="188"/>
      <c r="G445" s="188"/>
      <c r="H445" s="188"/>
      <c r="I445" s="188"/>
      <c r="J445" s="189"/>
    </row>
    <row r="446" spans="3:10">
      <c r="C446" s="185"/>
      <c r="D446" s="186"/>
      <c r="E446" s="187"/>
      <c r="F446" s="188"/>
      <c r="G446" s="188"/>
      <c r="H446" s="188"/>
      <c r="I446" s="188"/>
      <c r="J446" s="189"/>
    </row>
    <row r="447" spans="3:10">
      <c r="C447" s="185"/>
      <c r="D447" s="186"/>
      <c r="E447" s="187"/>
      <c r="F447" s="188"/>
      <c r="G447" s="188"/>
      <c r="H447" s="188"/>
      <c r="I447" s="188"/>
      <c r="J447" s="189"/>
    </row>
    <row r="448" spans="3:10">
      <c r="C448" s="185"/>
      <c r="D448" s="186"/>
      <c r="E448" s="187"/>
      <c r="F448" s="188"/>
      <c r="G448" s="188"/>
      <c r="H448" s="188"/>
      <c r="I448" s="188"/>
      <c r="J448" s="189"/>
    </row>
    <row r="449" spans="3:10">
      <c r="C449" s="185"/>
      <c r="D449" s="186"/>
      <c r="E449" s="187"/>
      <c r="F449" s="188"/>
      <c r="G449" s="188"/>
      <c r="H449" s="188"/>
      <c r="I449" s="188"/>
      <c r="J449" s="189"/>
    </row>
    <row r="450" spans="3:10">
      <c r="C450" s="185"/>
      <c r="D450" s="186"/>
      <c r="E450" s="187"/>
      <c r="F450" s="188"/>
      <c r="G450" s="188"/>
      <c r="H450" s="188"/>
      <c r="I450" s="188"/>
      <c r="J450" s="189"/>
    </row>
    <row r="451" spans="3:10">
      <c r="C451" s="185"/>
      <c r="D451" s="186"/>
      <c r="E451" s="187"/>
      <c r="F451" s="188"/>
      <c r="G451" s="188"/>
      <c r="H451" s="188"/>
      <c r="I451" s="188"/>
      <c r="J451" s="189"/>
    </row>
    <row r="452" spans="3:10">
      <c r="C452" s="185"/>
      <c r="D452" s="186"/>
      <c r="E452" s="187"/>
      <c r="F452" s="188"/>
      <c r="G452" s="188"/>
      <c r="H452" s="188"/>
      <c r="I452" s="188"/>
      <c r="J452" s="189"/>
    </row>
    <row r="453" spans="3:10">
      <c r="C453" s="185"/>
      <c r="D453" s="186"/>
      <c r="E453" s="187"/>
      <c r="F453" s="188"/>
      <c r="G453" s="188"/>
      <c r="H453" s="188"/>
      <c r="I453" s="188"/>
      <c r="J453" s="189"/>
    </row>
    <row r="454" spans="3:10">
      <c r="C454" s="185"/>
      <c r="D454" s="186"/>
      <c r="E454" s="187"/>
      <c r="F454" s="188"/>
      <c r="G454" s="188"/>
      <c r="H454" s="188"/>
      <c r="I454" s="188"/>
      <c r="J454" s="189"/>
    </row>
    <row r="455" spans="3:10">
      <c r="C455" s="185"/>
      <c r="D455" s="186"/>
      <c r="E455" s="187"/>
      <c r="F455" s="188"/>
      <c r="G455" s="188"/>
      <c r="H455" s="188"/>
      <c r="I455" s="188"/>
      <c r="J455" s="189"/>
    </row>
    <row r="456" spans="3:10">
      <c r="C456" s="185"/>
      <c r="D456" s="186"/>
      <c r="E456" s="187"/>
      <c r="F456" s="188"/>
      <c r="G456" s="188"/>
      <c r="H456" s="188"/>
      <c r="I456" s="188"/>
      <c r="J456" s="189"/>
    </row>
    <row r="457" spans="3:10">
      <c r="C457" s="185"/>
      <c r="D457" s="186"/>
      <c r="E457" s="187"/>
      <c r="F457" s="188"/>
      <c r="G457" s="188"/>
      <c r="H457" s="188"/>
      <c r="I457" s="188"/>
      <c r="J457" s="189"/>
    </row>
    <row r="458" spans="3:10">
      <c r="C458" s="185"/>
      <c r="D458" s="186"/>
      <c r="E458" s="187"/>
      <c r="F458" s="188"/>
      <c r="G458" s="188"/>
      <c r="H458" s="188"/>
      <c r="I458" s="188"/>
      <c r="J458" s="189"/>
    </row>
    <row r="459" spans="3:10">
      <c r="C459" s="185"/>
      <c r="D459" s="186"/>
      <c r="E459" s="187"/>
      <c r="F459" s="188"/>
      <c r="G459" s="188"/>
      <c r="H459" s="188"/>
      <c r="I459" s="188"/>
      <c r="J459" s="189"/>
    </row>
    <row r="460" spans="3:10">
      <c r="C460" s="185"/>
      <c r="D460" s="186"/>
      <c r="E460" s="187"/>
      <c r="F460" s="188"/>
      <c r="G460" s="188"/>
      <c r="H460" s="188"/>
      <c r="I460" s="188"/>
      <c r="J460" s="189"/>
    </row>
    <row r="461" spans="3:10">
      <c r="C461" s="185"/>
      <c r="D461" s="186"/>
      <c r="E461" s="187"/>
      <c r="F461" s="188"/>
      <c r="G461" s="188"/>
      <c r="H461" s="188"/>
      <c r="I461" s="188"/>
      <c r="J461" s="189"/>
    </row>
    <row r="462" spans="3:10">
      <c r="C462" s="185"/>
      <c r="D462" s="186"/>
      <c r="E462" s="187"/>
      <c r="F462" s="188"/>
      <c r="G462" s="188"/>
      <c r="H462" s="188"/>
      <c r="I462" s="188"/>
      <c r="J462" s="189"/>
    </row>
    <row r="463" spans="3:10">
      <c r="C463" s="185"/>
      <c r="D463" s="186"/>
      <c r="E463" s="187"/>
      <c r="F463" s="188"/>
      <c r="G463" s="188"/>
      <c r="H463" s="188"/>
      <c r="I463" s="188"/>
      <c r="J463" s="189"/>
    </row>
    <row r="464" spans="3:10">
      <c r="C464" s="185"/>
      <c r="D464" s="186"/>
      <c r="E464" s="187"/>
      <c r="F464" s="188"/>
      <c r="G464" s="188"/>
      <c r="H464" s="188"/>
      <c r="I464" s="188"/>
      <c r="J464" s="189"/>
    </row>
    <row r="465" spans="3:10">
      <c r="C465" s="185"/>
      <c r="D465" s="186"/>
      <c r="E465" s="187"/>
      <c r="F465" s="188"/>
      <c r="G465" s="188"/>
      <c r="H465" s="188"/>
      <c r="I465" s="188"/>
      <c r="J465" s="189"/>
    </row>
    <row r="466" spans="3:10">
      <c r="C466" s="185"/>
      <c r="D466" s="186"/>
      <c r="E466" s="187"/>
      <c r="F466" s="188"/>
      <c r="G466" s="188"/>
      <c r="H466" s="188"/>
      <c r="I466" s="188"/>
      <c r="J466" s="189"/>
    </row>
    <row r="467" spans="3:10">
      <c r="C467" s="185"/>
      <c r="D467" s="186"/>
      <c r="E467" s="187"/>
      <c r="F467" s="188"/>
      <c r="G467" s="188"/>
      <c r="H467" s="188"/>
      <c r="I467" s="188"/>
      <c r="J467" s="189"/>
    </row>
    <row r="468" spans="3:10">
      <c r="C468" s="185"/>
      <c r="D468" s="186"/>
      <c r="E468" s="187"/>
      <c r="F468" s="188"/>
      <c r="G468" s="188"/>
      <c r="H468" s="188"/>
      <c r="I468" s="188"/>
      <c r="J468" s="189"/>
    </row>
    <row r="469" spans="3:10">
      <c r="C469" s="185"/>
      <c r="D469" s="186"/>
      <c r="E469" s="187"/>
      <c r="F469" s="188"/>
      <c r="G469" s="188"/>
      <c r="H469" s="188"/>
      <c r="I469" s="188"/>
      <c r="J469" s="189"/>
    </row>
    <row r="470" spans="3:10">
      <c r="C470" s="185"/>
      <c r="D470" s="186"/>
      <c r="E470" s="187"/>
      <c r="F470" s="188"/>
      <c r="G470" s="188"/>
      <c r="H470" s="188"/>
      <c r="I470" s="188"/>
      <c r="J470" s="189"/>
    </row>
    <row r="471" spans="3:10">
      <c r="C471" s="185"/>
      <c r="D471" s="186"/>
      <c r="E471" s="187"/>
      <c r="F471" s="188"/>
      <c r="G471" s="188"/>
      <c r="H471" s="188"/>
      <c r="I471" s="188"/>
      <c r="J471" s="189"/>
    </row>
    <row r="472" spans="3:10">
      <c r="C472" s="185"/>
      <c r="D472" s="186"/>
      <c r="E472" s="187"/>
      <c r="F472" s="188"/>
      <c r="G472" s="188"/>
      <c r="H472" s="188"/>
      <c r="I472" s="188"/>
      <c r="J472" s="189"/>
    </row>
    <row r="473" spans="3:10">
      <c r="C473" s="185"/>
      <c r="D473" s="186"/>
      <c r="E473" s="187"/>
      <c r="F473" s="188"/>
      <c r="G473" s="188"/>
      <c r="H473" s="188"/>
      <c r="I473" s="188"/>
      <c r="J473" s="189"/>
    </row>
    <row r="474" spans="3:10">
      <c r="C474" s="185"/>
      <c r="D474" s="186"/>
      <c r="E474" s="187"/>
      <c r="F474" s="188"/>
      <c r="G474" s="188"/>
      <c r="H474" s="188"/>
      <c r="I474" s="188"/>
      <c r="J474" s="189"/>
    </row>
    <row r="475" spans="3:10">
      <c r="C475" s="185"/>
      <c r="D475" s="186"/>
      <c r="E475" s="187"/>
      <c r="F475" s="188"/>
      <c r="G475" s="188"/>
      <c r="H475" s="188"/>
      <c r="I475" s="188"/>
      <c r="J475" s="189"/>
    </row>
    <row r="476" spans="3:10">
      <c r="C476" s="185"/>
      <c r="D476" s="186"/>
      <c r="E476" s="187"/>
      <c r="F476" s="188"/>
      <c r="G476" s="188"/>
      <c r="H476" s="188"/>
      <c r="I476" s="188"/>
      <c r="J476" s="189"/>
    </row>
    <row r="477" spans="3:10">
      <c r="C477" s="185"/>
      <c r="D477" s="186"/>
      <c r="E477" s="187"/>
      <c r="F477" s="188"/>
      <c r="G477" s="188"/>
      <c r="H477" s="188"/>
      <c r="I477" s="188"/>
      <c r="J477" s="189"/>
    </row>
    <row r="478" spans="3:10">
      <c r="C478" s="185"/>
      <c r="D478" s="186"/>
      <c r="E478" s="187"/>
      <c r="F478" s="188"/>
      <c r="G478" s="188"/>
      <c r="H478" s="188"/>
      <c r="I478" s="188"/>
      <c r="J478" s="189"/>
    </row>
    <row r="479" spans="3:10">
      <c r="C479" s="185"/>
      <c r="D479" s="186"/>
      <c r="E479" s="187"/>
      <c r="F479" s="188"/>
      <c r="G479" s="188"/>
      <c r="H479" s="188"/>
      <c r="I479" s="188"/>
      <c r="J479" s="189"/>
    </row>
    <row r="480" spans="3:10">
      <c r="C480" s="185"/>
      <c r="D480" s="186"/>
      <c r="E480" s="187"/>
      <c r="F480" s="188"/>
      <c r="G480" s="188"/>
      <c r="H480" s="188"/>
      <c r="I480" s="188"/>
      <c r="J480" s="189"/>
    </row>
    <row r="481" spans="3:10">
      <c r="C481" s="185"/>
      <c r="D481" s="186"/>
      <c r="E481" s="187"/>
      <c r="F481" s="188"/>
      <c r="G481" s="188"/>
      <c r="H481" s="188"/>
      <c r="I481" s="188"/>
      <c r="J481" s="189"/>
    </row>
    <row r="482" spans="3:10">
      <c r="C482" s="185"/>
      <c r="D482" s="186"/>
      <c r="E482" s="187"/>
      <c r="F482" s="188"/>
      <c r="G482" s="188"/>
      <c r="H482" s="188"/>
      <c r="I482" s="188"/>
      <c r="J482" s="189"/>
    </row>
    <row r="483" spans="3:10">
      <c r="C483" s="185"/>
      <c r="D483" s="186"/>
      <c r="E483" s="187"/>
      <c r="F483" s="188"/>
      <c r="G483" s="188"/>
      <c r="H483" s="188"/>
      <c r="I483" s="188"/>
      <c r="J483" s="189"/>
    </row>
    <row r="484" spans="3:10">
      <c r="C484" s="185"/>
      <c r="D484" s="186"/>
      <c r="E484" s="187"/>
      <c r="F484" s="188"/>
      <c r="G484" s="188"/>
      <c r="H484" s="188"/>
      <c r="I484" s="188"/>
      <c r="J484" s="189"/>
    </row>
    <row r="485" spans="3:10">
      <c r="C485" s="185"/>
      <c r="D485" s="186"/>
      <c r="E485" s="187"/>
      <c r="F485" s="188"/>
      <c r="G485" s="188"/>
      <c r="H485" s="188"/>
      <c r="I485" s="188"/>
      <c r="J485" s="189"/>
    </row>
    <row r="486" spans="3:10">
      <c r="C486" s="185"/>
      <c r="D486" s="186"/>
      <c r="E486" s="187"/>
      <c r="F486" s="188"/>
      <c r="G486" s="188"/>
      <c r="H486" s="188"/>
      <c r="I486" s="188"/>
      <c r="J486" s="189"/>
    </row>
    <row r="487" spans="3:10">
      <c r="C487" s="185"/>
      <c r="D487" s="186"/>
      <c r="E487" s="187"/>
      <c r="F487" s="188"/>
      <c r="G487" s="188"/>
      <c r="H487" s="188"/>
      <c r="I487" s="188"/>
      <c r="J487" s="189"/>
    </row>
    <row r="488" spans="3:10">
      <c r="C488" s="185"/>
      <c r="D488" s="186"/>
      <c r="E488" s="187"/>
      <c r="F488" s="188"/>
      <c r="G488" s="188"/>
      <c r="H488" s="188"/>
      <c r="I488" s="188"/>
      <c r="J488" s="189"/>
    </row>
    <row r="489" spans="3:10">
      <c r="C489" s="185"/>
      <c r="D489" s="186"/>
      <c r="E489" s="187"/>
      <c r="F489" s="188"/>
      <c r="G489" s="188"/>
      <c r="H489" s="188"/>
      <c r="I489" s="188"/>
      <c r="J489" s="189"/>
    </row>
    <row r="490" spans="3:10">
      <c r="C490" s="185"/>
      <c r="D490" s="186"/>
      <c r="E490" s="187"/>
      <c r="F490" s="188"/>
      <c r="G490" s="188"/>
      <c r="H490" s="188"/>
      <c r="I490" s="188"/>
      <c r="J490" s="189"/>
    </row>
    <row r="491" spans="3:10">
      <c r="C491" s="185"/>
      <c r="D491" s="186"/>
      <c r="E491" s="187"/>
      <c r="F491" s="188"/>
      <c r="G491" s="188"/>
      <c r="H491" s="188"/>
      <c r="I491" s="188"/>
      <c r="J491" s="189"/>
    </row>
    <row r="492" spans="3:10">
      <c r="C492" s="185"/>
      <c r="D492" s="186"/>
      <c r="E492" s="187"/>
      <c r="F492" s="188"/>
      <c r="G492" s="188"/>
      <c r="H492" s="188"/>
      <c r="I492" s="188"/>
      <c r="J492" s="189"/>
    </row>
    <row r="493" spans="3:10">
      <c r="C493" s="185"/>
      <c r="D493" s="186"/>
      <c r="E493" s="187"/>
      <c r="F493" s="188"/>
      <c r="G493" s="188"/>
      <c r="H493" s="188"/>
      <c r="I493" s="188"/>
      <c r="J493" s="189"/>
    </row>
    <row r="494" spans="3:10">
      <c r="C494" s="185"/>
      <c r="D494" s="186"/>
      <c r="E494" s="187"/>
      <c r="F494" s="188"/>
      <c r="G494" s="188"/>
      <c r="H494" s="188"/>
      <c r="I494" s="188"/>
      <c r="J494" s="189"/>
    </row>
    <row r="495" spans="3:10">
      <c r="C495" s="185"/>
      <c r="D495" s="186"/>
      <c r="E495" s="187"/>
      <c r="F495" s="188"/>
      <c r="G495" s="188"/>
      <c r="H495" s="188"/>
      <c r="I495" s="188"/>
      <c r="J495" s="189"/>
    </row>
    <row r="496" spans="3:10">
      <c r="C496" s="185"/>
      <c r="D496" s="186"/>
      <c r="E496" s="187"/>
      <c r="F496" s="188"/>
      <c r="G496" s="188"/>
      <c r="H496" s="188"/>
      <c r="I496" s="188"/>
      <c r="J496" s="189"/>
    </row>
    <row r="497" spans="3:10">
      <c r="C497" s="185"/>
      <c r="D497" s="186"/>
      <c r="E497" s="187"/>
      <c r="F497" s="188"/>
      <c r="G497" s="188"/>
      <c r="H497" s="188"/>
      <c r="I497" s="188"/>
      <c r="J497" s="189"/>
    </row>
    <row r="498" spans="3:10">
      <c r="C498" s="185"/>
      <c r="D498" s="186"/>
      <c r="E498" s="187"/>
      <c r="F498" s="188"/>
      <c r="G498" s="188"/>
      <c r="H498" s="188"/>
      <c r="I498" s="188"/>
      <c r="J498" s="189"/>
    </row>
    <row r="499" spans="3:10">
      <c r="C499" s="185"/>
      <c r="D499" s="186"/>
      <c r="E499" s="187"/>
      <c r="F499" s="188"/>
      <c r="G499" s="188"/>
      <c r="H499" s="188"/>
      <c r="I499" s="188"/>
      <c r="J499" s="189"/>
    </row>
    <row r="500" spans="3:10">
      <c r="C500" s="185"/>
      <c r="D500" s="186"/>
      <c r="E500" s="187"/>
      <c r="F500" s="188"/>
      <c r="G500" s="188"/>
      <c r="H500" s="188"/>
      <c r="I500" s="188"/>
      <c r="J500" s="189"/>
    </row>
    <row r="501" spans="3:10">
      <c r="C501" s="185"/>
      <c r="D501" s="186"/>
      <c r="E501" s="187"/>
      <c r="F501" s="188"/>
      <c r="G501" s="188"/>
      <c r="H501" s="188"/>
      <c r="I501" s="188"/>
      <c r="J501" s="189"/>
    </row>
    <row r="502" spans="3:10">
      <c r="C502" s="185"/>
      <c r="D502" s="186"/>
      <c r="E502" s="187"/>
      <c r="F502" s="188"/>
      <c r="G502" s="188"/>
      <c r="H502" s="188"/>
      <c r="I502" s="188"/>
      <c r="J502" s="189"/>
    </row>
    <row r="503" spans="3:10">
      <c r="C503" s="185"/>
      <c r="D503" s="186"/>
      <c r="E503" s="187"/>
      <c r="F503" s="188"/>
      <c r="G503" s="188"/>
      <c r="H503" s="188"/>
      <c r="I503" s="188"/>
      <c r="J503" s="189"/>
    </row>
    <row r="504" spans="3:10">
      <c r="C504" s="185"/>
      <c r="D504" s="186"/>
      <c r="E504" s="187"/>
      <c r="F504" s="188"/>
      <c r="G504" s="188"/>
      <c r="H504" s="188"/>
      <c r="I504" s="188"/>
      <c r="J504" s="189"/>
    </row>
    <row r="505" spans="3:10">
      <c r="C505" s="185"/>
      <c r="D505" s="186"/>
      <c r="E505" s="187"/>
      <c r="F505" s="188"/>
      <c r="G505" s="188"/>
      <c r="H505" s="188"/>
      <c r="I505" s="188"/>
      <c r="J505" s="189"/>
    </row>
    <row r="506" spans="3:10">
      <c r="C506" s="185"/>
      <c r="D506" s="186"/>
      <c r="E506" s="187"/>
      <c r="F506" s="188"/>
      <c r="G506" s="188"/>
      <c r="H506" s="188"/>
      <c r="I506" s="188"/>
      <c r="J506" s="189"/>
    </row>
    <row r="507" spans="3:10">
      <c r="C507" s="185"/>
      <c r="D507" s="186"/>
      <c r="E507" s="187"/>
      <c r="F507" s="188"/>
      <c r="G507" s="188"/>
      <c r="H507" s="188"/>
      <c r="I507" s="188"/>
      <c r="J507" s="189"/>
    </row>
    <row r="508" spans="3:10">
      <c r="C508" s="185"/>
      <c r="D508" s="186"/>
      <c r="E508" s="187"/>
      <c r="F508" s="188"/>
      <c r="G508" s="188"/>
      <c r="H508" s="188"/>
      <c r="I508" s="188"/>
      <c r="J508" s="189"/>
    </row>
    <row r="509" spans="3:10">
      <c r="C509" s="185"/>
      <c r="D509" s="186"/>
      <c r="E509" s="187"/>
      <c r="F509" s="188"/>
      <c r="G509" s="188"/>
      <c r="H509" s="188"/>
      <c r="I509" s="188"/>
      <c r="J509" s="189"/>
    </row>
    <row r="510" spans="3:10">
      <c r="C510" s="185"/>
      <c r="D510" s="186"/>
      <c r="E510" s="187"/>
      <c r="F510" s="188"/>
      <c r="G510" s="188"/>
      <c r="H510" s="188"/>
      <c r="I510" s="188"/>
      <c r="J510" s="189"/>
    </row>
    <row r="511" spans="3:10">
      <c r="C511" s="185"/>
      <c r="D511" s="186"/>
      <c r="E511" s="187"/>
      <c r="F511" s="188"/>
      <c r="G511" s="188"/>
      <c r="H511" s="188"/>
      <c r="I511" s="188"/>
      <c r="J511" s="189"/>
    </row>
    <row r="512" spans="3:10">
      <c r="C512" s="185"/>
      <c r="D512" s="186"/>
      <c r="E512" s="187"/>
      <c r="F512" s="188"/>
      <c r="G512" s="188"/>
      <c r="H512" s="188"/>
      <c r="I512" s="188"/>
      <c r="J512" s="189"/>
    </row>
    <row r="513" spans="3:10">
      <c r="C513" s="185"/>
      <c r="D513" s="186"/>
      <c r="E513" s="187"/>
      <c r="F513" s="188"/>
      <c r="G513" s="188"/>
      <c r="H513" s="188"/>
      <c r="I513" s="188"/>
      <c r="J513" s="189"/>
    </row>
    <row r="514" spans="3:10">
      <c r="C514" s="185"/>
      <c r="D514" s="186"/>
      <c r="E514" s="187"/>
      <c r="F514" s="188"/>
      <c r="G514" s="188"/>
      <c r="H514" s="188"/>
      <c r="I514" s="188"/>
      <c r="J514" s="189"/>
    </row>
    <row r="515" spans="3:10">
      <c r="C515" s="185"/>
      <c r="D515" s="186"/>
      <c r="E515" s="187"/>
      <c r="F515" s="188"/>
      <c r="G515" s="188"/>
      <c r="H515" s="188"/>
      <c r="I515" s="188"/>
      <c r="J515" s="189"/>
    </row>
    <row r="516" spans="3:10">
      <c r="C516" s="185"/>
      <c r="D516" s="186"/>
      <c r="E516" s="187"/>
      <c r="F516" s="188"/>
      <c r="G516" s="188"/>
      <c r="H516" s="188"/>
      <c r="I516" s="188"/>
      <c r="J516" s="189"/>
    </row>
    <row r="517" spans="3:10">
      <c r="C517" s="185"/>
      <c r="D517" s="186"/>
      <c r="E517" s="187"/>
      <c r="F517" s="188"/>
      <c r="G517" s="188"/>
      <c r="H517" s="188"/>
      <c r="I517" s="188"/>
      <c r="J517" s="189"/>
    </row>
    <row r="518" spans="3:10">
      <c r="C518" s="185"/>
      <c r="D518" s="186"/>
      <c r="E518" s="187"/>
      <c r="F518" s="188"/>
      <c r="G518" s="188"/>
      <c r="H518" s="188"/>
      <c r="I518" s="188"/>
      <c r="J518" s="189"/>
    </row>
    <row r="519" spans="3:10">
      <c r="C519" s="185"/>
      <c r="D519" s="186"/>
      <c r="E519" s="187"/>
      <c r="F519" s="188"/>
      <c r="G519" s="188"/>
      <c r="H519" s="188"/>
      <c r="I519" s="188"/>
      <c r="J519" s="189"/>
    </row>
    <row r="520" spans="3:10">
      <c r="C520" s="185"/>
      <c r="D520" s="186"/>
      <c r="E520" s="187"/>
      <c r="F520" s="188"/>
      <c r="G520" s="188"/>
      <c r="H520" s="188"/>
      <c r="I520" s="188"/>
      <c r="J520" s="189"/>
    </row>
    <row r="521" spans="3:10">
      <c r="C521" s="185"/>
      <c r="D521" s="186"/>
      <c r="E521" s="187"/>
      <c r="F521" s="188"/>
      <c r="G521" s="188"/>
      <c r="H521" s="188"/>
      <c r="I521" s="188"/>
      <c r="J521" s="189"/>
    </row>
    <row r="522" spans="3:10">
      <c r="C522" s="185"/>
      <c r="D522" s="186"/>
      <c r="E522" s="187"/>
      <c r="F522" s="188"/>
      <c r="G522" s="188"/>
      <c r="H522" s="188"/>
      <c r="I522" s="188"/>
      <c r="J522" s="189"/>
    </row>
    <row r="523" spans="3:10">
      <c r="C523" s="185"/>
      <c r="D523" s="186"/>
      <c r="E523" s="187"/>
      <c r="F523" s="188"/>
      <c r="G523" s="188"/>
      <c r="H523" s="188"/>
      <c r="I523" s="188"/>
      <c r="J523" s="189"/>
    </row>
    <row r="524" spans="3:10">
      <c r="C524" s="185"/>
      <c r="D524" s="186"/>
      <c r="E524" s="187"/>
      <c r="F524" s="188"/>
      <c r="G524" s="188"/>
      <c r="H524" s="188"/>
      <c r="I524" s="188"/>
      <c r="J524" s="189"/>
    </row>
    <row r="525" spans="3:10">
      <c r="C525" s="185"/>
      <c r="D525" s="186"/>
      <c r="E525" s="187"/>
      <c r="F525" s="188"/>
      <c r="G525" s="188"/>
      <c r="H525" s="188"/>
      <c r="I525" s="188"/>
      <c r="J525" s="189"/>
    </row>
    <row r="526" spans="3:10">
      <c r="C526" s="185"/>
      <c r="D526" s="186"/>
      <c r="E526" s="187"/>
      <c r="F526" s="188"/>
      <c r="G526" s="188"/>
      <c r="H526" s="188"/>
      <c r="I526" s="188"/>
      <c r="J526" s="189"/>
    </row>
    <row r="527" spans="3:10">
      <c r="C527" s="185"/>
      <c r="D527" s="186"/>
      <c r="E527" s="187"/>
      <c r="F527" s="188"/>
      <c r="G527" s="188"/>
      <c r="H527" s="188"/>
      <c r="I527" s="188"/>
      <c r="J527" s="189"/>
    </row>
    <row r="528" spans="3:10">
      <c r="C528" s="185"/>
      <c r="D528" s="186"/>
      <c r="E528" s="187"/>
      <c r="F528" s="188"/>
      <c r="G528" s="188"/>
      <c r="H528" s="188"/>
      <c r="I528" s="188"/>
      <c r="J528" s="189"/>
    </row>
    <row r="529" spans="3:10">
      <c r="C529" s="185"/>
      <c r="D529" s="186"/>
      <c r="E529" s="187"/>
      <c r="F529" s="188"/>
      <c r="G529" s="188"/>
      <c r="H529" s="188"/>
      <c r="I529" s="188"/>
      <c r="J529" s="189"/>
    </row>
    <row r="530" spans="3:10">
      <c r="C530" s="185"/>
      <c r="D530" s="186"/>
      <c r="E530" s="187"/>
      <c r="F530" s="188"/>
      <c r="G530" s="188"/>
      <c r="H530" s="188"/>
      <c r="I530" s="188"/>
      <c r="J530" s="189"/>
    </row>
    <row r="531" spans="3:10">
      <c r="C531" s="185"/>
      <c r="D531" s="186"/>
      <c r="E531" s="187"/>
      <c r="F531" s="188"/>
      <c r="G531" s="188"/>
      <c r="H531" s="188"/>
      <c r="I531" s="188"/>
      <c r="J531" s="189"/>
    </row>
    <row r="532" spans="3:10">
      <c r="C532" s="185"/>
      <c r="D532" s="186"/>
      <c r="E532" s="187"/>
      <c r="F532" s="188"/>
      <c r="G532" s="188"/>
      <c r="H532" s="188"/>
      <c r="I532" s="188"/>
      <c r="J532" s="189"/>
    </row>
    <row r="533" spans="3:10">
      <c r="C533" s="185"/>
      <c r="D533" s="186"/>
      <c r="E533" s="187"/>
      <c r="F533" s="188"/>
      <c r="G533" s="188"/>
      <c r="H533" s="188"/>
      <c r="I533" s="188"/>
      <c r="J533" s="189"/>
    </row>
    <row r="534" spans="3:10">
      <c r="C534" s="185"/>
      <c r="D534" s="186"/>
      <c r="E534" s="187"/>
      <c r="F534" s="188"/>
      <c r="G534" s="188"/>
      <c r="H534" s="188"/>
      <c r="I534" s="188"/>
      <c r="J534" s="189"/>
    </row>
    <row r="535" spans="3:10">
      <c r="C535" s="185"/>
      <c r="D535" s="186"/>
      <c r="E535" s="187"/>
      <c r="F535" s="188"/>
      <c r="G535" s="188"/>
      <c r="H535" s="188"/>
      <c r="I535" s="188"/>
      <c r="J535" s="189"/>
    </row>
    <row r="536" spans="3:10">
      <c r="C536" s="185"/>
      <c r="D536" s="186"/>
      <c r="E536" s="187"/>
      <c r="F536" s="188"/>
      <c r="G536" s="188"/>
      <c r="H536" s="188"/>
      <c r="I536" s="188"/>
      <c r="J536" s="189"/>
    </row>
    <row r="537" spans="3:10">
      <c r="C537" s="185"/>
      <c r="D537" s="186"/>
      <c r="E537" s="187"/>
      <c r="F537" s="188"/>
      <c r="G537" s="188"/>
      <c r="H537" s="188"/>
      <c r="I537" s="188"/>
      <c r="J537" s="189"/>
    </row>
    <row r="538" spans="3:10">
      <c r="C538" s="185"/>
      <c r="D538" s="186"/>
      <c r="E538" s="187"/>
      <c r="F538" s="188"/>
      <c r="G538" s="188"/>
      <c r="H538" s="188"/>
      <c r="I538" s="188"/>
      <c r="J538" s="189"/>
    </row>
    <row r="539" spans="3:10">
      <c r="C539" s="185"/>
      <c r="D539" s="186"/>
      <c r="E539" s="187"/>
      <c r="F539" s="188"/>
      <c r="G539" s="188"/>
      <c r="H539" s="188"/>
      <c r="I539" s="188"/>
      <c r="J539" s="189"/>
    </row>
    <row r="540" spans="3:10">
      <c r="C540" s="185"/>
      <c r="D540" s="186"/>
      <c r="E540" s="187"/>
      <c r="F540" s="188"/>
      <c r="G540" s="188"/>
      <c r="H540" s="188"/>
      <c r="I540" s="188"/>
      <c r="J540" s="189"/>
    </row>
    <row r="541" spans="3:10">
      <c r="C541" s="185"/>
      <c r="D541" s="186"/>
      <c r="E541" s="187"/>
      <c r="F541" s="188"/>
      <c r="G541" s="188"/>
      <c r="H541" s="188"/>
      <c r="I541" s="188"/>
      <c r="J541" s="189"/>
    </row>
    <row r="542" spans="3:10">
      <c r="C542" s="185"/>
      <c r="D542" s="186"/>
      <c r="E542" s="187"/>
      <c r="F542" s="188"/>
      <c r="G542" s="188"/>
      <c r="H542" s="188"/>
      <c r="I542" s="188"/>
      <c r="J542" s="189"/>
    </row>
    <row r="543" spans="3:10">
      <c r="C543" s="185"/>
      <c r="D543" s="186"/>
      <c r="E543" s="187"/>
      <c r="F543" s="188"/>
      <c r="G543" s="188"/>
      <c r="H543" s="188"/>
      <c r="I543" s="188"/>
      <c r="J543" s="189"/>
    </row>
    <row r="544" spans="3:10">
      <c r="C544" s="185"/>
      <c r="D544" s="186"/>
      <c r="E544" s="187"/>
      <c r="F544" s="188"/>
      <c r="G544" s="188"/>
      <c r="H544" s="188"/>
      <c r="I544" s="188"/>
      <c r="J544" s="189"/>
    </row>
    <row r="545" spans="3:10">
      <c r="C545" s="185"/>
      <c r="D545" s="186"/>
      <c r="E545" s="187"/>
      <c r="F545" s="188"/>
      <c r="G545" s="188"/>
      <c r="H545" s="188"/>
      <c r="I545" s="188"/>
      <c r="J545" s="189"/>
    </row>
    <row r="546" spans="3:10">
      <c r="C546" s="185"/>
      <c r="D546" s="186"/>
      <c r="E546" s="187"/>
      <c r="F546" s="188"/>
      <c r="G546" s="188"/>
      <c r="H546" s="188"/>
      <c r="I546" s="188"/>
      <c r="J546" s="189"/>
    </row>
    <row r="547" spans="3:10">
      <c r="C547" s="185"/>
      <c r="D547" s="186"/>
      <c r="E547" s="187"/>
      <c r="F547" s="188"/>
      <c r="G547" s="188"/>
      <c r="H547" s="188"/>
      <c r="I547" s="188"/>
      <c r="J547" s="189"/>
    </row>
    <row r="548" spans="3:10">
      <c r="C548" s="185"/>
      <c r="D548" s="186"/>
      <c r="E548" s="187"/>
      <c r="F548" s="188"/>
      <c r="G548" s="188"/>
      <c r="H548" s="188"/>
      <c r="I548" s="188"/>
      <c r="J548" s="189"/>
    </row>
    <row r="549" spans="3:10">
      <c r="C549" s="185"/>
      <c r="D549" s="186"/>
      <c r="E549" s="187"/>
      <c r="F549" s="188"/>
      <c r="G549" s="188"/>
      <c r="H549" s="188"/>
      <c r="I549" s="188"/>
      <c r="J549" s="189"/>
    </row>
    <row r="550" spans="3:10">
      <c r="C550" s="185"/>
      <c r="D550" s="186"/>
      <c r="E550" s="187"/>
      <c r="F550" s="188"/>
      <c r="G550" s="188"/>
      <c r="H550" s="188"/>
      <c r="I550" s="188"/>
      <c r="J550" s="189"/>
    </row>
    <row r="551" spans="3:10">
      <c r="C551" s="185"/>
      <c r="D551" s="186"/>
      <c r="E551" s="187"/>
      <c r="F551" s="188"/>
      <c r="G551" s="188"/>
      <c r="H551" s="188"/>
      <c r="I551" s="188"/>
      <c r="J551" s="189"/>
    </row>
    <row r="552" spans="3:10">
      <c r="C552" s="185"/>
      <c r="D552" s="186"/>
      <c r="E552" s="187"/>
      <c r="F552" s="188"/>
      <c r="G552" s="188"/>
      <c r="H552" s="188"/>
      <c r="I552" s="188"/>
      <c r="J552" s="189"/>
    </row>
    <row r="553" spans="3:10">
      <c r="C553" s="185"/>
      <c r="D553" s="186"/>
      <c r="E553" s="187"/>
      <c r="F553" s="188"/>
      <c r="G553" s="188"/>
      <c r="H553" s="188"/>
      <c r="I553" s="188"/>
      <c r="J553" s="189"/>
    </row>
    <row r="554" spans="3:10">
      <c r="C554" s="185"/>
      <c r="D554" s="186"/>
      <c r="E554" s="187"/>
      <c r="F554" s="188"/>
      <c r="G554" s="188"/>
      <c r="H554" s="188"/>
      <c r="I554" s="188"/>
      <c r="J554" s="189"/>
    </row>
    <row r="555" spans="3:10">
      <c r="C555" s="185"/>
      <c r="D555" s="186"/>
      <c r="E555" s="187"/>
      <c r="F555" s="188"/>
      <c r="G555" s="188"/>
      <c r="H555" s="188"/>
      <c r="I555" s="188"/>
      <c r="J555" s="189"/>
    </row>
    <row r="556" spans="3:10">
      <c r="C556" s="185"/>
      <c r="D556" s="186"/>
      <c r="E556" s="187"/>
      <c r="F556" s="188"/>
      <c r="G556" s="188"/>
      <c r="H556" s="188"/>
      <c r="I556" s="188"/>
      <c r="J556" s="189"/>
    </row>
    <row r="557" spans="3:10">
      <c r="C557" s="185"/>
      <c r="D557" s="186"/>
      <c r="E557" s="187"/>
      <c r="F557" s="188"/>
      <c r="G557" s="188"/>
      <c r="H557" s="188"/>
      <c r="I557" s="188"/>
      <c r="J557" s="189"/>
    </row>
    <row r="558" spans="3:10">
      <c r="C558" s="185"/>
      <c r="D558" s="186"/>
      <c r="E558" s="187"/>
      <c r="F558" s="188"/>
      <c r="G558" s="188"/>
      <c r="H558" s="188"/>
      <c r="I558" s="188"/>
      <c r="J558" s="189"/>
    </row>
    <row r="559" spans="3:10">
      <c r="C559" s="185"/>
      <c r="D559" s="186"/>
      <c r="E559" s="187"/>
      <c r="F559" s="188"/>
      <c r="G559" s="188"/>
      <c r="H559" s="188"/>
      <c r="I559" s="188"/>
      <c r="J559" s="189"/>
    </row>
    <row r="560" spans="3:10">
      <c r="C560" s="185"/>
      <c r="D560" s="186"/>
      <c r="E560" s="187"/>
      <c r="F560" s="188"/>
      <c r="G560" s="188"/>
      <c r="H560" s="188"/>
      <c r="I560" s="188"/>
      <c r="J560" s="189"/>
    </row>
    <row r="561" spans="3:10">
      <c r="C561" s="185"/>
      <c r="D561" s="186"/>
      <c r="E561" s="187"/>
      <c r="F561" s="188"/>
      <c r="G561" s="188"/>
      <c r="H561" s="188"/>
      <c r="I561" s="188"/>
      <c r="J561" s="189"/>
    </row>
    <row r="562" spans="3:10">
      <c r="C562" s="185"/>
      <c r="D562" s="186"/>
      <c r="E562" s="187"/>
      <c r="F562" s="188"/>
      <c r="G562" s="188"/>
      <c r="H562" s="188"/>
      <c r="I562" s="188"/>
      <c r="J562" s="189"/>
    </row>
    <row r="563" spans="3:10">
      <c r="C563" s="185"/>
      <c r="D563" s="186"/>
      <c r="E563" s="187"/>
      <c r="F563" s="188"/>
      <c r="G563" s="188"/>
      <c r="H563" s="188"/>
      <c r="I563" s="188"/>
      <c r="J563" s="189"/>
    </row>
    <row r="564" spans="3:10">
      <c r="C564" s="185"/>
      <c r="D564" s="186"/>
      <c r="E564" s="187"/>
      <c r="F564" s="188"/>
      <c r="G564" s="188"/>
      <c r="H564" s="188"/>
      <c r="I564" s="188"/>
      <c r="J564" s="189"/>
    </row>
    <row r="565" spans="3:10">
      <c r="C565" s="185"/>
      <c r="D565" s="186"/>
      <c r="E565" s="187"/>
      <c r="F565" s="188"/>
      <c r="G565" s="188"/>
      <c r="H565" s="188"/>
      <c r="I565" s="188"/>
      <c r="J565" s="189"/>
    </row>
    <row r="566" spans="3:10">
      <c r="C566" s="185"/>
      <c r="D566" s="186"/>
      <c r="E566" s="187"/>
      <c r="F566" s="188"/>
      <c r="G566" s="188"/>
      <c r="H566" s="188"/>
      <c r="I566" s="188"/>
      <c r="J566" s="189"/>
    </row>
    <row r="567" spans="3:10">
      <c r="C567" s="185"/>
      <c r="D567" s="186"/>
      <c r="E567" s="187"/>
      <c r="F567" s="188"/>
      <c r="G567" s="188"/>
      <c r="H567" s="188"/>
      <c r="I567" s="188"/>
      <c r="J567" s="189"/>
    </row>
    <row r="568" spans="3:10">
      <c r="C568" s="185"/>
      <c r="D568" s="186"/>
      <c r="E568" s="187"/>
      <c r="F568" s="188"/>
      <c r="G568" s="188"/>
      <c r="H568" s="188"/>
      <c r="I568" s="188"/>
      <c r="J568" s="189"/>
    </row>
    <row r="569" spans="3:10">
      <c r="C569" s="185"/>
      <c r="D569" s="186"/>
      <c r="E569" s="187"/>
      <c r="F569" s="188"/>
      <c r="G569" s="188"/>
      <c r="H569" s="188"/>
      <c r="I569" s="188"/>
      <c r="J569" s="189"/>
    </row>
    <row r="570" spans="3:10">
      <c r="C570" s="185"/>
      <c r="D570" s="186"/>
      <c r="E570" s="187"/>
      <c r="F570" s="188"/>
      <c r="G570" s="188"/>
      <c r="H570" s="188"/>
      <c r="I570" s="188"/>
      <c r="J570" s="189"/>
    </row>
    <row r="571" spans="3:10">
      <c r="C571" s="185"/>
      <c r="D571" s="186"/>
      <c r="E571" s="187"/>
      <c r="F571" s="188"/>
      <c r="G571" s="188"/>
      <c r="H571" s="188"/>
      <c r="I571" s="188"/>
      <c r="J571" s="189"/>
    </row>
    <row r="572" spans="3:10">
      <c r="C572" s="185"/>
      <c r="D572" s="186"/>
      <c r="E572" s="187"/>
      <c r="F572" s="188"/>
      <c r="G572" s="188"/>
      <c r="H572" s="188"/>
      <c r="I572" s="188"/>
      <c r="J572" s="189"/>
    </row>
    <row r="573" spans="3:10">
      <c r="C573" s="185"/>
      <c r="D573" s="186"/>
      <c r="E573" s="187"/>
      <c r="F573" s="188"/>
      <c r="G573" s="188"/>
      <c r="H573" s="188"/>
      <c r="I573" s="188"/>
      <c r="J573" s="189"/>
    </row>
    <row r="574" spans="3:10">
      <c r="C574" s="185"/>
      <c r="D574" s="186"/>
      <c r="E574" s="187"/>
      <c r="F574" s="188"/>
      <c r="G574" s="188"/>
      <c r="H574" s="188"/>
      <c r="I574" s="188"/>
      <c r="J574" s="189"/>
    </row>
    <row r="575" spans="3:10">
      <c r="C575" s="185"/>
      <c r="D575" s="186"/>
      <c r="E575" s="187"/>
      <c r="F575" s="188"/>
      <c r="G575" s="188"/>
      <c r="H575" s="188"/>
      <c r="I575" s="188"/>
      <c r="J575" s="189"/>
    </row>
    <row r="576" spans="3:10">
      <c r="C576" s="185"/>
      <c r="D576" s="186"/>
      <c r="E576" s="187"/>
      <c r="F576" s="188"/>
      <c r="G576" s="188"/>
      <c r="H576" s="188"/>
      <c r="I576" s="188"/>
      <c r="J576" s="189"/>
    </row>
    <row r="577" spans="3:10">
      <c r="C577" s="185"/>
      <c r="D577" s="186"/>
      <c r="E577" s="187"/>
      <c r="F577" s="188"/>
      <c r="G577" s="188"/>
      <c r="H577" s="188"/>
      <c r="I577" s="188"/>
      <c r="J577" s="189"/>
    </row>
    <row r="578" spans="3:10">
      <c r="C578" s="185"/>
      <c r="D578" s="186"/>
      <c r="E578" s="187"/>
      <c r="F578" s="188"/>
      <c r="G578" s="188"/>
      <c r="H578" s="188"/>
      <c r="I578" s="188"/>
      <c r="J578" s="189"/>
    </row>
    <row r="579" spans="3:10">
      <c r="C579" s="185"/>
      <c r="D579" s="186"/>
      <c r="E579" s="187"/>
      <c r="F579" s="188"/>
      <c r="G579" s="188"/>
      <c r="H579" s="188"/>
      <c r="I579" s="188"/>
      <c r="J579" s="189"/>
    </row>
    <row r="580" spans="3:10">
      <c r="C580" s="185"/>
      <c r="D580" s="186"/>
      <c r="E580" s="187"/>
      <c r="F580" s="188"/>
      <c r="G580" s="188"/>
      <c r="H580" s="188"/>
      <c r="I580" s="188"/>
      <c r="J580" s="189"/>
    </row>
    <row r="581" spans="3:10">
      <c r="C581" s="185"/>
      <c r="D581" s="186"/>
      <c r="E581" s="187"/>
      <c r="F581" s="188"/>
      <c r="G581" s="188"/>
      <c r="H581" s="188"/>
      <c r="I581" s="188"/>
      <c r="J581" s="189"/>
    </row>
    <row r="582" spans="3:10">
      <c r="C582" s="185"/>
      <c r="D582" s="186"/>
      <c r="E582" s="187"/>
      <c r="F582" s="188"/>
      <c r="G582" s="188"/>
      <c r="H582" s="188"/>
      <c r="I582" s="188"/>
      <c r="J582" s="189"/>
    </row>
    <row r="583" spans="3:10">
      <c r="C583" s="185"/>
      <c r="D583" s="186"/>
      <c r="E583" s="187"/>
      <c r="F583" s="188"/>
      <c r="G583" s="188"/>
      <c r="H583" s="188"/>
      <c r="I583" s="188"/>
      <c r="J583" s="189"/>
    </row>
    <row r="584" spans="3:10">
      <c r="C584" s="185"/>
      <c r="D584" s="186"/>
      <c r="E584" s="187"/>
      <c r="F584" s="188"/>
      <c r="G584" s="188"/>
      <c r="H584" s="188"/>
      <c r="I584" s="188"/>
      <c r="J584" s="189"/>
    </row>
    <row r="585" spans="3:10">
      <c r="C585" s="185"/>
      <c r="D585" s="186"/>
      <c r="E585" s="187"/>
      <c r="F585" s="188"/>
      <c r="G585" s="188"/>
      <c r="H585" s="188"/>
      <c r="I585" s="188"/>
      <c r="J585" s="189"/>
    </row>
    <row r="586" spans="3:10">
      <c r="C586" s="185"/>
      <c r="D586" s="186"/>
      <c r="E586" s="187"/>
      <c r="F586" s="188"/>
      <c r="G586" s="188"/>
      <c r="H586" s="188"/>
      <c r="I586" s="188"/>
      <c r="J586" s="189"/>
    </row>
    <row r="587" spans="3:10">
      <c r="C587" s="185"/>
      <c r="D587" s="186"/>
      <c r="E587" s="187"/>
      <c r="F587" s="188"/>
      <c r="G587" s="188"/>
      <c r="H587" s="188"/>
      <c r="I587" s="188"/>
      <c r="J587" s="189"/>
    </row>
    <row r="588" spans="3:10">
      <c r="C588" s="185"/>
      <c r="D588" s="186"/>
      <c r="E588" s="187"/>
      <c r="F588" s="188"/>
      <c r="G588" s="188"/>
      <c r="H588" s="188"/>
      <c r="I588" s="188"/>
      <c r="J588" s="189"/>
    </row>
    <row r="589" spans="3:10">
      <c r="C589" s="185"/>
      <c r="D589" s="186"/>
      <c r="E589" s="187"/>
      <c r="F589" s="188"/>
      <c r="G589" s="188"/>
      <c r="H589" s="188"/>
      <c r="I589" s="188"/>
      <c r="J589" s="189"/>
    </row>
    <row r="590" spans="3:10">
      <c r="C590" s="185"/>
      <c r="D590" s="186"/>
      <c r="E590" s="187"/>
      <c r="F590" s="188"/>
      <c r="G590" s="188"/>
      <c r="H590" s="188"/>
      <c r="I590" s="188"/>
      <c r="J590" s="189"/>
    </row>
    <row r="591" spans="3:10">
      <c r="C591" s="185"/>
      <c r="D591" s="186"/>
      <c r="E591" s="187"/>
      <c r="F591" s="188"/>
      <c r="G591" s="188"/>
      <c r="H591" s="188"/>
      <c r="I591" s="188"/>
      <c r="J591" s="189"/>
    </row>
    <row r="592" spans="3:10">
      <c r="C592" s="185"/>
      <c r="D592" s="186"/>
      <c r="E592" s="187"/>
      <c r="F592" s="188"/>
      <c r="G592" s="188"/>
      <c r="H592" s="188"/>
      <c r="I592" s="188"/>
      <c r="J592" s="189"/>
    </row>
    <row r="593" spans="3:10">
      <c r="C593" s="185"/>
      <c r="D593" s="186"/>
      <c r="E593" s="187"/>
      <c r="F593" s="188"/>
      <c r="G593" s="188"/>
      <c r="H593" s="188"/>
      <c r="I593" s="188"/>
      <c r="J593" s="189"/>
    </row>
    <row r="594" spans="3:10">
      <c r="C594" s="185"/>
      <c r="D594" s="186"/>
      <c r="E594" s="187"/>
      <c r="F594" s="188"/>
      <c r="G594" s="188"/>
      <c r="H594" s="188"/>
      <c r="I594" s="188"/>
      <c r="J594" s="189"/>
    </row>
    <row r="595" spans="3:10">
      <c r="C595" s="185"/>
      <c r="D595" s="186"/>
      <c r="E595" s="187"/>
      <c r="F595" s="188"/>
      <c r="G595" s="188"/>
      <c r="H595" s="188"/>
      <c r="I595" s="188"/>
      <c r="J595" s="189"/>
    </row>
    <row r="596" spans="3:10">
      <c r="C596" s="185"/>
      <c r="D596" s="186"/>
      <c r="E596" s="187"/>
      <c r="F596" s="188"/>
      <c r="G596" s="188"/>
      <c r="H596" s="188"/>
      <c r="I596" s="188"/>
      <c r="J596" s="189"/>
    </row>
    <row r="597" spans="3:10">
      <c r="C597" s="185"/>
      <c r="D597" s="186"/>
      <c r="E597" s="187"/>
      <c r="F597" s="188"/>
      <c r="G597" s="188"/>
      <c r="H597" s="188"/>
      <c r="I597" s="188"/>
      <c r="J597" s="189"/>
    </row>
    <row r="598" spans="3:10">
      <c r="C598" s="185"/>
      <c r="D598" s="186"/>
      <c r="E598" s="187"/>
      <c r="F598" s="188"/>
      <c r="G598" s="188"/>
      <c r="H598" s="188"/>
      <c r="I598" s="188"/>
      <c r="J598" s="189"/>
    </row>
    <row r="599" spans="3:10">
      <c r="C599" s="185"/>
      <c r="D599" s="186"/>
      <c r="E599" s="187"/>
      <c r="F599" s="188"/>
      <c r="G599" s="188"/>
      <c r="H599" s="188"/>
      <c r="I599" s="188"/>
      <c r="J599" s="189"/>
    </row>
    <row r="600" spans="3:10">
      <c r="C600" s="185"/>
      <c r="D600" s="186"/>
      <c r="E600" s="187"/>
      <c r="F600" s="188"/>
      <c r="G600" s="188"/>
      <c r="H600" s="188"/>
      <c r="I600" s="188"/>
      <c r="J600" s="189"/>
    </row>
    <row r="601" spans="3:10">
      <c r="C601" s="185"/>
      <c r="D601" s="186"/>
      <c r="E601" s="187"/>
      <c r="F601" s="188"/>
      <c r="G601" s="188"/>
      <c r="H601" s="188"/>
      <c r="I601" s="188"/>
      <c r="J601" s="189"/>
    </row>
    <row r="602" spans="3:10">
      <c r="C602" s="185"/>
      <c r="D602" s="186"/>
      <c r="E602" s="187"/>
      <c r="F602" s="188"/>
      <c r="G602" s="188"/>
      <c r="H602" s="188"/>
      <c r="I602" s="188"/>
      <c r="J602" s="189"/>
    </row>
    <row r="603" spans="3:10">
      <c r="C603" s="185"/>
      <c r="D603" s="186"/>
      <c r="E603" s="187"/>
      <c r="F603" s="188"/>
      <c r="G603" s="188"/>
      <c r="H603" s="188"/>
      <c r="I603" s="188"/>
      <c r="J603" s="189"/>
    </row>
    <row r="604" spans="3:10">
      <c r="C604" s="185"/>
      <c r="D604" s="186"/>
      <c r="E604" s="187"/>
      <c r="F604" s="188"/>
      <c r="G604" s="188"/>
      <c r="H604" s="188"/>
      <c r="I604" s="188"/>
      <c r="J604" s="189"/>
    </row>
    <row r="605" spans="3:10">
      <c r="C605" s="185"/>
      <c r="D605" s="186"/>
      <c r="E605" s="187"/>
      <c r="F605" s="188"/>
      <c r="G605" s="188"/>
      <c r="H605" s="188"/>
      <c r="I605" s="188"/>
      <c r="J605" s="189"/>
    </row>
    <row r="606" spans="3:10">
      <c r="C606" s="185"/>
      <c r="D606" s="186"/>
      <c r="E606" s="187"/>
      <c r="F606" s="188"/>
      <c r="G606" s="188"/>
      <c r="H606" s="188"/>
      <c r="I606" s="188"/>
      <c r="J606" s="189"/>
    </row>
    <row r="607" spans="3:10">
      <c r="C607" s="185"/>
      <c r="D607" s="186"/>
      <c r="E607" s="187"/>
      <c r="F607" s="188"/>
      <c r="G607" s="188"/>
      <c r="H607" s="188"/>
      <c r="I607" s="188"/>
      <c r="J607" s="189"/>
    </row>
    <row r="608" spans="3:10">
      <c r="C608" s="185"/>
      <c r="D608" s="186"/>
      <c r="E608" s="187"/>
      <c r="F608" s="188"/>
      <c r="G608" s="188"/>
      <c r="H608" s="188"/>
      <c r="I608" s="188"/>
      <c r="J608" s="189"/>
    </row>
    <row r="609" spans="3:10">
      <c r="C609" s="185"/>
      <c r="D609" s="186"/>
      <c r="E609" s="187"/>
      <c r="F609" s="188"/>
      <c r="G609" s="188"/>
      <c r="H609" s="188"/>
      <c r="I609" s="188"/>
      <c r="J609" s="189"/>
    </row>
    <row r="610" spans="3:10">
      <c r="C610" s="185"/>
      <c r="D610" s="186"/>
      <c r="E610" s="187"/>
      <c r="F610" s="188"/>
      <c r="G610" s="188"/>
      <c r="H610" s="188"/>
      <c r="I610" s="188"/>
      <c r="J610" s="189"/>
    </row>
    <row r="611" spans="3:10">
      <c r="C611" s="185"/>
      <c r="D611" s="186"/>
      <c r="E611" s="187"/>
      <c r="F611" s="188"/>
      <c r="G611" s="188"/>
      <c r="H611" s="188"/>
      <c r="I611" s="188"/>
      <c r="J611" s="189"/>
    </row>
    <row r="612" spans="3:10">
      <c r="C612" s="185"/>
      <c r="D612" s="186"/>
      <c r="E612" s="187"/>
      <c r="F612" s="188"/>
      <c r="G612" s="188"/>
      <c r="H612" s="188"/>
      <c r="I612" s="188"/>
      <c r="J612" s="189"/>
    </row>
    <row r="613" spans="3:10">
      <c r="C613" s="185"/>
      <c r="D613" s="186"/>
      <c r="E613" s="187"/>
      <c r="F613" s="188"/>
      <c r="G613" s="188"/>
      <c r="H613" s="188"/>
      <c r="I613" s="188"/>
      <c r="J613" s="189"/>
    </row>
    <row r="614" spans="3:10">
      <c r="C614" s="185"/>
      <c r="D614" s="186"/>
      <c r="E614" s="187"/>
      <c r="F614" s="188"/>
      <c r="G614" s="188"/>
      <c r="H614" s="188"/>
      <c r="I614" s="188"/>
      <c r="J614" s="189"/>
    </row>
    <row r="615" spans="3:10">
      <c r="C615" s="185"/>
      <c r="D615" s="186"/>
      <c r="E615" s="187"/>
      <c r="F615" s="188"/>
      <c r="G615" s="188"/>
      <c r="H615" s="188"/>
      <c r="I615" s="188"/>
      <c r="J615" s="189"/>
    </row>
    <row r="616" spans="3:10">
      <c r="C616" s="185"/>
      <c r="D616" s="186"/>
      <c r="E616" s="187"/>
      <c r="F616" s="188"/>
      <c r="G616" s="188"/>
      <c r="H616" s="188"/>
      <c r="I616" s="188"/>
      <c r="J616" s="189"/>
    </row>
    <row r="617" spans="3:10">
      <c r="C617" s="185"/>
      <c r="D617" s="186"/>
      <c r="E617" s="187"/>
      <c r="F617" s="188"/>
      <c r="G617" s="188"/>
      <c r="H617" s="188"/>
      <c r="I617" s="188"/>
      <c r="J617" s="189"/>
    </row>
    <row r="618" spans="3:10">
      <c r="C618" s="185"/>
      <c r="D618" s="186"/>
      <c r="E618" s="187"/>
      <c r="F618" s="188"/>
      <c r="G618" s="188"/>
      <c r="H618" s="188"/>
      <c r="I618" s="188"/>
      <c r="J618" s="189"/>
    </row>
    <row r="619" spans="3:10">
      <c r="C619" s="185"/>
      <c r="D619" s="186"/>
      <c r="E619" s="187"/>
      <c r="F619" s="188"/>
      <c r="G619" s="188"/>
      <c r="H619" s="188"/>
      <c r="I619" s="188"/>
      <c r="J619" s="189"/>
    </row>
    <row r="620" spans="3:10">
      <c r="C620" s="185"/>
      <c r="D620" s="186"/>
      <c r="E620" s="187"/>
      <c r="F620" s="188"/>
      <c r="G620" s="188"/>
      <c r="H620" s="188"/>
      <c r="I620" s="188"/>
      <c r="J620" s="189"/>
    </row>
    <row r="621" spans="3:10">
      <c r="C621" s="185"/>
      <c r="D621" s="186"/>
      <c r="E621" s="187"/>
      <c r="F621" s="188"/>
      <c r="G621" s="188"/>
      <c r="H621" s="188"/>
      <c r="I621" s="188"/>
      <c r="J621" s="189"/>
    </row>
    <row r="622" spans="3:10">
      <c r="C622" s="185"/>
      <c r="D622" s="186"/>
      <c r="E622" s="187"/>
      <c r="F622" s="188"/>
      <c r="G622" s="188"/>
      <c r="H622" s="188"/>
      <c r="I622" s="188"/>
      <c r="J622" s="189"/>
    </row>
    <row r="623" spans="3:10">
      <c r="C623" s="185"/>
      <c r="D623" s="186"/>
      <c r="E623" s="187"/>
      <c r="F623" s="188"/>
      <c r="G623" s="188"/>
      <c r="H623" s="188"/>
      <c r="I623" s="188"/>
      <c r="J623" s="189"/>
    </row>
    <row r="624" spans="3:10">
      <c r="C624" s="185"/>
      <c r="D624" s="186"/>
      <c r="E624" s="187"/>
      <c r="F624" s="188"/>
      <c r="G624" s="188"/>
      <c r="H624" s="188"/>
      <c r="I624" s="188"/>
      <c r="J624" s="189"/>
    </row>
    <row r="625" spans="3:10">
      <c r="C625" s="185"/>
      <c r="D625" s="186"/>
      <c r="E625" s="187"/>
      <c r="F625" s="188"/>
      <c r="G625" s="188"/>
      <c r="H625" s="188"/>
      <c r="I625" s="188"/>
      <c r="J625" s="189"/>
    </row>
    <row r="626" spans="3:10">
      <c r="C626" s="185"/>
      <c r="D626" s="186"/>
      <c r="E626" s="187"/>
      <c r="F626" s="188"/>
      <c r="G626" s="188"/>
      <c r="H626" s="188"/>
      <c r="I626" s="188"/>
      <c r="J626" s="189"/>
    </row>
    <row r="627" spans="3:10">
      <c r="C627" s="185"/>
      <c r="D627" s="186"/>
      <c r="E627" s="187"/>
      <c r="F627" s="188"/>
      <c r="G627" s="188"/>
      <c r="H627" s="188"/>
      <c r="I627" s="188"/>
      <c r="J627" s="189"/>
    </row>
    <row r="628" spans="3:10">
      <c r="C628" s="185"/>
      <c r="D628" s="186"/>
      <c r="E628" s="187"/>
      <c r="F628" s="188"/>
      <c r="G628" s="188"/>
      <c r="H628" s="188"/>
      <c r="I628" s="188"/>
      <c r="J628" s="189"/>
    </row>
    <row r="629" spans="3:10">
      <c r="C629" s="185"/>
      <c r="D629" s="186"/>
      <c r="E629" s="187"/>
      <c r="F629" s="188"/>
      <c r="G629" s="188"/>
      <c r="H629" s="188"/>
      <c r="I629" s="188"/>
      <c r="J629" s="189"/>
    </row>
    <row r="630" spans="3:10">
      <c r="C630" s="185"/>
      <c r="D630" s="186"/>
      <c r="E630" s="187"/>
      <c r="F630" s="188"/>
      <c r="G630" s="188"/>
      <c r="H630" s="188"/>
      <c r="I630" s="188"/>
      <c r="J630" s="189"/>
    </row>
    <row r="631" spans="3:10">
      <c r="C631" s="185"/>
      <c r="D631" s="186"/>
      <c r="E631" s="187"/>
      <c r="F631" s="188"/>
      <c r="G631" s="188"/>
      <c r="H631" s="188"/>
      <c r="I631" s="188"/>
      <c r="J631" s="189"/>
    </row>
    <row r="632" spans="3:10">
      <c r="C632" s="185"/>
      <c r="D632" s="186"/>
      <c r="E632" s="187"/>
      <c r="F632" s="188"/>
      <c r="G632" s="188"/>
      <c r="H632" s="188"/>
      <c r="I632" s="188"/>
      <c r="J632" s="189"/>
    </row>
    <row r="633" spans="3:10">
      <c r="C633" s="185"/>
      <c r="D633" s="186"/>
      <c r="E633" s="187"/>
      <c r="F633" s="188"/>
      <c r="G633" s="188"/>
      <c r="H633" s="188"/>
      <c r="I633" s="188"/>
      <c r="J633" s="189"/>
    </row>
    <row r="634" spans="3:10">
      <c r="C634" s="185"/>
      <c r="D634" s="186"/>
      <c r="E634" s="187"/>
      <c r="F634" s="188"/>
      <c r="G634" s="188"/>
      <c r="H634" s="188"/>
      <c r="I634" s="188"/>
      <c r="J634" s="189"/>
    </row>
    <row r="635" spans="3:10">
      <c r="C635" s="185"/>
      <c r="D635" s="186"/>
      <c r="E635" s="187"/>
      <c r="F635" s="188"/>
      <c r="G635" s="188"/>
      <c r="H635" s="188"/>
      <c r="I635" s="188"/>
      <c r="J635" s="189"/>
    </row>
    <row r="636" spans="3:10">
      <c r="C636" s="185"/>
      <c r="D636" s="186"/>
      <c r="E636" s="187"/>
      <c r="F636" s="188"/>
      <c r="G636" s="188"/>
      <c r="H636" s="188"/>
      <c r="I636" s="188"/>
      <c r="J636" s="189"/>
    </row>
    <row r="637" spans="3:10">
      <c r="C637" s="185"/>
      <c r="D637" s="186"/>
      <c r="E637" s="187"/>
      <c r="F637" s="188"/>
      <c r="G637" s="188"/>
      <c r="H637" s="188"/>
      <c r="I637" s="188"/>
      <c r="J637" s="189"/>
    </row>
    <row r="638" spans="3:10">
      <c r="C638" s="185"/>
      <c r="D638" s="186"/>
      <c r="E638" s="187"/>
      <c r="F638" s="188"/>
      <c r="G638" s="188"/>
      <c r="H638" s="188"/>
      <c r="I638" s="188"/>
      <c r="J638" s="189"/>
    </row>
    <row r="639" spans="3:10">
      <c r="C639" s="185"/>
      <c r="D639" s="186"/>
      <c r="E639" s="187"/>
      <c r="F639" s="188"/>
      <c r="G639" s="188"/>
      <c r="H639" s="188"/>
      <c r="I639" s="188"/>
      <c r="J639" s="189"/>
    </row>
    <row r="640" spans="3:10">
      <c r="C640" s="185"/>
      <c r="D640" s="186"/>
      <c r="E640" s="187"/>
      <c r="F640" s="188"/>
      <c r="G640" s="188"/>
      <c r="H640" s="188"/>
      <c r="I640" s="188"/>
      <c r="J640" s="189"/>
    </row>
    <row r="641" spans="3:10">
      <c r="C641" s="185"/>
      <c r="D641" s="186"/>
      <c r="E641" s="187"/>
      <c r="F641" s="188"/>
      <c r="G641" s="188"/>
      <c r="H641" s="188"/>
      <c r="I641" s="188"/>
      <c r="J641" s="189"/>
    </row>
    <row r="642" spans="3:10">
      <c r="C642" s="185"/>
      <c r="D642" s="186"/>
      <c r="E642" s="187"/>
      <c r="F642" s="188"/>
      <c r="G642" s="188"/>
      <c r="H642" s="188"/>
      <c r="I642" s="188"/>
      <c r="J642" s="189"/>
    </row>
    <row r="643" spans="3:10">
      <c r="C643" s="185"/>
      <c r="D643" s="186"/>
      <c r="E643" s="187"/>
      <c r="F643" s="188"/>
      <c r="G643" s="188"/>
      <c r="H643" s="188"/>
      <c r="I643" s="188"/>
      <c r="J643" s="189"/>
    </row>
    <row r="644" spans="3:10">
      <c r="C644" s="185"/>
      <c r="D644" s="186"/>
      <c r="E644" s="187"/>
      <c r="F644" s="188"/>
      <c r="G644" s="188"/>
      <c r="H644" s="188"/>
      <c r="I644" s="188"/>
      <c r="J644" s="189"/>
    </row>
    <row r="645" spans="3:10">
      <c r="C645" s="185"/>
      <c r="D645" s="186"/>
      <c r="E645" s="187"/>
      <c r="F645" s="188"/>
      <c r="G645" s="188"/>
      <c r="H645" s="188"/>
      <c r="I645" s="188"/>
      <c r="J645" s="189"/>
    </row>
    <row r="646" spans="3:10">
      <c r="C646" s="185"/>
      <c r="D646" s="186"/>
      <c r="E646" s="187"/>
      <c r="F646" s="188"/>
      <c r="G646" s="188"/>
      <c r="H646" s="188"/>
      <c r="I646" s="188"/>
      <c r="J646" s="189"/>
    </row>
    <row r="647" spans="3:10">
      <c r="C647" s="185"/>
      <c r="D647" s="186"/>
      <c r="E647" s="187"/>
      <c r="F647" s="188"/>
      <c r="G647" s="188"/>
      <c r="H647" s="188"/>
      <c r="I647" s="188"/>
      <c r="J647" s="189"/>
    </row>
    <row r="648" spans="3:10">
      <c r="C648" s="185"/>
      <c r="D648" s="186"/>
      <c r="E648" s="187"/>
      <c r="F648" s="188"/>
      <c r="G648" s="188"/>
      <c r="H648" s="188"/>
      <c r="I648" s="188"/>
      <c r="J648" s="189"/>
    </row>
    <row r="649" spans="3:10">
      <c r="C649" s="185"/>
      <c r="D649" s="186"/>
      <c r="E649" s="187"/>
      <c r="F649" s="188"/>
      <c r="G649" s="188"/>
      <c r="H649" s="188"/>
      <c r="I649" s="188"/>
      <c r="J649" s="189"/>
    </row>
    <row r="650" spans="3:10">
      <c r="C650" s="185"/>
      <c r="D650" s="186"/>
      <c r="E650" s="187"/>
      <c r="F650" s="188"/>
      <c r="G650" s="188"/>
      <c r="H650" s="188"/>
      <c r="I650" s="188"/>
      <c r="J650" s="189"/>
    </row>
    <row r="651" spans="3:10">
      <c r="C651" s="185"/>
      <c r="D651" s="186"/>
      <c r="E651" s="187"/>
      <c r="F651" s="188"/>
      <c r="G651" s="188"/>
      <c r="H651" s="188"/>
      <c r="I651" s="188"/>
      <c r="J651" s="189"/>
    </row>
    <row r="652" spans="3:10">
      <c r="C652" s="185"/>
      <c r="D652" s="186"/>
      <c r="E652" s="187"/>
      <c r="F652" s="188"/>
      <c r="G652" s="188"/>
      <c r="H652" s="188"/>
      <c r="I652" s="188"/>
      <c r="J652" s="189"/>
    </row>
    <row r="653" spans="3:10">
      <c r="C653" s="185"/>
      <c r="D653" s="186"/>
      <c r="E653" s="187"/>
      <c r="F653" s="188"/>
      <c r="G653" s="188"/>
      <c r="H653" s="188"/>
      <c r="I653" s="188"/>
      <c r="J653" s="189"/>
    </row>
    <row r="654" spans="3:10">
      <c r="C654" s="185"/>
      <c r="D654" s="186"/>
      <c r="E654" s="187"/>
      <c r="F654" s="188"/>
      <c r="G654" s="188"/>
      <c r="H654" s="188"/>
      <c r="I654" s="188"/>
      <c r="J654" s="189"/>
    </row>
    <row r="655" spans="3:10">
      <c r="C655" s="185"/>
      <c r="D655" s="186"/>
      <c r="E655" s="187"/>
      <c r="F655" s="188"/>
      <c r="G655" s="188"/>
      <c r="H655" s="188"/>
      <c r="I655" s="188"/>
      <c r="J655" s="189"/>
    </row>
    <row r="656" spans="3:10">
      <c r="C656" s="185"/>
      <c r="D656" s="186"/>
      <c r="E656" s="187"/>
      <c r="F656" s="188"/>
      <c r="G656" s="188"/>
      <c r="H656" s="188"/>
      <c r="I656" s="188"/>
      <c r="J656" s="189"/>
    </row>
    <row r="657" spans="3:10">
      <c r="C657" s="185"/>
      <c r="D657" s="186"/>
      <c r="E657" s="187"/>
      <c r="F657" s="188"/>
      <c r="G657" s="188"/>
      <c r="H657" s="188"/>
      <c r="I657" s="188"/>
      <c r="J657" s="189"/>
    </row>
    <row r="658" spans="3:10">
      <c r="C658" s="185"/>
      <c r="D658" s="186"/>
      <c r="E658" s="187"/>
      <c r="F658" s="188"/>
      <c r="G658" s="188"/>
      <c r="H658" s="188"/>
      <c r="I658" s="188"/>
      <c r="J658" s="189"/>
    </row>
    <row r="659" spans="3:10">
      <c r="C659" s="185"/>
      <c r="D659" s="186"/>
      <c r="E659" s="187"/>
      <c r="F659" s="188"/>
      <c r="G659" s="188"/>
      <c r="H659" s="188"/>
      <c r="I659" s="188"/>
      <c r="J659" s="189"/>
    </row>
    <row r="660" spans="3:10">
      <c r="C660" s="185"/>
      <c r="D660" s="186"/>
      <c r="E660" s="187"/>
      <c r="F660" s="188"/>
      <c r="G660" s="188"/>
      <c r="H660" s="188"/>
      <c r="I660" s="188"/>
      <c r="J660" s="189"/>
    </row>
    <row r="661" spans="3:10">
      <c r="C661" s="185"/>
      <c r="D661" s="186"/>
      <c r="E661" s="187"/>
      <c r="F661" s="188"/>
      <c r="G661" s="188"/>
      <c r="H661" s="188"/>
      <c r="I661" s="188"/>
      <c r="J661" s="189"/>
    </row>
    <row r="662" spans="3:10">
      <c r="C662" s="185"/>
      <c r="D662" s="186"/>
      <c r="E662" s="187"/>
      <c r="F662" s="188"/>
      <c r="G662" s="188"/>
      <c r="H662" s="188"/>
      <c r="I662" s="188"/>
      <c r="J662" s="189"/>
    </row>
    <row r="663" spans="3:10">
      <c r="C663" s="185"/>
      <c r="D663" s="186"/>
      <c r="E663" s="187"/>
      <c r="F663" s="188"/>
      <c r="G663" s="188"/>
      <c r="H663" s="188"/>
      <c r="I663" s="188"/>
      <c r="J663" s="189"/>
    </row>
    <row r="664" spans="3:10">
      <c r="C664" s="185"/>
      <c r="D664" s="186"/>
      <c r="E664" s="187"/>
      <c r="F664" s="188"/>
      <c r="G664" s="188"/>
      <c r="H664" s="188"/>
      <c r="I664" s="188"/>
      <c r="J664" s="189"/>
    </row>
    <row r="665" spans="3:10">
      <c r="C665" s="185"/>
      <c r="D665" s="186"/>
      <c r="E665" s="187"/>
      <c r="F665" s="188"/>
      <c r="G665" s="188"/>
      <c r="H665" s="188"/>
      <c r="I665" s="188"/>
      <c r="J665" s="189"/>
    </row>
    <row r="666" spans="3:10">
      <c r="C666" s="185"/>
      <c r="D666" s="186"/>
      <c r="E666" s="187"/>
      <c r="F666" s="188"/>
      <c r="G666" s="188"/>
      <c r="H666" s="188"/>
      <c r="I666" s="188"/>
      <c r="J666" s="189"/>
    </row>
    <row r="667" spans="3:10">
      <c r="C667" s="185"/>
      <c r="D667" s="186"/>
      <c r="E667" s="187"/>
      <c r="F667" s="188"/>
      <c r="G667" s="188"/>
      <c r="H667" s="188"/>
      <c r="I667" s="188"/>
      <c r="J667" s="189"/>
    </row>
    <row r="668" spans="3:10">
      <c r="C668" s="185"/>
      <c r="D668" s="186"/>
      <c r="E668" s="187"/>
      <c r="F668" s="188"/>
      <c r="G668" s="188"/>
      <c r="H668" s="188"/>
      <c r="I668" s="188"/>
      <c r="J668" s="189"/>
    </row>
    <row r="669" spans="3:10">
      <c r="C669" s="185"/>
      <c r="D669" s="186"/>
      <c r="E669" s="187"/>
      <c r="F669" s="188"/>
      <c r="G669" s="188"/>
      <c r="H669" s="188"/>
      <c r="I669" s="188"/>
      <c r="J669" s="189"/>
    </row>
    <row r="670" spans="3:10">
      <c r="C670" s="185"/>
      <c r="D670" s="186"/>
      <c r="E670" s="187"/>
      <c r="F670" s="188"/>
      <c r="G670" s="188"/>
      <c r="H670" s="188"/>
      <c r="I670" s="188"/>
      <c r="J670" s="189"/>
    </row>
    <row r="671" spans="3:10">
      <c r="C671" s="185"/>
      <c r="D671" s="186"/>
      <c r="E671" s="187"/>
      <c r="F671" s="188"/>
      <c r="G671" s="188"/>
      <c r="H671" s="188"/>
      <c r="I671" s="188"/>
      <c r="J671" s="189"/>
    </row>
    <row r="672" spans="3:10">
      <c r="C672" s="185"/>
      <c r="D672" s="186"/>
      <c r="E672" s="187"/>
      <c r="F672" s="188"/>
      <c r="G672" s="188"/>
      <c r="H672" s="188"/>
      <c r="I672" s="188"/>
      <c r="J672" s="189"/>
    </row>
    <row r="673" spans="3:10">
      <c r="C673" s="185"/>
      <c r="D673" s="186"/>
      <c r="E673" s="187"/>
      <c r="F673" s="188"/>
      <c r="G673" s="188"/>
      <c r="H673" s="188"/>
      <c r="I673" s="188"/>
      <c r="J673" s="189"/>
    </row>
    <row r="674" spans="3:10">
      <c r="C674" s="185"/>
      <c r="D674" s="186"/>
      <c r="E674" s="187"/>
      <c r="F674" s="188"/>
      <c r="G674" s="188"/>
      <c r="H674" s="188"/>
      <c r="I674" s="188"/>
      <c r="J674" s="189"/>
    </row>
    <row r="675" spans="3:10">
      <c r="C675" s="185"/>
      <c r="D675" s="186"/>
      <c r="E675" s="187"/>
      <c r="F675" s="188"/>
      <c r="G675" s="188"/>
      <c r="H675" s="188"/>
      <c r="I675" s="188"/>
      <c r="J675" s="189"/>
    </row>
    <row r="676" spans="3:10">
      <c r="C676" s="185"/>
      <c r="D676" s="186"/>
      <c r="E676" s="187"/>
      <c r="F676" s="188"/>
      <c r="G676" s="188"/>
      <c r="H676" s="188"/>
      <c r="I676" s="188"/>
      <c r="J676" s="189"/>
    </row>
    <row r="677" spans="3:10">
      <c r="C677" s="185"/>
      <c r="D677" s="186"/>
      <c r="E677" s="187"/>
      <c r="F677" s="188"/>
      <c r="G677" s="188"/>
      <c r="H677" s="188"/>
      <c r="I677" s="188"/>
      <c r="J677" s="189"/>
    </row>
    <row r="678" spans="3:10">
      <c r="C678" s="185"/>
      <c r="D678" s="186"/>
      <c r="E678" s="187"/>
      <c r="F678" s="188"/>
      <c r="G678" s="188"/>
      <c r="H678" s="188"/>
      <c r="I678" s="188"/>
      <c r="J678" s="189"/>
    </row>
    <row r="679" spans="3:10">
      <c r="C679" s="185"/>
      <c r="D679" s="186"/>
      <c r="E679" s="187"/>
      <c r="F679" s="188"/>
      <c r="G679" s="188"/>
      <c r="H679" s="188"/>
      <c r="I679" s="188"/>
      <c r="J679" s="189"/>
    </row>
    <row r="680" spans="3:10">
      <c r="C680" s="185"/>
      <c r="D680" s="186"/>
      <c r="E680" s="187"/>
      <c r="F680" s="188"/>
      <c r="G680" s="188"/>
      <c r="H680" s="188"/>
      <c r="I680" s="188"/>
      <c r="J680" s="189"/>
    </row>
    <row r="681" spans="3:10">
      <c r="C681" s="185"/>
      <c r="D681" s="186"/>
      <c r="E681" s="187"/>
      <c r="F681" s="188"/>
      <c r="G681" s="188"/>
      <c r="H681" s="188"/>
      <c r="I681" s="188"/>
      <c r="J681" s="189"/>
    </row>
    <row r="682" spans="3:10">
      <c r="C682" s="185"/>
      <c r="D682" s="186"/>
      <c r="E682" s="187"/>
      <c r="F682" s="188"/>
      <c r="G682" s="188"/>
      <c r="H682" s="188"/>
      <c r="I682" s="188"/>
      <c r="J682" s="189"/>
    </row>
    <row r="683" spans="3:10">
      <c r="C683" s="185"/>
      <c r="D683" s="186"/>
      <c r="E683" s="187"/>
      <c r="F683" s="188"/>
      <c r="G683" s="188"/>
      <c r="H683" s="188"/>
      <c r="I683" s="188"/>
      <c r="J683" s="189"/>
    </row>
    <row r="684" spans="3:10">
      <c r="C684" s="185"/>
      <c r="D684" s="186"/>
      <c r="E684" s="187"/>
      <c r="F684" s="188"/>
      <c r="G684" s="188"/>
      <c r="H684" s="188"/>
      <c r="I684" s="188"/>
      <c r="J684" s="189"/>
    </row>
    <row r="685" spans="3:10">
      <c r="C685" s="185"/>
      <c r="D685" s="186"/>
      <c r="E685" s="187"/>
      <c r="F685" s="188"/>
      <c r="G685" s="188"/>
      <c r="H685" s="188"/>
      <c r="I685" s="188"/>
      <c r="J685" s="189"/>
    </row>
    <row r="686" spans="3:10">
      <c r="C686" s="185"/>
      <c r="D686" s="186"/>
      <c r="E686" s="187"/>
      <c r="F686" s="188"/>
      <c r="G686" s="188"/>
      <c r="H686" s="188"/>
      <c r="I686" s="188"/>
      <c r="J686" s="189"/>
    </row>
    <row r="687" spans="3:10">
      <c r="C687" s="185"/>
      <c r="D687" s="186"/>
      <c r="E687" s="187"/>
      <c r="F687" s="188"/>
      <c r="G687" s="188"/>
      <c r="H687" s="188"/>
      <c r="I687" s="188"/>
      <c r="J687" s="189"/>
    </row>
    <row r="688" spans="3:10">
      <c r="C688" s="185"/>
      <c r="D688" s="186"/>
      <c r="E688" s="187"/>
      <c r="F688" s="188"/>
      <c r="G688" s="188"/>
      <c r="H688" s="188"/>
      <c r="I688" s="188"/>
      <c r="J688" s="189"/>
    </row>
    <row r="689" spans="3:10">
      <c r="C689" s="185"/>
      <c r="D689" s="186"/>
      <c r="E689" s="187"/>
      <c r="F689" s="188"/>
      <c r="G689" s="188"/>
      <c r="H689" s="188"/>
      <c r="I689" s="188"/>
      <c r="J689" s="189"/>
    </row>
    <row r="690" spans="3:10">
      <c r="C690" s="185"/>
      <c r="D690" s="186"/>
      <c r="E690" s="187"/>
      <c r="F690" s="188"/>
      <c r="G690" s="188"/>
      <c r="H690" s="188"/>
      <c r="I690" s="188"/>
      <c r="J690" s="189"/>
    </row>
    <row r="691" spans="3:10">
      <c r="C691" s="185"/>
      <c r="D691" s="186"/>
      <c r="E691" s="187"/>
      <c r="F691" s="188"/>
      <c r="G691" s="188"/>
      <c r="H691" s="188"/>
      <c r="I691" s="188"/>
      <c r="J691" s="189"/>
    </row>
    <row r="692" spans="3:10">
      <c r="C692" s="185"/>
      <c r="D692" s="186"/>
      <c r="E692" s="187"/>
      <c r="F692" s="188"/>
      <c r="G692" s="188"/>
      <c r="H692" s="188"/>
      <c r="I692" s="188"/>
      <c r="J692" s="189"/>
    </row>
    <row r="693" spans="3:10">
      <c r="C693" s="185"/>
      <c r="D693" s="186"/>
      <c r="E693" s="187"/>
      <c r="F693" s="188"/>
      <c r="G693" s="188"/>
      <c r="H693" s="188"/>
      <c r="I693" s="188"/>
      <c r="J693" s="189"/>
    </row>
    <row r="694" spans="3:10">
      <c r="C694" s="185"/>
      <c r="D694" s="186"/>
      <c r="E694" s="187"/>
      <c r="F694" s="188"/>
      <c r="G694" s="188"/>
      <c r="H694" s="188"/>
      <c r="I694" s="188"/>
      <c r="J694" s="189"/>
    </row>
    <row r="695" spans="3:10">
      <c r="C695" s="185"/>
      <c r="D695" s="186"/>
      <c r="E695" s="187"/>
      <c r="F695" s="188"/>
      <c r="G695" s="188"/>
      <c r="H695" s="188"/>
      <c r="I695" s="188"/>
      <c r="J695" s="189"/>
    </row>
    <row r="696" spans="3:10">
      <c r="C696" s="185"/>
      <c r="D696" s="186"/>
      <c r="E696" s="187"/>
      <c r="F696" s="188"/>
      <c r="G696" s="188"/>
      <c r="H696" s="188"/>
      <c r="I696" s="188"/>
      <c r="J696" s="189"/>
    </row>
    <row r="697" spans="3:10">
      <c r="C697" s="185"/>
      <c r="D697" s="186"/>
      <c r="E697" s="187"/>
      <c r="F697" s="188"/>
      <c r="G697" s="188"/>
      <c r="H697" s="188"/>
      <c r="I697" s="188"/>
      <c r="J697" s="189"/>
    </row>
    <row r="698" spans="3:10">
      <c r="C698" s="185"/>
      <c r="D698" s="186"/>
      <c r="E698" s="187"/>
      <c r="F698" s="188"/>
      <c r="G698" s="188"/>
      <c r="H698" s="188"/>
      <c r="I698" s="188"/>
      <c r="J698" s="189"/>
    </row>
    <row r="699" spans="3:10">
      <c r="C699" s="185"/>
      <c r="D699" s="186"/>
      <c r="E699" s="187"/>
      <c r="F699" s="188"/>
      <c r="G699" s="188"/>
      <c r="H699" s="188"/>
      <c r="I699" s="188"/>
      <c r="J699" s="189"/>
    </row>
    <row r="700" spans="3:10">
      <c r="C700" s="185"/>
      <c r="D700" s="186"/>
      <c r="E700" s="187"/>
      <c r="F700" s="188"/>
      <c r="G700" s="188"/>
      <c r="H700" s="188"/>
      <c r="I700" s="188"/>
      <c r="J700" s="189"/>
    </row>
    <row r="701" spans="3:10">
      <c r="C701" s="185"/>
      <c r="D701" s="186"/>
      <c r="E701" s="187"/>
      <c r="F701" s="188"/>
      <c r="G701" s="188"/>
      <c r="H701" s="188"/>
      <c r="I701" s="188"/>
      <c r="J701" s="189"/>
    </row>
    <row r="702" spans="3:10">
      <c r="C702" s="185"/>
      <c r="D702" s="186"/>
      <c r="E702" s="187"/>
      <c r="F702" s="188"/>
      <c r="G702" s="188"/>
      <c r="H702" s="188"/>
      <c r="I702" s="188"/>
      <c r="J702" s="189"/>
    </row>
    <row r="703" spans="3:10">
      <c r="C703" s="185"/>
      <c r="D703" s="186"/>
      <c r="E703" s="187"/>
      <c r="F703" s="188"/>
      <c r="G703" s="188"/>
      <c r="H703" s="188"/>
      <c r="I703" s="188"/>
      <c r="J703" s="189"/>
    </row>
    <row r="704" spans="3:10">
      <c r="C704" s="185"/>
      <c r="D704" s="186"/>
      <c r="E704" s="187"/>
      <c r="F704" s="188"/>
      <c r="G704" s="188"/>
      <c r="H704" s="188"/>
      <c r="I704" s="188"/>
      <c r="J704" s="189"/>
    </row>
    <row r="705" spans="3:10">
      <c r="C705" s="185"/>
      <c r="D705" s="186"/>
      <c r="E705" s="187"/>
      <c r="F705" s="188"/>
      <c r="G705" s="188"/>
      <c r="H705" s="188"/>
      <c r="I705" s="188"/>
      <c r="J705" s="189"/>
    </row>
    <row r="706" spans="3:10">
      <c r="C706" s="185"/>
      <c r="D706" s="186"/>
      <c r="E706" s="187"/>
      <c r="F706" s="188"/>
      <c r="G706" s="188"/>
      <c r="H706" s="188"/>
      <c r="I706" s="188"/>
      <c r="J706" s="189"/>
    </row>
    <row r="707" spans="3:10">
      <c r="C707" s="185"/>
      <c r="D707" s="186"/>
      <c r="E707" s="187"/>
      <c r="F707" s="188"/>
      <c r="G707" s="188"/>
      <c r="H707" s="188"/>
      <c r="I707" s="188"/>
      <c r="J707" s="189"/>
    </row>
    <row r="708" spans="3:10">
      <c r="C708" s="185"/>
      <c r="D708" s="186"/>
      <c r="E708" s="187"/>
      <c r="F708" s="188"/>
      <c r="G708" s="188"/>
      <c r="H708" s="188"/>
      <c r="I708" s="188"/>
      <c r="J708" s="189"/>
    </row>
    <row r="709" spans="3:10">
      <c r="C709" s="185"/>
      <c r="D709" s="186"/>
      <c r="E709" s="187"/>
      <c r="F709" s="188"/>
      <c r="G709" s="188"/>
      <c r="H709" s="188"/>
      <c r="I709" s="188"/>
      <c r="J709" s="189"/>
    </row>
    <row r="710" spans="3:10">
      <c r="C710" s="185"/>
      <c r="D710" s="186"/>
      <c r="E710" s="187"/>
      <c r="F710" s="188"/>
      <c r="G710" s="188"/>
      <c r="H710" s="188"/>
      <c r="I710" s="188"/>
      <c r="J710" s="189"/>
    </row>
    <row r="711" spans="3:10">
      <c r="C711" s="185"/>
      <c r="D711" s="186"/>
      <c r="E711" s="187"/>
      <c r="F711" s="188"/>
      <c r="G711" s="188"/>
      <c r="H711" s="188"/>
      <c r="I711" s="188"/>
      <c r="J711" s="189"/>
    </row>
    <row r="712" spans="3:10">
      <c r="C712" s="185"/>
      <c r="D712" s="186"/>
      <c r="E712" s="187"/>
      <c r="F712" s="188"/>
      <c r="G712" s="188"/>
      <c r="H712" s="188"/>
      <c r="I712" s="188"/>
      <c r="J712" s="189"/>
    </row>
    <row r="713" spans="3:10">
      <c r="C713" s="185"/>
      <c r="D713" s="186"/>
      <c r="E713" s="187"/>
      <c r="F713" s="188"/>
      <c r="G713" s="188"/>
      <c r="H713" s="188"/>
      <c r="I713" s="188"/>
      <c r="J713" s="189"/>
    </row>
    <row r="714" spans="3:10">
      <c r="C714" s="185"/>
      <c r="D714" s="186"/>
      <c r="E714" s="187"/>
      <c r="F714" s="188"/>
      <c r="G714" s="188"/>
      <c r="H714" s="188"/>
      <c r="I714" s="188"/>
      <c r="J714" s="189"/>
    </row>
    <row r="715" spans="3:10">
      <c r="C715" s="185"/>
      <c r="D715" s="186"/>
      <c r="E715" s="187"/>
      <c r="F715" s="188"/>
      <c r="G715" s="188"/>
      <c r="H715" s="188"/>
      <c r="I715" s="188"/>
      <c r="J715" s="189"/>
    </row>
    <row r="716" spans="3:10">
      <c r="C716" s="185"/>
      <c r="D716" s="186"/>
      <c r="E716" s="187"/>
      <c r="F716" s="188"/>
      <c r="G716" s="188"/>
      <c r="H716" s="188"/>
      <c r="I716" s="188"/>
      <c r="J716" s="189"/>
    </row>
    <row r="717" spans="3:10">
      <c r="C717" s="185"/>
      <c r="D717" s="186"/>
      <c r="E717" s="187"/>
      <c r="F717" s="188"/>
      <c r="G717" s="188"/>
      <c r="H717" s="188"/>
      <c r="I717" s="188"/>
      <c r="J717" s="189"/>
    </row>
    <row r="718" spans="3:10">
      <c r="C718" s="185"/>
      <c r="D718" s="186"/>
      <c r="E718" s="187"/>
      <c r="F718" s="188"/>
      <c r="G718" s="188"/>
      <c r="H718" s="188"/>
      <c r="I718" s="188"/>
      <c r="J718" s="189"/>
    </row>
    <row r="719" spans="3:10">
      <c r="C719" s="185"/>
      <c r="D719" s="186"/>
      <c r="E719" s="187"/>
      <c r="F719" s="188"/>
      <c r="G719" s="188"/>
      <c r="H719" s="188"/>
      <c r="I719" s="188"/>
      <c r="J719" s="189"/>
    </row>
    <row r="720" spans="3:10">
      <c r="C720" s="185"/>
      <c r="D720" s="186"/>
      <c r="E720" s="187"/>
      <c r="F720" s="188"/>
      <c r="G720" s="188"/>
      <c r="H720" s="188"/>
      <c r="I720" s="188"/>
      <c r="J720" s="189"/>
    </row>
    <row r="721" spans="3:10">
      <c r="C721" s="185"/>
      <c r="D721" s="186"/>
      <c r="E721" s="187"/>
      <c r="F721" s="188"/>
      <c r="G721" s="188"/>
      <c r="H721" s="188"/>
      <c r="I721" s="188"/>
      <c r="J721" s="189"/>
    </row>
    <row r="722" spans="3:10">
      <c r="C722" s="185"/>
      <c r="D722" s="186"/>
      <c r="E722" s="187"/>
      <c r="F722" s="188"/>
      <c r="G722" s="188"/>
      <c r="H722" s="188"/>
      <c r="I722" s="188"/>
      <c r="J722" s="189"/>
    </row>
    <row r="723" spans="3:10">
      <c r="C723" s="185"/>
      <c r="D723" s="186"/>
      <c r="E723" s="187"/>
      <c r="F723" s="188"/>
      <c r="G723" s="188"/>
      <c r="H723" s="188"/>
      <c r="I723" s="188"/>
      <c r="J723" s="189"/>
    </row>
    <row r="724" spans="3:10">
      <c r="C724" s="185"/>
      <c r="D724" s="186"/>
      <c r="E724" s="187"/>
      <c r="F724" s="188"/>
      <c r="G724" s="188"/>
      <c r="H724" s="188"/>
      <c r="I724" s="188"/>
      <c r="J724" s="189"/>
    </row>
    <row r="725" spans="3:10">
      <c r="C725" s="185"/>
      <c r="D725" s="186"/>
      <c r="E725" s="187"/>
      <c r="F725" s="188"/>
      <c r="G725" s="188"/>
      <c r="H725" s="188"/>
      <c r="I725" s="188"/>
      <c r="J725" s="189"/>
    </row>
    <row r="726" spans="3:10">
      <c r="C726" s="185"/>
      <c r="D726" s="186"/>
      <c r="E726" s="187"/>
      <c r="F726" s="188"/>
      <c r="G726" s="188"/>
      <c r="H726" s="188"/>
      <c r="I726" s="188"/>
      <c r="J726" s="189"/>
    </row>
    <row r="727" spans="3:10">
      <c r="C727" s="185"/>
      <c r="D727" s="186"/>
      <c r="E727" s="187"/>
      <c r="F727" s="188"/>
      <c r="G727" s="188"/>
      <c r="H727" s="188"/>
      <c r="I727" s="188"/>
      <c r="J727" s="189"/>
    </row>
    <row r="728" spans="3:10">
      <c r="C728" s="185"/>
      <c r="D728" s="186"/>
      <c r="E728" s="187"/>
      <c r="F728" s="188"/>
      <c r="G728" s="188"/>
      <c r="H728" s="188"/>
      <c r="I728" s="188"/>
      <c r="J728" s="189"/>
    </row>
    <row r="729" spans="3:10">
      <c r="C729" s="185"/>
      <c r="D729" s="186"/>
      <c r="E729" s="187"/>
      <c r="F729" s="188"/>
      <c r="G729" s="188"/>
      <c r="H729" s="188"/>
      <c r="I729" s="188"/>
      <c r="J729" s="189"/>
    </row>
    <row r="730" spans="3:10">
      <c r="C730" s="185"/>
      <c r="D730" s="186"/>
      <c r="E730" s="187"/>
      <c r="F730" s="188"/>
      <c r="G730" s="188"/>
      <c r="H730" s="188"/>
      <c r="I730" s="188"/>
      <c r="J730" s="189"/>
    </row>
    <row r="731" spans="3:10">
      <c r="C731" s="185"/>
      <c r="D731" s="186"/>
      <c r="E731" s="187"/>
      <c r="F731" s="188"/>
      <c r="G731" s="188"/>
      <c r="H731" s="188"/>
      <c r="I731" s="188"/>
      <c r="J731" s="189"/>
    </row>
    <row r="732" spans="3:10">
      <c r="C732" s="185"/>
      <c r="D732" s="186"/>
      <c r="E732" s="187"/>
      <c r="F732" s="188"/>
      <c r="G732" s="188"/>
      <c r="H732" s="188"/>
      <c r="I732" s="188"/>
      <c r="J732" s="189"/>
    </row>
    <row r="733" spans="3:10">
      <c r="C733" s="185"/>
      <c r="D733" s="186"/>
      <c r="E733" s="187"/>
      <c r="F733" s="188"/>
      <c r="G733" s="188"/>
      <c r="H733" s="188"/>
      <c r="I733" s="188"/>
      <c r="J733" s="189"/>
    </row>
    <row r="734" spans="3:10">
      <c r="C734" s="185"/>
      <c r="D734" s="186"/>
      <c r="E734" s="187"/>
      <c r="F734" s="188"/>
      <c r="G734" s="188"/>
      <c r="H734" s="188"/>
      <c r="I734" s="188"/>
      <c r="J734" s="189"/>
    </row>
    <row r="735" spans="3:10">
      <c r="C735" s="185"/>
      <c r="D735" s="186"/>
      <c r="E735" s="187"/>
      <c r="F735" s="188"/>
      <c r="G735" s="188"/>
      <c r="H735" s="188"/>
      <c r="I735" s="188"/>
      <c r="J735" s="189"/>
    </row>
    <row r="736" spans="3:10">
      <c r="C736" s="185"/>
      <c r="D736" s="186"/>
      <c r="E736" s="187"/>
      <c r="F736" s="188"/>
      <c r="G736" s="188"/>
      <c r="H736" s="188"/>
      <c r="I736" s="188"/>
      <c r="J736" s="189"/>
    </row>
    <row r="737" spans="3:10">
      <c r="C737" s="185"/>
      <c r="D737" s="186"/>
      <c r="E737" s="187"/>
      <c r="F737" s="188"/>
      <c r="G737" s="188"/>
      <c r="H737" s="188"/>
      <c r="I737" s="188"/>
      <c r="J737" s="189"/>
    </row>
    <row r="738" spans="3:10">
      <c r="C738" s="185"/>
      <c r="D738" s="186"/>
      <c r="E738" s="187"/>
      <c r="F738" s="188"/>
      <c r="G738" s="188"/>
      <c r="H738" s="188"/>
      <c r="I738" s="188"/>
      <c r="J738" s="189"/>
    </row>
    <row r="739" spans="3:10">
      <c r="C739" s="185"/>
      <c r="D739" s="186"/>
      <c r="E739" s="187"/>
      <c r="F739" s="188"/>
      <c r="G739" s="188"/>
      <c r="H739" s="188"/>
      <c r="I739" s="188"/>
      <c r="J739" s="189"/>
    </row>
    <row r="740" spans="3:10">
      <c r="C740" s="185"/>
      <c r="D740" s="186"/>
      <c r="E740" s="187"/>
      <c r="F740" s="188"/>
      <c r="G740" s="188"/>
      <c r="H740" s="188"/>
      <c r="I740" s="188"/>
      <c r="J740" s="189"/>
    </row>
    <row r="741" spans="3:10">
      <c r="C741" s="185"/>
      <c r="D741" s="186"/>
      <c r="E741" s="187"/>
      <c r="F741" s="188"/>
      <c r="G741" s="188"/>
      <c r="H741" s="188"/>
      <c r="I741" s="188"/>
      <c r="J741" s="189"/>
    </row>
    <row r="742" spans="3:10">
      <c r="C742" s="185"/>
      <c r="D742" s="186"/>
      <c r="E742" s="187"/>
      <c r="F742" s="188"/>
      <c r="G742" s="188"/>
      <c r="H742" s="188"/>
      <c r="I742" s="188"/>
      <c r="J742" s="189"/>
    </row>
    <row r="743" spans="3:10">
      <c r="C743" s="185"/>
      <c r="D743" s="186"/>
      <c r="E743" s="187"/>
      <c r="F743" s="188"/>
      <c r="G743" s="188"/>
      <c r="H743" s="188"/>
      <c r="I743" s="188"/>
      <c r="J743" s="189"/>
    </row>
    <row r="744" spans="3:10">
      <c r="C744" s="185"/>
      <c r="D744" s="186"/>
      <c r="E744" s="187"/>
      <c r="F744" s="188"/>
      <c r="G744" s="188"/>
      <c r="H744" s="188"/>
      <c r="I744" s="188"/>
      <c r="J744" s="189"/>
    </row>
    <row r="745" spans="3:10">
      <c r="C745" s="185"/>
      <c r="D745" s="186"/>
      <c r="E745" s="187"/>
      <c r="F745" s="188"/>
      <c r="G745" s="188"/>
      <c r="H745" s="188"/>
      <c r="I745" s="188"/>
      <c r="J745" s="189"/>
    </row>
    <row r="746" spans="3:10">
      <c r="C746" s="185"/>
      <c r="D746" s="186"/>
      <c r="E746" s="187"/>
      <c r="F746" s="188"/>
      <c r="G746" s="188"/>
      <c r="H746" s="188"/>
      <c r="I746" s="188"/>
      <c r="J746" s="189"/>
    </row>
    <row r="747" spans="3:10">
      <c r="C747" s="185"/>
      <c r="D747" s="186"/>
      <c r="E747" s="187"/>
      <c r="F747" s="188"/>
      <c r="G747" s="188"/>
      <c r="H747" s="188"/>
      <c r="I747" s="188"/>
      <c r="J747" s="189"/>
    </row>
    <row r="748" spans="3:10">
      <c r="C748" s="185"/>
      <c r="D748" s="186"/>
      <c r="E748" s="187"/>
      <c r="F748" s="188"/>
      <c r="G748" s="188"/>
      <c r="H748" s="188"/>
      <c r="I748" s="188"/>
      <c r="J748" s="189"/>
    </row>
    <row r="749" spans="3:10">
      <c r="C749" s="185"/>
      <c r="D749" s="186"/>
      <c r="E749" s="187"/>
      <c r="F749" s="188"/>
      <c r="G749" s="188"/>
      <c r="H749" s="188"/>
      <c r="I749" s="188"/>
      <c r="J749" s="189"/>
    </row>
    <row r="750" spans="3:10">
      <c r="C750" s="185"/>
      <c r="D750" s="186"/>
      <c r="E750" s="187"/>
      <c r="F750" s="188"/>
      <c r="G750" s="188"/>
      <c r="H750" s="188"/>
      <c r="I750" s="188"/>
      <c r="J750" s="189"/>
    </row>
    <row r="751" spans="3:10">
      <c r="C751" s="185"/>
      <c r="D751" s="186"/>
      <c r="E751" s="187"/>
      <c r="F751" s="188"/>
      <c r="G751" s="188"/>
      <c r="H751" s="188"/>
      <c r="I751" s="188"/>
      <c r="J751" s="189"/>
    </row>
    <row r="752" spans="3:10">
      <c r="C752" s="185"/>
      <c r="D752" s="186"/>
      <c r="E752" s="187"/>
      <c r="F752" s="188"/>
      <c r="G752" s="188"/>
      <c r="H752" s="188"/>
      <c r="I752" s="188"/>
      <c r="J752" s="189"/>
    </row>
    <row r="753" spans="3:10">
      <c r="C753" s="185"/>
      <c r="D753" s="186"/>
      <c r="E753" s="187"/>
      <c r="F753" s="188"/>
      <c r="G753" s="188"/>
      <c r="H753" s="188"/>
      <c r="I753" s="188"/>
      <c r="J753" s="189"/>
    </row>
    <row r="754" spans="3:10">
      <c r="C754" s="185"/>
      <c r="D754" s="186"/>
      <c r="E754" s="187"/>
      <c r="F754" s="188"/>
      <c r="G754" s="188"/>
      <c r="H754" s="188"/>
      <c r="I754" s="188"/>
      <c r="J754" s="189"/>
    </row>
    <row r="755" spans="3:10">
      <c r="C755" s="185"/>
      <c r="D755" s="186"/>
      <c r="E755" s="187"/>
      <c r="F755" s="188"/>
      <c r="G755" s="188"/>
      <c r="H755" s="188"/>
      <c r="I755" s="188"/>
      <c r="J755" s="189"/>
    </row>
    <row r="756" spans="3:10">
      <c r="C756" s="185"/>
      <c r="D756" s="186"/>
      <c r="E756" s="187"/>
      <c r="F756" s="188"/>
      <c r="G756" s="188"/>
      <c r="H756" s="188"/>
      <c r="I756" s="188"/>
      <c r="J756" s="189"/>
    </row>
    <row r="757" spans="3:10">
      <c r="C757" s="185"/>
      <c r="D757" s="186"/>
      <c r="E757" s="187"/>
      <c r="F757" s="188"/>
      <c r="G757" s="188"/>
      <c r="H757" s="188"/>
      <c r="I757" s="188"/>
      <c r="J757" s="189"/>
    </row>
    <row r="758" spans="3:10">
      <c r="C758" s="185"/>
      <c r="D758" s="186"/>
      <c r="E758" s="187"/>
      <c r="F758" s="188"/>
      <c r="G758" s="188"/>
      <c r="H758" s="188"/>
      <c r="I758" s="188"/>
      <c r="J758" s="189"/>
    </row>
    <row r="759" spans="3:10">
      <c r="C759" s="185"/>
      <c r="D759" s="186"/>
      <c r="E759" s="187"/>
      <c r="F759" s="188"/>
      <c r="G759" s="188"/>
      <c r="H759" s="188"/>
      <c r="I759" s="188"/>
      <c r="J759" s="189"/>
    </row>
    <row r="760" spans="3:10">
      <c r="C760" s="185"/>
      <c r="D760" s="186"/>
      <c r="E760" s="187"/>
      <c r="F760" s="188"/>
      <c r="G760" s="188"/>
      <c r="H760" s="188"/>
      <c r="I760" s="188"/>
      <c r="J760" s="189"/>
    </row>
    <row r="761" spans="3:10">
      <c r="C761" s="185"/>
      <c r="D761" s="186"/>
      <c r="E761" s="187"/>
      <c r="F761" s="188"/>
      <c r="G761" s="188"/>
      <c r="H761" s="188"/>
      <c r="I761" s="188"/>
      <c r="J761" s="189"/>
    </row>
    <row r="762" spans="3:10">
      <c r="C762" s="185"/>
      <c r="D762" s="186"/>
      <c r="E762" s="187"/>
      <c r="F762" s="188"/>
      <c r="G762" s="188"/>
      <c r="H762" s="188"/>
      <c r="I762" s="188"/>
      <c r="J762" s="189"/>
    </row>
    <row r="763" spans="3:10">
      <c r="C763" s="185"/>
      <c r="D763" s="186"/>
      <c r="E763" s="187"/>
      <c r="F763" s="188"/>
      <c r="G763" s="188"/>
      <c r="H763" s="188"/>
      <c r="I763" s="188"/>
      <c r="J763" s="189"/>
    </row>
    <row r="764" spans="3:10">
      <c r="C764" s="185"/>
      <c r="D764" s="186"/>
      <c r="E764" s="187"/>
      <c r="F764" s="188"/>
      <c r="G764" s="188"/>
      <c r="H764" s="188"/>
      <c r="I764" s="188"/>
      <c r="J764" s="189"/>
    </row>
    <row r="765" spans="3:10">
      <c r="C765" s="185"/>
      <c r="D765" s="186"/>
      <c r="E765" s="187"/>
      <c r="F765" s="188"/>
      <c r="G765" s="188"/>
      <c r="H765" s="188"/>
      <c r="I765" s="188"/>
      <c r="J765" s="189"/>
    </row>
    <row r="766" spans="3:10">
      <c r="C766" s="185"/>
      <c r="D766" s="186"/>
      <c r="E766" s="187"/>
      <c r="F766" s="188"/>
      <c r="G766" s="188"/>
      <c r="H766" s="188"/>
      <c r="I766" s="188"/>
      <c r="J766" s="189"/>
    </row>
    <row r="767" spans="3:10">
      <c r="C767" s="185"/>
      <c r="D767" s="186"/>
      <c r="E767" s="187"/>
      <c r="F767" s="188"/>
      <c r="G767" s="188"/>
      <c r="H767" s="188"/>
      <c r="I767" s="188"/>
      <c r="J767" s="189"/>
    </row>
    <row r="768" spans="3:10">
      <c r="C768" s="185"/>
      <c r="D768" s="186"/>
      <c r="E768" s="187"/>
      <c r="F768" s="188"/>
      <c r="G768" s="188"/>
      <c r="H768" s="188"/>
      <c r="I768" s="188"/>
      <c r="J768" s="189"/>
    </row>
    <row r="769" spans="3:10">
      <c r="C769" s="185"/>
      <c r="D769" s="186"/>
      <c r="E769" s="187"/>
      <c r="F769" s="188"/>
      <c r="G769" s="188"/>
      <c r="H769" s="188"/>
      <c r="I769" s="188"/>
      <c r="J769" s="189"/>
    </row>
    <row r="770" spans="3:10">
      <c r="C770" s="185"/>
      <c r="D770" s="186"/>
      <c r="E770" s="187"/>
      <c r="F770" s="188"/>
      <c r="G770" s="188"/>
      <c r="H770" s="188"/>
      <c r="I770" s="188"/>
      <c r="J770" s="189"/>
    </row>
    <row r="771" spans="3:10">
      <c r="C771" s="185"/>
      <c r="D771" s="186"/>
      <c r="E771" s="187"/>
      <c r="F771" s="188"/>
      <c r="G771" s="188"/>
      <c r="H771" s="188"/>
      <c r="I771" s="188"/>
      <c r="J771" s="189"/>
    </row>
    <row r="772" spans="3:10">
      <c r="C772" s="185"/>
      <c r="D772" s="186"/>
      <c r="E772" s="187"/>
      <c r="F772" s="188"/>
      <c r="G772" s="188"/>
      <c r="H772" s="188"/>
      <c r="I772" s="188"/>
      <c r="J772" s="189"/>
    </row>
    <row r="773" spans="3:10">
      <c r="C773" s="185"/>
      <c r="D773" s="186"/>
      <c r="E773" s="187"/>
      <c r="F773" s="188"/>
      <c r="G773" s="188"/>
      <c r="H773" s="188"/>
      <c r="I773" s="188"/>
      <c r="J773" s="189"/>
    </row>
    <row r="774" spans="3:10">
      <c r="C774" s="185"/>
      <c r="D774" s="186"/>
      <c r="E774" s="187"/>
      <c r="F774" s="188"/>
      <c r="G774" s="188"/>
      <c r="H774" s="188"/>
      <c r="I774" s="188"/>
      <c r="J774" s="189"/>
    </row>
    <row r="775" spans="3:10">
      <c r="C775" s="185"/>
      <c r="D775" s="186"/>
      <c r="E775" s="187"/>
      <c r="F775" s="188"/>
      <c r="G775" s="188"/>
      <c r="H775" s="188"/>
      <c r="I775" s="188"/>
      <c r="J775" s="189"/>
    </row>
    <row r="776" spans="3:10">
      <c r="C776" s="185"/>
      <c r="D776" s="186"/>
      <c r="E776" s="187"/>
      <c r="F776" s="188"/>
      <c r="G776" s="188"/>
      <c r="H776" s="188"/>
      <c r="I776" s="188"/>
      <c r="J776" s="189"/>
    </row>
    <row r="777" spans="3:10">
      <c r="C777" s="185"/>
      <c r="D777" s="186"/>
      <c r="E777" s="187"/>
      <c r="F777" s="188"/>
      <c r="G777" s="188"/>
      <c r="H777" s="188"/>
      <c r="I777" s="188"/>
      <c r="J777" s="189"/>
    </row>
    <row r="778" spans="3:10">
      <c r="C778" s="185"/>
      <c r="D778" s="186"/>
      <c r="E778" s="187"/>
      <c r="F778" s="188"/>
      <c r="G778" s="188"/>
      <c r="H778" s="188"/>
      <c r="I778" s="188"/>
      <c r="J778" s="189"/>
    </row>
    <row r="779" spans="3:10">
      <c r="C779" s="185"/>
      <c r="D779" s="186"/>
      <c r="E779" s="187"/>
      <c r="F779" s="188"/>
      <c r="G779" s="188"/>
      <c r="H779" s="188"/>
      <c r="I779" s="188"/>
      <c r="J779" s="189"/>
    </row>
    <row r="780" spans="3:10">
      <c r="C780" s="185"/>
      <c r="D780" s="186"/>
      <c r="E780" s="187"/>
      <c r="F780" s="188"/>
      <c r="G780" s="188"/>
      <c r="H780" s="188"/>
      <c r="I780" s="188"/>
      <c r="J780" s="189"/>
    </row>
    <row r="781" spans="3:10">
      <c r="C781" s="185"/>
      <c r="D781" s="186"/>
      <c r="E781" s="187"/>
      <c r="F781" s="188"/>
      <c r="G781" s="188"/>
      <c r="H781" s="188"/>
      <c r="I781" s="188"/>
      <c r="J781" s="189"/>
    </row>
    <row r="782" spans="3:10">
      <c r="C782" s="185"/>
      <c r="D782" s="186"/>
      <c r="E782" s="187"/>
      <c r="F782" s="188"/>
      <c r="G782" s="188"/>
      <c r="H782" s="188"/>
      <c r="I782" s="188"/>
      <c r="J782" s="189"/>
    </row>
    <row r="783" spans="3:10">
      <c r="C783" s="185"/>
      <c r="D783" s="186"/>
      <c r="E783" s="187"/>
      <c r="F783" s="188"/>
      <c r="G783" s="188"/>
      <c r="H783" s="188"/>
      <c r="I783" s="188"/>
      <c r="J783" s="189"/>
    </row>
    <row r="784" spans="3:10">
      <c r="C784" s="185"/>
      <c r="D784" s="186"/>
      <c r="E784" s="187"/>
      <c r="F784" s="188"/>
      <c r="G784" s="188"/>
      <c r="H784" s="188"/>
      <c r="I784" s="188"/>
      <c r="J784" s="189"/>
    </row>
    <row r="785" spans="3:10">
      <c r="C785" s="185"/>
      <c r="D785" s="186"/>
      <c r="E785" s="187"/>
      <c r="F785" s="188"/>
      <c r="G785" s="188"/>
      <c r="H785" s="188"/>
      <c r="I785" s="188"/>
      <c r="J785" s="189"/>
    </row>
    <row r="786" spans="3:10">
      <c r="C786" s="185"/>
      <c r="D786" s="186"/>
      <c r="E786" s="187"/>
      <c r="F786" s="188"/>
      <c r="G786" s="188"/>
      <c r="H786" s="188"/>
      <c r="I786" s="188"/>
      <c r="J786" s="189"/>
    </row>
    <row r="787" spans="3:10">
      <c r="C787" s="185"/>
      <c r="D787" s="186"/>
      <c r="E787" s="187"/>
      <c r="F787" s="188"/>
      <c r="G787" s="188"/>
      <c r="H787" s="188"/>
      <c r="I787" s="188"/>
      <c r="J787" s="189"/>
    </row>
    <row r="788" spans="3:10">
      <c r="C788" s="185"/>
      <c r="D788" s="186"/>
      <c r="E788" s="187"/>
      <c r="F788" s="188"/>
      <c r="G788" s="188"/>
      <c r="H788" s="188"/>
      <c r="I788" s="188"/>
      <c r="J788" s="189"/>
    </row>
    <row r="789" spans="3:10">
      <c r="C789" s="185"/>
      <c r="D789" s="186"/>
      <c r="E789" s="187"/>
      <c r="F789" s="188"/>
      <c r="G789" s="188"/>
      <c r="H789" s="188"/>
      <c r="I789" s="188"/>
      <c r="J789" s="189"/>
    </row>
    <row r="790" spans="3:10">
      <c r="C790" s="185"/>
      <c r="D790" s="186"/>
      <c r="E790" s="187"/>
      <c r="F790" s="188"/>
      <c r="G790" s="188"/>
      <c r="H790" s="188"/>
      <c r="I790" s="188"/>
      <c r="J790" s="189"/>
    </row>
    <row r="791" spans="3:10">
      <c r="C791" s="185"/>
      <c r="D791" s="186"/>
      <c r="E791" s="187"/>
      <c r="F791" s="188"/>
      <c r="G791" s="188"/>
      <c r="H791" s="188"/>
      <c r="I791" s="188"/>
      <c r="J791" s="189"/>
    </row>
    <row r="792" spans="3:10">
      <c r="C792" s="185"/>
      <c r="D792" s="186"/>
      <c r="E792" s="187"/>
      <c r="F792" s="188"/>
      <c r="G792" s="188"/>
      <c r="H792" s="188"/>
      <c r="I792" s="188"/>
      <c r="J792" s="189"/>
    </row>
    <row r="793" spans="3:10">
      <c r="C793" s="185"/>
      <c r="D793" s="186"/>
      <c r="E793" s="187"/>
      <c r="F793" s="188"/>
      <c r="G793" s="188"/>
      <c r="H793" s="188"/>
      <c r="I793" s="188"/>
      <c r="J793" s="189"/>
    </row>
    <row r="794" spans="3:10">
      <c r="C794" s="185"/>
      <c r="D794" s="186"/>
      <c r="E794" s="187"/>
      <c r="F794" s="188"/>
      <c r="G794" s="188"/>
      <c r="H794" s="188"/>
      <c r="I794" s="188"/>
      <c r="J794" s="189"/>
    </row>
    <row r="795" spans="3:10">
      <c r="C795" s="185"/>
      <c r="D795" s="186"/>
      <c r="E795" s="187"/>
      <c r="F795" s="188"/>
      <c r="G795" s="188"/>
      <c r="H795" s="188"/>
      <c r="I795" s="188"/>
      <c r="J795" s="189"/>
    </row>
    <row r="796" spans="3:10">
      <c r="C796" s="185"/>
      <c r="D796" s="186"/>
      <c r="E796" s="187"/>
      <c r="F796" s="188"/>
      <c r="G796" s="188"/>
      <c r="H796" s="188"/>
      <c r="I796" s="188"/>
      <c r="J796" s="189"/>
    </row>
    <row r="797" spans="3:10">
      <c r="C797" s="185"/>
      <c r="D797" s="186"/>
      <c r="E797" s="187"/>
      <c r="F797" s="188"/>
      <c r="G797" s="188"/>
      <c r="H797" s="188"/>
      <c r="I797" s="188"/>
      <c r="J797" s="189"/>
    </row>
    <row r="798" spans="3:10">
      <c r="C798" s="185"/>
      <c r="D798" s="186"/>
      <c r="E798" s="187"/>
      <c r="F798" s="188"/>
      <c r="G798" s="188"/>
      <c r="H798" s="188"/>
      <c r="I798" s="188"/>
      <c r="J798" s="189"/>
    </row>
    <row r="799" spans="3:10">
      <c r="C799" s="185"/>
      <c r="D799" s="186"/>
      <c r="E799" s="187"/>
      <c r="F799" s="188"/>
      <c r="G799" s="188"/>
      <c r="H799" s="188"/>
      <c r="I799" s="188"/>
      <c r="J799" s="189"/>
    </row>
    <row r="800" spans="3:10">
      <c r="C800" s="185"/>
      <c r="D800" s="186"/>
      <c r="E800" s="187"/>
      <c r="F800" s="188"/>
      <c r="G800" s="188"/>
      <c r="H800" s="188"/>
      <c r="I800" s="188"/>
      <c r="J800" s="189"/>
    </row>
    <row r="801" spans="3:10">
      <c r="C801" s="185"/>
      <c r="D801" s="186"/>
      <c r="E801" s="187"/>
      <c r="F801" s="188"/>
      <c r="G801" s="188"/>
      <c r="H801" s="188"/>
      <c r="I801" s="188"/>
      <c r="J801" s="189"/>
    </row>
    <row r="802" spans="3:10">
      <c r="C802" s="185"/>
      <c r="D802" s="186"/>
      <c r="E802" s="187"/>
      <c r="F802" s="188"/>
      <c r="G802" s="188"/>
      <c r="H802" s="188"/>
      <c r="I802" s="188"/>
      <c r="J802" s="189"/>
    </row>
    <row r="803" spans="3:10">
      <c r="C803" s="185"/>
      <c r="D803" s="186"/>
      <c r="E803" s="187"/>
      <c r="F803" s="188"/>
      <c r="G803" s="188"/>
      <c r="H803" s="188"/>
      <c r="I803" s="188"/>
      <c r="J803" s="189"/>
    </row>
    <row r="804" spans="3:10">
      <c r="C804" s="185"/>
      <c r="D804" s="186"/>
      <c r="E804" s="187"/>
      <c r="F804" s="188"/>
      <c r="G804" s="188"/>
      <c r="H804" s="188"/>
      <c r="I804" s="188"/>
      <c r="J804" s="189"/>
    </row>
    <row r="805" spans="3:10">
      <c r="C805" s="185"/>
      <c r="D805" s="186"/>
      <c r="E805" s="187"/>
      <c r="F805" s="188"/>
      <c r="G805" s="188"/>
      <c r="H805" s="188"/>
      <c r="I805" s="188"/>
      <c r="J805" s="189"/>
    </row>
    <row r="806" spans="3:10">
      <c r="C806" s="185"/>
      <c r="D806" s="186"/>
      <c r="E806" s="187"/>
      <c r="F806" s="188"/>
      <c r="G806" s="188"/>
      <c r="H806" s="188"/>
      <c r="I806" s="188"/>
      <c r="J806" s="189"/>
    </row>
    <row r="807" spans="3:10">
      <c r="C807" s="185"/>
      <c r="D807" s="186"/>
      <c r="E807" s="187"/>
      <c r="F807" s="188"/>
      <c r="G807" s="188"/>
      <c r="H807" s="188"/>
      <c r="I807" s="188"/>
      <c r="J807" s="189"/>
    </row>
    <row r="808" spans="3:10">
      <c r="C808" s="185"/>
      <c r="D808" s="186"/>
      <c r="E808" s="187"/>
      <c r="F808" s="188"/>
      <c r="G808" s="188"/>
      <c r="H808" s="188"/>
      <c r="I808" s="188"/>
      <c r="J808" s="189"/>
    </row>
    <row r="809" spans="3:10">
      <c r="C809" s="185"/>
      <c r="D809" s="186"/>
      <c r="E809" s="187"/>
      <c r="F809" s="188"/>
      <c r="G809" s="188"/>
      <c r="H809" s="188"/>
      <c r="I809" s="188"/>
      <c r="J809" s="189"/>
    </row>
    <row r="810" spans="3:10">
      <c r="C810" s="185"/>
      <c r="D810" s="186"/>
      <c r="E810" s="187"/>
      <c r="F810" s="188"/>
      <c r="G810" s="188"/>
      <c r="H810" s="188"/>
      <c r="I810" s="188"/>
      <c r="J810" s="189"/>
    </row>
    <row r="811" spans="3:10">
      <c r="C811" s="185"/>
      <c r="D811" s="186"/>
      <c r="E811" s="187"/>
      <c r="F811" s="188"/>
      <c r="G811" s="188"/>
      <c r="H811" s="188"/>
      <c r="I811" s="188"/>
      <c r="J811" s="189"/>
    </row>
    <row r="812" spans="3:10">
      <c r="C812" s="185"/>
      <c r="D812" s="186"/>
      <c r="E812" s="187"/>
      <c r="F812" s="188"/>
      <c r="G812" s="188"/>
      <c r="H812" s="188"/>
      <c r="I812" s="188"/>
      <c r="J812" s="189"/>
    </row>
    <row r="813" spans="3:10">
      <c r="C813" s="185"/>
      <c r="D813" s="186"/>
      <c r="E813" s="187"/>
      <c r="F813" s="188"/>
      <c r="G813" s="188"/>
      <c r="H813" s="188"/>
      <c r="I813" s="188"/>
      <c r="J813" s="189"/>
    </row>
    <row r="814" spans="3:10">
      <c r="C814" s="185"/>
      <c r="D814" s="186"/>
      <c r="E814" s="187"/>
      <c r="F814" s="188"/>
      <c r="G814" s="188"/>
      <c r="H814" s="188"/>
      <c r="I814" s="188"/>
      <c r="J814" s="189"/>
    </row>
    <row r="815" spans="3:10">
      <c r="C815" s="185"/>
      <c r="D815" s="186"/>
      <c r="E815" s="187"/>
      <c r="F815" s="188"/>
      <c r="G815" s="188"/>
      <c r="H815" s="188"/>
      <c r="I815" s="188"/>
      <c r="J815" s="189"/>
    </row>
    <row r="816" spans="3:10">
      <c r="C816" s="185"/>
      <c r="D816" s="186"/>
      <c r="E816" s="187"/>
      <c r="F816" s="188"/>
      <c r="G816" s="188"/>
      <c r="H816" s="188"/>
      <c r="I816" s="188"/>
      <c r="J816" s="189"/>
    </row>
    <row r="817" spans="3:10">
      <c r="C817" s="185"/>
      <c r="D817" s="186"/>
      <c r="E817" s="187"/>
      <c r="F817" s="188"/>
      <c r="G817" s="188"/>
      <c r="H817" s="188"/>
      <c r="I817" s="188"/>
      <c r="J817" s="189"/>
    </row>
    <row r="818" spans="3:10">
      <c r="C818" s="185"/>
      <c r="D818" s="186"/>
      <c r="E818" s="187"/>
      <c r="F818" s="188"/>
      <c r="G818" s="188"/>
      <c r="H818" s="188"/>
      <c r="I818" s="188"/>
      <c r="J818" s="189"/>
    </row>
    <row r="819" spans="3:10">
      <c r="C819" s="185"/>
      <c r="D819" s="186"/>
      <c r="E819" s="187"/>
      <c r="F819" s="188"/>
      <c r="G819" s="188"/>
      <c r="H819" s="188"/>
      <c r="I819" s="188"/>
      <c r="J819" s="189"/>
    </row>
    <row r="820" spans="3:10">
      <c r="C820" s="185"/>
      <c r="D820" s="186"/>
      <c r="E820" s="187"/>
      <c r="F820" s="188"/>
      <c r="G820" s="188"/>
      <c r="H820" s="188"/>
      <c r="I820" s="188"/>
      <c r="J820" s="189"/>
    </row>
    <row r="821" spans="3:10">
      <c r="C821" s="185"/>
      <c r="D821" s="186"/>
      <c r="E821" s="187"/>
      <c r="F821" s="188"/>
      <c r="G821" s="188"/>
      <c r="H821" s="188"/>
      <c r="I821" s="188"/>
      <c r="J821" s="189"/>
    </row>
    <row r="822" spans="3:10">
      <c r="C822" s="185"/>
      <c r="D822" s="186"/>
      <c r="E822" s="187"/>
      <c r="F822" s="188"/>
      <c r="G822" s="188"/>
      <c r="H822" s="188"/>
      <c r="I822" s="188"/>
      <c r="J822" s="189"/>
    </row>
    <row r="823" spans="3:10">
      <c r="C823" s="185"/>
      <c r="D823" s="186"/>
      <c r="E823" s="187"/>
      <c r="F823" s="188"/>
      <c r="G823" s="188"/>
      <c r="H823" s="188"/>
      <c r="I823" s="188"/>
      <c r="J823" s="189"/>
    </row>
    <row r="824" spans="3:10">
      <c r="C824" s="185"/>
      <c r="D824" s="186"/>
      <c r="E824" s="187"/>
      <c r="F824" s="188"/>
      <c r="G824" s="188"/>
      <c r="H824" s="188"/>
      <c r="I824" s="188"/>
      <c r="J824" s="189"/>
    </row>
    <row r="825" spans="3:10">
      <c r="C825" s="185"/>
      <c r="D825" s="186"/>
      <c r="E825" s="187"/>
      <c r="F825" s="188"/>
      <c r="G825" s="188"/>
      <c r="H825" s="188"/>
      <c r="I825" s="188"/>
      <c r="J825" s="189"/>
    </row>
    <row r="826" spans="3:10">
      <c r="C826" s="185"/>
      <c r="D826" s="186"/>
      <c r="E826" s="187"/>
      <c r="F826" s="188"/>
      <c r="G826" s="188"/>
      <c r="H826" s="188"/>
      <c r="I826" s="188"/>
      <c r="J826" s="189"/>
    </row>
    <row r="827" spans="3:10">
      <c r="C827" s="185"/>
      <c r="D827" s="186"/>
      <c r="E827" s="187"/>
      <c r="F827" s="188"/>
      <c r="G827" s="188"/>
      <c r="H827" s="188"/>
      <c r="I827" s="188"/>
      <c r="J827" s="189"/>
    </row>
    <row r="828" spans="3:10">
      <c r="C828" s="185"/>
      <c r="D828" s="186"/>
      <c r="E828" s="187"/>
      <c r="F828" s="188"/>
      <c r="G828" s="188"/>
      <c r="H828" s="188"/>
      <c r="I828" s="188"/>
      <c r="J828" s="189"/>
    </row>
    <row r="829" spans="3:10">
      <c r="C829" s="185"/>
      <c r="D829" s="186"/>
      <c r="E829" s="187"/>
      <c r="F829" s="188"/>
      <c r="G829" s="188"/>
      <c r="H829" s="188"/>
      <c r="I829" s="188"/>
      <c r="J829" s="189"/>
    </row>
    <row r="830" spans="3:10">
      <c r="C830" s="185"/>
      <c r="D830" s="186"/>
      <c r="E830" s="187"/>
      <c r="F830" s="188"/>
      <c r="G830" s="188"/>
      <c r="H830" s="188"/>
      <c r="I830" s="188"/>
      <c r="J830" s="189"/>
    </row>
    <row r="831" spans="3:10">
      <c r="C831" s="185"/>
      <c r="D831" s="186"/>
      <c r="E831" s="187"/>
      <c r="F831" s="188"/>
      <c r="G831" s="188"/>
      <c r="H831" s="188"/>
      <c r="I831" s="188"/>
      <c r="J831" s="189"/>
    </row>
    <row r="832" spans="3:10">
      <c r="C832" s="185"/>
      <c r="D832" s="186"/>
      <c r="E832" s="187"/>
      <c r="F832" s="188"/>
      <c r="G832" s="188"/>
      <c r="H832" s="188"/>
      <c r="I832" s="188"/>
      <c r="J832" s="189"/>
    </row>
    <row r="833" spans="3:10">
      <c r="C833" s="185"/>
      <c r="D833" s="186"/>
      <c r="E833" s="187"/>
      <c r="F833" s="188"/>
      <c r="G833" s="188"/>
      <c r="H833" s="188"/>
      <c r="I833" s="188"/>
      <c r="J833" s="189"/>
    </row>
    <row r="834" spans="3:10">
      <c r="C834" s="185"/>
      <c r="D834" s="186"/>
      <c r="E834" s="187"/>
      <c r="F834" s="188"/>
      <c r="G834" s="188"/>
      <c r="H834" s="188"/>
      <c r="I834" s="188"/>
      <c r="J834" s="189"/>
    </row>
    <row r="835" spans="3:10">
      <c r="C835" s="185"/>
      <c r="D835" s="186"/>
      <c r="E835" s="187"/>
      <c r="F835" s="188"/>
      <c r="G835" s="188"/>
      <c r="H835" s="188"/>
      <c r="I835" s="188"/>
      <c r="J835" s="189"/>
    </row>
    <row r="836" spans="3:10">
      <c r="C836" s="185"/>
      <c r="D836" s="186"/>
      <c r="E836" s="187"/>
      <c r="F836" s="188"/>
      <c r="G836" s="188"/>
      <c r="H836" s="188"/>
      <c r="I836" s="188"/>
      <c r="J836" s="189"/>
    </row>
    <row r="837" spans="3:10">
      <c r="C837" s="185"/>
      <c r="D837" s="186"/>
      <c r="E837" s="187"/>
      <c r="F837" s="188"/>
      <c r="G837" s="188"/>
      <c r="H837" s="188"/>
      <c r="I837" s="188"/>
      <c r="J837" s="189"/>
    </row>
    <row r="838" spans="3:10">
      <c r="C838" s="185"/>
      <c r="D838" s="186"/>
      <c r="E838" s="187"/>
      <c r="F838" s="188"/>
      <c r="G838" s="188"/>
      <c r="H838" s="188"/>
      <c r="I838" s="188"/>
      <c r="J838" s="189"/>
    </row>
    <row r="839" spans="3:10">
      <c r="C839" s="185"/>
      <c r="D839" s="186"/>
      <c r="E839" s="187"/>
      <c r="F839" s="188"/>
      <c r="G839" s="188"/>
      <c r="H839" s="188"/>
      <c r="I839" s="188"/>
      <c r="J839" s="189"/>
    </row>
    <row r="840" spans="3:10">
      <c r="C840" s="185"/>
      <c r="D840" s="186"/>
      <c r="E840" s="187"/>
      <c r="F840" s="188"/>
      <c r="G840" s="188"/>
      <c r="H840" s="188"/>
      <c r="I840" s="188"/>
      <c r="J840" s="189"/>
    </row>
    <row r="841" spans="3:10">
      <c r="C841" s="185"/>
      <c r="D841" s="186"/>
      <c r="E841" s="187"/>
      <c r="F841" s="188"/>
      <c r="G841" s="188"/>
      <c r="H841" s="188"/>
      <c r="I841" s="188"/>
      <c r="J841" s="189"/>
    </row>
    <row r="842" spans="3:10">
      <c r="C842" s="185"/>
      <c r="D842" s="186"/>
      <c r="E842" s="187"/>
      <c r="F842" s="188"/>
      <c r="G842" s="188"/>
      <c r="H842" s="188"/>
      <c r="I842" s="188"/>
      <c r="J842" s="189"/>
    </row>
    <row r="843" spans="3:10">
      <c r="C843" s="185"/>
      <c r="D843" s="186"/>
      <c r="E843" s="187"/>
      <c r="F843" s="188"/>
      <c r="G843" s="188"/>
      <c r="H843" s="188"/>
      <c r="I843" s="188"/>
      <c r="J843" s="189"/>
    </row>
    <row r="844" spans="3:10">
      <c r="C844" s="185"/>
      <c r="D844" s="186"/>
      <c r="E844" s="187"/>
      <c r="F844" s="188"/>
      <c r="G844" s="188"/>
      <c r="H844" s="188"/>
      <c r="I844" s="188"/>
      <c r="J844" s="189"/>
    </row>
    <row r="845" spans="3:10">
      <c r="C845" s="185"/>
      <c r="D845" s="186"/>
      <c r="E845" s="187"/>
      <c r="F845" s="188"/>
      <c r="G845" s="188"/>
      <c r="H845" s="188"/>
      <c r="I845" s="188"/>
      <c r="J845" s="189"/>
    </row>
    <row r="846" spans="3:10">
      <c r="C846" s="185"/>
      <c r="D846" s="186"/>
      <c r="E846" s="187"/>
      <c r="F846" s="188"/>
      <c r="G846" s="188"/>
      <c r="H846" s="188"/>
      <c r="I846" s="188"/>
      <c r="J846" s="189"/>
    </row>
    <row r="847" spans="3:10">
      <c r="C847" s="185"/>
      <c r="D847" s="186"/>
      <c r="E847" s="187"/>
      <c r="F847" s="188"/>
      <c r="G847" s="188"/>
      <c r="H847" s="188"/>
      <c r="I847" s="188"/>
      <c r="J847" s="189"/>
    </row>
    <row r="848" spans="3:10">
      <c r="C848" s="185"/>
      <c r="D848" s="186"/>
      <c r="E848" s="187"/>
      <c r="F848" s="188"/>
      <c r="G848" s="188"/>
      <c r="H848" s="188"/>
      <c r="I848" s="188"/>
      <c r="J848" s="189"/>
    </row>
    <row r="849" spans="3:10">
      <c r="C849" s="185"/>
      <c r="D849" s="186"/>
      <c r="E849" s="187"/>
      <c r="F849" s="188"/>
      <c r="G849" s="188"/>
      <c r="H849" s="188"/>
      <c r="I849" s="188"/>
      <c r="J849" s="189"/>
    </row>
    <row r="850" spans="3:10">
      <c r="C850" s="185"/>
      <c r="D850" s="186"/>
      <c r="E850" s="187"/>
      <c r="F850" s="188"/>
      <c r="G850" s="188"/>
      <c r="H850" s="188"/>
      <c r="I850" s="188"/>
      <c r="J850" s="189"/>
    </row>
    <row r="851" spans="3:10">
      <c r="C851" s="185"/>
      <c r="D851" s="186"/>
      <c r="E851" s="187"/>
      <c r="F851" s="188"/>
      <c r="G851" s="188"/>
      <c r="H851" s="188"/>
      <c r="I851" s="188"/>
      <c r="J851" s="189"/>
    </row>
    <row r="852" spans="3:10">
      <c r="C852" s="185"/>
      <c r="D852" s="186"/>
      <c r="E852" s="187"/>
      <c r="F852" s="188"/>
      <c r="G852" s="188"/>
      <c r="H852" s="188"/>
      <c r="I852" s="188"/>
      <c r="J852" s="189"/>
    </row>
    <row r="853" spans="3:10">
      <c r="C853" s="185"/>
      <c r="D853" s="186"/>
      <c r="E853" s="187"/>
      <c r="F853" s="188"/>
      <c r="G853" s="188"/>
      <c r="H853" s="188"/>
      <c r="I853" s="188"/>
      <c r="J853" s="189"/>
    </row>
    <row r="854" spans="3:10">
      <c r="C854" s="185"/>
      <c r="D854" s="186"/>
      <c r="E854" s="187"/>
      <c r="F854" s="188"/>
      <c r="G854" s="188"/>
      <c r="H854" s="188"/>
      <c r="I854" s="188"/>
      <c r="J854" s="189"/>
    </row>
    <row r="855" spans="3:10">
      <c r="C855" s="185"/>
      <c r="D855" s="186"/>
      <c r="E855" s="187"/>
      <c r="F855" s="188"/>
      <c r="G855" s="188"/>
      <c r="H855" s="188"/>
      <c r="I855" s="188"/>
      <c r="J855" s="189"/>
    </row>
    <row r="856" spans="3:10">
      <c r="C856" s="185"/>
      <c r="D856" s="186"/>
      <c r="E856" s="187"/>
      <c r="F856" s="188"/>
      <c r="G856" s="188"/>
      <c r="H856" s="188"/>
      <c r="I856" s="188"/>
      <c r="J856" s="189"/>
    </row>
    <row r="857" spans="3:10">
      <c r="C857" s="185"/>
      <c r="D857" s="186"/>
      <c r="E857" s="187"/>
      <c r="F857" s="188"/>
      <c r="G857" s="188"/>
      <c r="H857" s="188"/>
      <c r="I857" s="188"/>
      <c r="J857" s="189"/>
    </row>
    <row r="858" spans="3:10">
      <c r="C858" s="185"/>
      <c r="D858" s="186"/>
      <c r="E858" s="187"/>
      <c r="F858" s="188"/>
      <c r="G858" s="188"/>
      <c r="H858" s="188"/>
      <c r="I858" s="188"/>
      <c r="J858" s="189"/>
    </row>
    <row r="859" spans="3:10">
      <c r="C859" s="185"/>
      <c r="D859" s="186"/>
      <c r="E859" s="187"/>
      <c r="F859" s="188"/>
      <c r="G859" s="188"/>
      <c r="H859" s="188"/>
      <c r="I859" s="188"/>
      <c r="J859" s="189"/>
    </row>
    <row r="860" spans="3:10">
      <c r="C860" s="185"/>
      <c r="D860" s="186"/>
      <c r="E860" s="187"/>
      <c r="F860" s="188"/>
      <c r="G860" s="188"/>
      <c r="H860" s="188"/>
      <c r="I860" s="188"/>
      <c r="J860" s="189"/>
    </row>
    <row r="861" spans="3:10">
      <c r="C861" s="185"/>
      <c r="D861" s="186"/>
      <c r="E861" s="187"/>
      <c r="F861" s="188"/>
      <c r="G861" s="188"/>
      <c r="H861" s="188"/>
      <c r="I861" s="188"/>
      <c r="J861" s="189"/>
    </row>
    <row r="862" spans="3:10">
      <c r="C862" s="185"/>
      <c r="D862" s="186"/>
      <c r="E862" s="187"/>
      <c r="F862" s="188"/>
      <c r="G862" s="188"/>
      <c r="H862" s="188"/>
      <c r="I862" s="188"/>
      <c r="J862" s="189"/>
    </row>
    <row r="863" spans="3:10">
      <c r="C863" s="185"/>
      <c r="D863" s="186"/>
      <c r="E863" s="187"/>
      <c r="F863" s="188"/>
      <c r="G863" s="188"/>
      <c r="H863" s="188"/>
      <c r="I863" s="188"/>
      <c r="J863" s="189"/>
    </row>
    <row r="864" spans="3:10">
      <c r="C864" s="185"/>
      <c r="D864" s="186"/>
      <c r="E864" s="187"/>
      <c r="F864" s="188"/>
      <c r="G864" s="188"/>
      <c r="H864" s="188"/>
      <c r="I864" s="188"/>
      <c r="J864" s="189"/>
    </row>
    <row r="865" spans="3:10">
      <c r="C865" s="185"/>
      <c r="D865" s="186"/>
      <c r="E865" s="187"/>
      <c r="F865" s="188"/>
      <c r="G865" s="188"/>
      <c r="H865" s="188"/>
      <c r="I865" s="188"/>
      <c r="J865" s="189"/>
    </row>
    <row r="866" spans="3:10">
      <c r="C866" s="185"/>
      <c r="D866" s="186"/>
      <c r="E866" s="187"/>
      <c r="F866" s="188"/>
      <c r="G866" s="188"/>
      <c r="H866" s="188"/>
      <c r="I866" s="188"/>
      <c r="J866" s="189"/>
    </row>
    <row r="867" spans="3:10">
      <c r="C867" s="185"/>
      <c r="D867" s="186"/>
      <c r="E867" s="187"/>
      <c r="F867" s="188"/>
      <c r="G867" s="188"/>
      <c r="H867" s="188"/>
      <c r="I867" s="188"/>
      <c r="J867" s="189"/>
    </row>
    <row r="868" spans="3:10">
      <c r="C868" s="185"/>
      <c r="D868" s="186"/>
      <c r="E868" s="187"/>
      <c r="F868" s="188"/>
      <c r="G868" s="188"/>
      <c r="H868" s="188"/>
      <c r="I868" s="188"/>
      <c r="J868" s="189"/>
    </row>
    <row r="869" spans="3:10">
      <c r="C869" s="185"/>
      <c r="D869" s="186"/>
      <c r="E869" s="187"/>
      <c r="F869" s="188"/>
      <c r="G869" s="188"/>
      <c r="H869" s="188"/>
      <c r="I869" s="188"/>
      <c r="J869" s="189"/>
    </row>
  </sheetData>
  <sheetProtection algorithmName="SHA-512" hashValue="LKyIQZhzt2qfBZebj2OXnXV/DWiDrn3ugvs+3h2zr5uynW3qDPBHMLO19ZnaGh4eh6otiymj4lj1HwokP7LZxw==" saltValue="3cG71CA2kTnFZqlJIO0tSw==" spinCount="100000" sheet="1" objects="1" scenarios="1"/>
  <protectedRanges>
    <protectedRange sqref="G50 I50" name="Oblast3"/>
    <protectedRange sqref="G7 I7 G9 I9 G11 I11 G13 I13 G15 I15 G17 I17 I19 G21 I21 G23 I23 G25 I25 G27 I27 G29 I29 I31 I33 G38 I38 G40 I40 G42 I42 G44 I44 I48" name="Oblast1"/>
    <protectedRange sqref="G46 I46 G52 I52 G54 I54 G56 I56 I58 I60 G65 I65 G67 I67 G69 I69 G71 I71 G73 I73 G75 I75 G77 I77 G79 I79 G81 I81 I83 I85 I87 G89 I89 I91 I96:I98" name="Oblast2"/>
  </protectedRanges>
  <mergeCells count="16">
    <mergeCell ref="E1:K1"/>
    <mergeCell ref="L1:L7"/>
    <mergeCell ref="L8:L13"/>
    <mergeCell ref="C105:D105"/>
    <mergeCell ref="C103:D103"/>
    <mergeCell ref="C102:D102"/>
    <mergeCell ref="C101:D101"/>
    <mergeCell ref="C95:D95"/>
    <mergeCell ref="C99:D99"/>
    <mergeCell ref="C93:D93"/>
    <mergeCell ref="C37:D37"/>
    <mergeCell ref="C62:D62"/>
    <mergeCell ref="C64:D64"/>
    <mergeCell ref="C35:D35"/>
    <mergeCell ref="D2:J2"/>
    <mergeCell ref="C6:D6"/>
  </mergeCells>
  <phoneticPr fontId="0" type="noConversion"/>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8"/>
    <pageSetUpPr fitToPage="1"/>
  </sheetPr>
  <dimension ref="B1:R836"/>
  <sheetViews>
    <sheetView zoomScaleNormal="100" workbookViewId="0"/>
  </sheetViews>
  <sheetFormatPr defaultColWidth="8.77734375" defaultRowHeight="12.75"/>
  <cols>
    <col min="1" max="1" width="2.77734375" style="38" customWidth="1"/>
    <col min="2" max="2" width="4.77734375" style="38" customWidth="1"/>
    <col min="3" max="3" width="5.77734375" style="172" customWidth="1"/>
    <col min="4" max="4" width="58.88671875" style="190" customWidth="1"/>
    <col min="5" max="5" width="8.77734375" style="191" customWidth="1"/>
    <col min="6" max="6" width="4.77734375" style="192" customWidth="1"/>
    <col min="7" max="7" width="16.77734375" style="192" customWidth="1"/>
    <col min="8" max="8" width="14.77734375" style="192" customWidth="1"/>
    <col min="9" max="9" width="14.77734375" style="193" customWidth="1"/>
    <col min="10" max="10" width="14.77734375" style="38" customWidth="1"/>
    <col min="11" max="12" width="10.77734375" style="38" customWidth="1"/>
    <col min="13" max="16384" width="8.77734375" style="38"/>
  </cols>
  <sheetData>
    <row r="1" spans="2:18" s="84" customFormat="1" ht="24.95" customHeight="1">
      <c r="C1" s="78"/>
      <c r="D1" s="79" t="s">
        <v>323</v>
      </c>
      <c r="E1" s="80"/>
      <c r="F1" s="81"/>
      <c r="G1" s="82"/>
      <c r="H1" s="83"/>
      <c r="I1" s="82"/>
    </row>
    <row r="2" spans="2:18" s="84" customFormat="1" ht="24.95" customHeight="1" thickBot="1">
      <c r="C2" s="78"/>
      <c r="D2" s="616" t="str">
        <f>Rekapitulace!B12</f>
        <v>AKCE : ZŠ Vančurova Hodonín - rekonstrukce elektroinstalace  - III. Etapa</v>
      </c>
      <c r="E2" s="617"/>
      <c r="F2" s="617"/>
      <c r="G2" s="617"/>
      <c r="H2" s="617"/>
      <c r="I2" s="617"/>
      <c r="J2" s="617"/>
    </row>
    <row r="3" spans="2:18" ht="15" customHeight="1" thickBot="1">
      <c r="C3" s="194"/>
      <c r="D3" s="85"/>
      <c r="E3" s="86"/>
      <c r="F3" s="86"/>
      <c r="G3" s="87" t="s">
        <v>35</v>
      </c>
      <c r="H3" s="88" t="s">
        <v>35</v>
      </c>
      <c r="I3" s="89" t="s">
        <v>33</v>
      </c>
      <c r="J3" s="90" t="s">
        <v>33</v>
      </c>
    </row>
    <row r="4" spans="2:18" s="94" customFormat="1" ht="15" customHeight="1" thickBot="1">
      <c r="C4" s="195" t="s">
        <v>43</v>
      </c>
      <c r="D4" s="91" t="s">
        <v>31</v>
      </c>
      <c r="E4" s="92" t="s">
        <v>25</v>
      </c>
      <c r="F4" s="92" t="s">
        <v>32</v>
      </c>
      <c r="G4" s="92" t="s">
        <v>21</v>
      </c>
      <c r="H4" s="93" t="s">
        <v>22</v>
      </c>
      <c r="I4" s="92" t="s">
        <v>21</v>
      </c>
      <c r="J4" s="93" t="s">
        <v>22</v>
      </c>
      <c r="K4" s="58"/>
      <c r="L4" s="58"/>
      <c r="M4" s="58"/>
      <c r="N4" s="58"/>
      <c r="O4" s="58"/>
      <c r="P4" s="58"/>
      <c r="Q4" s="58"/>
      <c r="R4" s="58"/>
    </row>
    <row r="5" spans="2:18" s="100" customFormat="1" ht="9" customHeight="1">
      <c r="C5" s="197"/>
      <c r="D5" s="209"/>
      <c r="E5" s="95"/>
      <c r="F5" s="95"/>
      <c r="G5" s="96"/>
      <c r="H5" s="97"/>
      <c r="I5" s="98"/>
      <c r="J5" s="99"/>
      <c r="K5" s="58"/>
      <c r="L5" s="58"/>
      <c r="M5" s="58"/>
      <c r="N5" s="58"/>
      <c r="O5" s="58"/>
      <c r="P5" s="58"/>
      <c r="Q5" s="58"/>
      <c r="R5" s="58"/>
    </row>
    <row r="6" spans="2:18" s="100" customFormat="1" ht="15" customHeight="1">
      <c r="C6" s="610" t="s">
        <v>220</v>
      </c>
      <c r="D6" s="599"/>
      <c r="E6" s="95"/>
      <c r="F6" s="102"/>
      <c r="G6" s="96"/>
      <c r="H6" s="103"/>
      <c r="I6" s="96"/>
      <c r="J6" s="103"/>
      <c r="K6" s="58"/>
      <c r="L6" s="58"/>
      <c r="M6" s="58"/>
      <c r="N6" s="58"/>
      <c r="O6" s="104"/>
      <c r="P6" s="104"/>
      <c r="Q6" s="58"/>
      <c r="R6" s="58"/>
    </row>
    <row r="7" spans="2:18" s="100" customFormat="1" ht="15" customHeight="1">
      <c r="B7" s="169" t="s">
        <v>61</v>
      </c>
      <c r="C7" s="197">
        <v>1</v>
      </c>
      <c r="D7" s="275" t="s">
        <v>221</v>
      </c>
      <c r="E7" s="269">
        <v>3</v>
      </c>
      <c r="F7" s="276" t="s">
        <v>30</v>
      </c>
      <c r="G7" s="553"/>
      <c r="H7" s="277">
        <f>G7*E7</f>
        <v>0</v>
      </c>
      <c r="I7" s="553"/>
      <c r="J7" s="277">
        <f>I7*E7</f>
        <v>0</v>
      </c>
      <c r="K7" s="58"/>
      <c r="L7" s="58"/>
      <c r="M7" s="58"/>
      <c r="N7" s="58"/>
      <c r="O7" s="104"/>
      <c r="P7" s="104"/>
      <c r="Q7" s="58"/>
      <c r="R7" s="58"/>
    </row>
    <row r="8" spans="2:18" s="227" customFormat="1" ht="15" customHeight="1">
      <c r="C8" s="216"/>
      <c r="D8" s="278" t="s">
        <v>222</v>
      </c>
      <c r="E8" s="270"/>
      <c r="F8" s="279"/>
      <c r="G8" s="280"/>
      <c r="H8" s="281"/>
      <c r="I8" s="280"/>
      <c r="J8" s="281"/>
      <c r="K8" s="218"/>
      <c r="L8" s="218"/>
      <c r="M8" s="218"/>
      <c r="N8" s="218"/>
      <c r="O8" s="226"/>
      <c r="P8" s="226"/>
      <c r="Q8" s="218"/>
      <c r="R8" s="218"/>
    </row>
    <row r="9" spans="2:18" ht="15" customHeight="1">
      <c r="B9" s="169" t="s">
        <v>61</v>
      </c>
      <c r="C9" s="197">
        <v>2</v>
      </c>
      <c r="D9" s="36" t="s">
        <v>223</v>
      </c>
      <c r="E9" s="74">
        <v>1</v>
      </c>
      <c r="F9" s="74" t="s">
        <v>30</v>
      </c>
      <c r="G9" s="550"/>
      <c r="H9" s="277">
        <f>G9*E9</f>
        <v>0</v>
      </c>
      <c r="I9" s="550"/>
      <c r="J9" s="277">
        <f>I9*E9</f>
        <v>0</v>
      </c>
      <c r="K9" s="58"/>
      <c r="L9" s="37"/>
      <c r="M9" s="37"/>
      <c r="N9" s="37"/>
      <c r="O9" s="37"/>
      <c r="P9" s="37"/>
      <c r="Q9" s="37"/>
      <c r="R9" s="37"/>
    </row>
    <row r="10" spans="2:18" s="53" customFormat="1" ht="15" customHeight="1">
      <c r="B10" s="227"/>
      <c r="C10" s="216"/>
      <c r="D10" s="64" t="s">
        <v>39</v>
      </c>
      <c r="E10" s="62"/>
      <c r="F10" s="62"/>
      <c r="G10" s="63"/>
      <c r="H10" s="281"/>
      <c r="I10" s="63"/>
      <c r="J10" s="281"/>
      <c r="K10" s="218"/>
      <c r="L10" s="52"/>
      <c r="M10" s="52"/>
      <c r="N10" s="52"/>
      <c r="O10" s="52"/>
      <c r="P10" s="52"/>
      <c r="Q10" s="52"/>
      <c r="R10" s="52"/>
    </row>
    <row r="11" spans="2:18" ht="15" customHeight="1">
      <c r="B11" s="169" t="s">
        <v>61</v>
      </c>
      <c r="C11" s="197">
        <v>3</v>
      </c>
      <c r="D11" s="36" t="s">
        <v>224</v>
      </c>
      <c r="E11" s="74">
        <v>1</v>
      </c>
      <c r="F11" s="74" t="s">
        <v>30</v>
      </c>
      <c r="G11" s="550"/>
      <c r="H11" s="277">
        <f>G11*E11</f>
        <v>0</v>
      </c>
      <c r="I11" s="550"/>
      <c r="J11" s="277">
        <f>I11*E11</f>
        <v>0</v>
      </c>
      <c r="K11" s="58"/>
      <c r="L11" s="37"/>
      <c r="M11" s="37"/>
      <c r="N11" s="37"/>
      <c r="O11" s="37"/>
      <c r="P11" s="37"/>
      <c r="Q11" s="37"/>
      <c r="R11" s="37"/>
    </row>
    <row r="12" spans="2:18" s="53" customFormat="1" ht="15" customHeight="1">
      <c r="B12" s="227"/>
      <c r="C12" s="216"/>
      <c r="D12" s="64" t="s">
        <v>39</v>
      </c>
      <c r="E12" s="62"/>
      <c r="F12" s="62"/>
      <c r="G12" s="63"/>
      <c r="H12" s="281"/>
      <c r="I12" s="63"/>
      <c r="J12" s="281"/>
      <c r="K12" s="218"/>
      <c r="L12" s="52"/>
      <c r="M12" s="52"/>
      <c r="N12" s="52"/>
      <c r="O12" s="52"/>
      <c r="P12" s="52"/>
      <c r="Q12" s="52"/>
      <c r="R12" s="52"/>
    </row>
    <row r="13" spans="2:18" ht="15" customHeight="1">
      <c r="B13" s="169" t="s">
        <v>61</v>
      </c>
      <c r="C13" s="197">
        <v>4</v>
      </c>
      <c r="D13" s="36" t="s">
        <v>226</v>
      </c>
      <c r="E13" s="74">
        <v>2</v>
      </c>
      <c r="F13" s="74" t="s">
        <v>30</v>
      </c>
      <c r="G13" s="550"/>
      <c r="H13" s="277">
        <f>G13*E13</f>
        <v>0</v>
      </c>
      <c r="I13" s="550"/>
      <c r="J13" s="277">
        <f>I13*E13</f>
        <v>0</v>
      </c>
      <c r="K13" s="58"/>
      <c r="L13" s="37"/>
      <c r="M13" s="37"/>
      <c r="N13" s="37"/>
      <c r="O13" s="37"/>
      <c r="P13" s="37"/>
      <c r="Q13" s="37"/>
      <c r="R13" s="37"/>
    </row>
    <row r="14" spans="2:18" s="53" customFormat="1" ht="15" customHeight="1">
      <c r="B14" s="227"/>
      <c r="C14" s="216"/>
      <c r="D14" s="64" t="s">
        <v>40</v>
      </c>
      <c r="E14" s="62"/>
      <c r="F14" s="62"/>
      <c r="G14" s="63"/>
      <c r="H14" s="281"/>
      <c r="I14" s="63"/>
      <c r="J14" s="281"/>
      <c r="K14" s="218"/>
      <c r="L14" s="52"/>
      <c r="M14" s="52"/>
      <c r="N14" s="52"/>
      <c r="O14" s="52"/>
      <c r="P14" s="52"/>
      <c r="Q14" s="52"/>
      <c r="R14" s="52"/>
    </row>
    <row r="15" spans="2:18" ht="15" customHeight="1">
      <c r="B15" s="169" t="s">
        <v>61</v>
      </c>
      <c r="C15" s="197">
        <v>5</v>
      </c>
      <c r="D15" s="36" t="s">
        <v>227</v>
      </c>
      <c r="E15" s="74">
        <v>1</v>
      </c>
      <c r="F15" s="74" t="s">
        <v>30</v>
      </c>
      <c r="G15" s="550"/>
      <c r="H15" s="277">
        <f>G15*E15</f>
        <v>0</v>
      </c>
      <c r="I15" s="550"/>
      <c r="J15" s="277">
        <f>I15*E15</f>
        <v>0</v>
      </c>
      <c r="K15" s="58"/>
      <c r="L15" s="37"/>
      <c r="M15" s="37"/>
      <c r="N15" s="37"/>
      <c r="O15" s="37"/>
      <c r="P15" s="37"/>
      <c r="Q15" s="37"/>
      <c r="R15" s="37"/>
    </row>
    <row r="16" spans="2:18" s="53" customFormat="1" ht="15" customHeight="1">
      <c r="B16" s="227"/>
      <c r="C16" s="216"/>
      <c r="D16" s="46" t="s">
        <v>39</v>
      </c>
      <c r="E16" s="62"/>
      <c r="F16" s="62"/>
      <c r="G16" s="63"/>
      <c r="H16" s="281"/>
      <c r="I16" s="63"/>
      <c r="J16" s="281"/>
      <c r="K16" s="218"/>
      <c r="L16" s="52"/>
      <c r="M16" s="52"/>
      <c r="N16" s="52"/>
      <c r="O16" s="52"/>
      <c r="P16" s="52"/>
      <c r="Q16" s="52"/>
      <c r="R16" s="52"/>
    </row>
    <row r="17" spans="2:18" ht="15" customHeight="1">
      <c r="B17" s="169" t="s">
        <v>61</v>
      </c>
      <c r="C17" s="197">
        <v>6</v>
      </c>
      <c r="D17" s="36" t="s">
        <v>230</v>
      </c>
      <c r="E17" s="74">
        <v>1</v>
      </c>
      <c r="F17" s="74" t="s">
        <v>30</v>
      </c>
      <c r="G17" s="262" t="s">
        <v>66</v>
      </c>
      <c r="H17" s="263" t="s">
        <v>66</v>
      </c>
      <c r="I17" s="550"/>
      <c r="J17" s="277">
        <f>I17*E17</f>
        <v>0</v>
      </c>
      <c r="K17" s="58"/>
      <c r="L17" s="37"/>
      <c r="M17" s="37"/>
      <c r="N17" s="37"/>
      <c r="O17" s="37"/>
      <c r="P17" s="37"/>
      <c r="Q17" s="37"/>
      <c r="R17" s="37"/>
    </row>
    <row r="18" spans="2:18" s="53" customFormat="1" ht="15" customHeight="1">
      <c r="B18" s="227"/>
      <c r="C18" s="216"/>
      <c r="D18" s="46" t="s">
        <v>39</v>
      </c>
      <c r="E18" s="62"/>
      <c r="F18" s="62"/>
      <c r="G18" s="63"/>
      <c r="H18" s="281"/>
      <c r="I18" s="63"/>
      <c r="J18" s="281"/>
      <c r="K18" s="218"/>
      <c r="L18" s="52"/>
      <c r="M18" s="52"/>
      <c r="N18" s="52"/>
      <c r="O18" s="52"/>
      <c r="P18" s="52"/>
      <c r="Q18" s="52"/>
      <c r="R18" s="52"/>
    </row>
    <row r="19" spans="2:18" s="107" customFormat="1" ht="15" customHeight="1">
      <c r="B19" s="169" t="s">
        <v>61</v>
      </c>
      <c r="C19" s="197">
        <v>7</v>
      </c>
      <c r="D19" s="34" t="s">
        <v>55</v>
      </c>
      <c r="E19" s="74">
        <v>10</v>
      </c>
      <c r="F19" s="31" t="s">
        <v>37</v>
      </c>
      <c r="G19" s="262" t="s">
        <v>66</v>
      </c>
      <c r="H19" s="263" t="s">
        <v>66</v>
      </c>
      <c r="I19" s="550"/>
      <c r="J19" s="33">
        <f>E19*I19</f>
        <v>0</v>
      </c>
      <c r="K19" s="106"/>
      <c r="L19" s="106"/>
      <c r="M19" s="106"/>
      <c r="N19" s="37"/>
      <c r="O19" s="37"/>
      <c r="P19" s="106"/>
      <c r="Q19" s="106"/>
    </row>
    <row r="20" spans="2:18" s="107" customFormat="1" ht="15" customHeight="1">
      <c r="B20" s="227"/>
      <c r="C20" s="216"/>
      <c r="D20" s="46" t="s">
        <v>83</v>
      </c>
      <c r="E20" s="74"/>
      <c r="F20" s="74"/>
      <c r="G20" s="39"/>
      <c r="H20" s="40"/>
      <c r="I20" s="39"/>
      <c r="J20" s="40"/>
      <c r="K20" s="106"/>
      <c r="L20" s="106"/>
      <c r="M20" s="106"/>
      <c r="N20" s="37"/>
      <c r="O20" s="37"/>
      <c r="P20" s="106"/>
      <c r="Q20" s="106"/>
    </row>
    <row r="21" spans="2:18" ht="15" customHeight="1">
      <c r="C21" s="610" t="s">
        <v>34</v>
      </c>
      <c r="D21" s="599"/>
      <c r="E21" s="246"/>
      <c r="F21" s="108"/>
      <c r="G21" s="109"/>
      <c r="H21" s="110">
        <f>SUM(H7:H20)</f>
        <v>0</v>
      </c>
      <c r="I21" s="109"/>
      <c r="J21" s="110">
        <f>SUM(J7:J20)</f>
        <v>0</v>
      </c>
      <c r="K21" s="58"/>
      <c r="L21" s="37"/>
      <c r="M21" s="37"/>
      <c r="N21" s="37"/>
      <c r="O21" s="37"/>
      <c r="P21" s="37"/>
      <c r="Q21" s="37"/>
      <c r="R21" s="37"/>
    </row>
    <row r="22" spans="2:18" ht="15.95" customHeight="1">
      <c r="C22" s="112"/>
      <c r="D22" s="228"/>
      <c r="E22" s="111"/>
      <c r="F22" s="111"/>
      <c r="G22" s="32"/>
      <c r="H22" s="33"/>
      <c r="I22" s="32"/>
      <c r="J22" s="33"/>
      <c r="K22" s="58"/>
      <c r="L22" s="37"/>
      <c r="M22" s="37"/>
      <c r="N22" s="37"/>
      <c r="O22" s="37"/>
      <c r="P22" s="37"/>
      <c r="Q22" s="37"/>
      <c r="R22" s="37"/>
    </row>
    <row r="23" spans="2:18" s="100" customFormat="1" ht="15" customHeight="1">
      <c r="C23" s="610" t="s">
        <v>225</v>
      </c>
      <c r="D23" s="599"/>
      <c r="E23" s="95"/>
      <c r="F23" s="102"/>
      <c r="G23" s="96"/>
      <c r="H23" s="103"/>
      <c r="I23" s="96"/>
      <c r="J23" s="103"/>
      <c r="K23" s="58"/>
      <c r="L23" s="58"/>
      <c r="M23" s="58"/>
      <c r="N23" s="58"/>
      <c r="O23" s="104"/>
      <c r="P23" s="104"/>
      <c r="Q23" s="58"/>
      <c r="R23" s="58"/>
    </row>
    <row r="24" spans="2:18" s="100" customFormat="1" ht="15" customHeight="1">
      <c r="B24" s="169" t="s">
        <v>61</v>
      </c>
      <c r="C24" s="197">
        <v>8</v>
      </c>
      <c r="D24" s="275" t="s">
        <v>221</v>
      </c>
      <c r="E24" s="269">
        <v>2</v>
      </c>
      <c r="F24" s="276" t="s">
        <v>30</v>
      </c>
      <c r="G24" s="553"/>
      <c r="H24" s="277">
        <f>G24*E24</f>
        <v>0</v>
      </c>
      <c r="I24" s="553"/>
      <c r="J24" s="277">
        <f>I24*E24</f>
        <v>0</v>
      </c>
      <c r="K24" s="58"/>
      <c r="L24" s="58"/>
      <c r="M24" s="58"/>
      <c r="N24" s="58"/>
      <c r="O24" s="104"/>
      <c r="P24" s="104"/>
      <c r="Q24" s="58"/>
      <c r="R24" s="58"/>
    </row>
    <row r="25" spans="2:18" s="227" customFormat="1" ht="15" customHeight="1">
      <c r="C25" s="216"/>
      <c r="D25" s="278" t="s">
        <v>222</v>
      </c>
      <c r="E25" s="270"/>
      <c r="F25" s="279"/>
      <c r="G25" s="280"/>
      <c r="H25" s="281"/>
      <c r="I25" s="280"/>
      <c r="J25" s="281"/>
      <c r="K25" s="218"/>
      <c r="L25" s="218"/>
      <c r="M25" s="218"/>
      <c r="N25" s="218"/>
      <c r="O25" s="226"/>
      <c r="P25" s="226"/>
      <c r="Q25" s="218"/>
      <c r="R25" s="218"/>
    </row>
    <row r="26" spans="2:18" ht="15" customHeight="1">
      <c r="B26" s="169" t="s">
        <v>61</v>
      </c>
      <c r="C26" s="197">
        <v>9</v>
      </c>
      <c r="D26" s="36" t="s">
        <v>223</v>
      </c>
      <c r="E26" s="74">
        <v>1</v>
      </c>
      <c r="F26" s="74" t="s">
        <v>30</v>
      </c>
      <c r="G26" s="550"/>
      <c r="H26" s="277">
        <f>G26*E26</f>
        <v>0</v>
      </c>
      <c r="I26" s="550"/>
      <c r="J26" s="277">
        <f>I26*E26</f>
        <v>0</v>
      </c>
      <c r="K26" s="58"/>
      <c r="L26" s="37"/>
      <c r="M26" s="37"/>
      <c r="N26" s="37"/>
      <c r="O26" s="37"/>
      <c r="P26" s="37"/>
      <c r="Q26" s="37"/>
      <c r="R26" s="37"/>
    </row>
    <row r="27" spans="2:18" s="53" customFormat="1" ht="15" customHeight="1">
      <c r="B27" s="227"/>
      <c r="C27" s="216"/>
      <c r="D27" s="64" t="s">
        <v>39</v>
      </c>
      <c r="E27" s="62"/>
      <c r="F27" s="62"/>
      <c r="G27" s="63"/>
      <c r="H27" s="281"/>
      <c r="I27" s="63"/>
      <c r="J27" s="281"/>
      <c r="K27" s="218"/>
      <c r="L27" s="52"/>
      <c r="M27" s="52"/>
      <c r="N27" s="52"/>
      <c r="O27" s="52"/>
      <c r="P27" s="52"/>
      <c r="Q27" s="52"/>
      <c r="R27" s="52"/>
    </row>
    <row r="28" spans="2:18" ht="15" customHeight="1">
      <c r="B28" s="169" t="s">
        <v>61</v>
      </c>
      <c r="C28" s="197">
        <v>10</v>
      </c>
      <c r="D28" s="36" t="s">
        <v>228</v>
      </c>
      <c r="E28" s="74">
        <v>1</v>
      </c>
      <c r="F28" s="74" t="s">
        <v>30</v>
      </c>
      <c r="G28" s="550"/>
      <c r="H28" s="277">
        <f>G28*E28</f>
        <v>0</v>
      </c>
      <c r="I28" s="550"/>
      <c r="J28" s="277">
        <f>I28*E28</f>
        <v>0</v>
      </c>
      <c r="K28" s="58"/>
      <c r="L28" s="37"/>
      <c r="M28" s="37"/>
      <c r="N28" s="37"/>
      <c r="O28" s="37"/>
      <c r="P28" s="37"/>
      <c r="Q28" s="37"/>
      <c r="R28" s="37"/>
    </row>
    <row r="29" spans="2:18" s="53" customFormat="1" ht="15" customHeight="1">
      <c r="B29" s="227"/>
      <c r="C29" s="216"/>
      <c r="D29" s="64" t="s">
        <v>39</v>
      </c>
      <c r="E29" s="62"/>
      <c r="F29" s="62"/>
      <c r="G29" s="63"/>
      <c r="H29" s="281"/>
      <c r="I29" s="63"/>
      <c r="J29" s="281"/>
      <c r="K29" s="218"/>
      <c r="L29" s="52"/>
      <c r="M29" s="52"/>
      <c r="N29" s="52"/>
      <c r="O29" s="52"/>
      <c r="P29" s="52"/>
      <c r="Q29" s="52"/>
      <c r="R29" s="52"/>
    </row>
    <row r="30" spans="2:18" ht="15" customHeight="1">
      <c r="B30" s="169" t="s">
        <v>61</v>
      </c>
      <c r="C30" s="197">
        <v>11</v>
      </c>
      <c r="D30" s="36" t="s">
        <v>229</v>
      </c>
      <c r="E30" s="74">
        <v>1</v>
      </c>
      <c r="F30" s="74" t="s">
        <v>30</v>
      </c>
      <c r="G30" s="550"/>
      <c r="H30" s="277">
        <f>G30*E30</f>
        <v>0</v>
      </c>
      <c r="I30" s="550"/>
      <c r="J30" s="277">
        <f>I30*E30</f>
        <v>0</v>
      </c>
      <c r="K30" s="58"/>
      <c r="L30" s="37"/>
      <c r="M30" s="37"/>
      <c r="N30" s="37"/>
      <c r="O30" s="37"/>
      <c r="P30" s="37"/>
      <c r="Q30" s="37"/>
      <c r="R30" s="37"/>
    </row>
    <row r="31" spans="2:18" s="53" customFormat="1" ht="15" customHeight="1">
      <c r="B31" s="227"/>
      <c r="C31" s="216"/>
      <c r="D31" s="46" t="s">
        <v>39</v>
      </c>
      <c r="E31" s="62"/>
      <c r="F31" s="62"/>
      <c r="G31" s="63"/>
      <c r="H31" s="281"/>
      <c r="I31" s="63"/>
      <c r="J31" s="281"/>
      <c r="K31" s="218"/>
      <c r="L31" s="52"/>
      <c r="M31" s="52"/>
      <c r="N31" s="52"/>
      <c r="O31" s="52"/>
      <c r="P31" s="52"/>
      <c r="Q31" s="52"/>
      <c r="R31" s="52"/>
    </row>
    <row r="32" spans="2:18" ht="15" customHeight="1">
      <c r="B32" s="169" t="s">
        <v>61</v>
      </c>
      <c r="C32" s="197">
        <v>12</v>
      </c>
      <c r="D32" s="36" t="s">
        <v>230</v>
      </c>
      <c r="E32" s="74">
        <v>1</v>
      </c>
      <c r="F32" s="74" t="s">
        <v>30</v>
      </c>
      <c r="G32" s="262" t="s">
        <v>66</v>
      </c>
      <c r="H32" s="263" t="s">
        <v>66</v>
      </c>
      <c r="I32" s="550"/>
      <c r="J32" s="277">
        <f>I32*E32</f>
        <v>0</v>
      </c>
      <c r="K32" s="58"/>
      <c r="L32" s="37"/>
      <c r="M32" s="37"/>
      <c r="N32" s="37"/>
      <c r="O32" s="37"/>
      <c r="P32" s="37"/>
      <c r="Q32" s="37"/>
      <c r="R32" s="37"/>
    </row>
    <row r="33" spans="2:18" s="53" customFormat="1" ht="15" customHeight="1">
      <c r="B33" s="227"/>
      <c r="C33" s="216"/>
      <c r="D33" s="46" t="s">
        <v>39</v>
      </c>
      <c r="E33" s="62"/>
      <c r="F33" s="62"/>
      <c r="G33" s="63"/>
      <c r="H33" s="281"/>
      <c r="I33" s="63"/>
      <c r="J33" s="281"/>
      <c r="K33" s="218"/>
      <c r="L33" s="52"/>
      <c r="M33" s="52"/>
      <c r="N33" s="52"/>
      <c r="O33" s="52"/>
      <c r="P33" s="52"/>
      <c r="Q33" s="52"/>
      <c r="R33" s="52"/>
    </row>
    <row r="34" spans="2:18" s="107" customFormat="1" ht="15" customHeight="1">
      <c r="B34" s="169" t="s">
        <v>61</v>
      </c>
      <c r="C34" s="197">
        <v>13</v>
      </c>
      <c r="D34" s="34" t="s">
        <v>55</v>
      </c>
      <c r="E34" s="74">
        <v>10</v>
      </c>
      <c r="F34" s="31" t="s">
        <v>37</v>
      </c>
      <c r="G34" s="262" t="s">
        <v>66</v>
      </c>
      <c r="H34" s="263" t="s">
        <v>66</v>
      </c>
      <c r="I34" s="550"/>
      <c r="J34" s="33">
        <f>E34*I34</f>
        <v>0</v>
      </c>
      <c r="K34" s="106"/>
      <c r="L34" s="106"/>
      <c r="M34" s="106"/>
      <c r="N34" s="37"/>
      <c r="O34" s="37"/>
      <c r="P34" s="106"/>
      <c r="Q34" s="106"/>
    </row>
    <row r="35" spans="2:18" s="107" customFormat="1" ht="15" customHeight="1">
      <c r="B35" s="227"/>
      <c r="C35" s="216"/>
      <c r="D35" s="46" t="s">
        <v>83</v>
      </c>
      <c r="E35" s="74"/>
      <c r="F35" s="74"/>
      <c r="G35" s="39"/>
      <c r="H35" s="40"/>
      <c r="I35" s="39"/>
      <c r="J35" s="40"/>
      <c r="K35" s="106"/>
      <c r="L35" s="106"/>
      <c r="M35" s="106"/>
      <c r="N35" s="37"/>
      <c r="O35" s="37"/>
      <c r="P35" s="106"/>
      <c r="Q35" s="106"/>
    </row>
    <row r="36" spans="2:18" ht="15" customHeight="1">
      <c r="C36" s="610" t="s">
        <v>34</v>
      </c>
      <c r="D36" s="599"/>
      <c r="E36" s="246"/>
      <c r="F36" s="108"/>
      <c r="G36" s="109"/>
      <c r="H36" s="110">
        <f>SUM(H24:H35)</f>
        <v>0</v>
      </c>
      <c r="I36" s="109"/>
      <c r="J36" s="110">
        <f>SUM(J24:J35)</f>
        <v>0</v>
      </c>
      <c r="K36" s="58"/>
      <c r="L36" s="37"/>
      <c r="M36" s="37"/>
      <c r="N36" s="37"/>
      <c r="O36" s="37"/>
      <c r="P36" s="37"/>
      <c r="Q36" s="37"/>
      <c r="R36" s="37"/>
    </row>
    <row r="37" spans="2:18" ht="15.95" customHeight="1">
      <c r="C37" s="197"/>
      <c r="D37" s="64"/>
      <c r="E37" s="111"/>
      <c r="F37" s="111"/>
      <c r="G37" s="32"/>
      <c r="H37" s="33"/>
      <c r="I37" s="32"/>
      <c r="J37" s="33"/>
      <c r="K37" s="58"/>
      <c r="L37" s="37"/>
      <c r="M37" s="37"/>
      <c r="N37" s="37"/>
      <c r="O37" s="37"/>
      <c r="P37" s="37"/>
      <c r="Q37" s="37"/>
      <c r="R37" s="37"/>
    </row>
    <row r="38" spans="2:18" ht="15" customHeight="1">
      <c r="C38" s="610" t="s">
        <v>24</v>
      </c>
      <c r="D38" s="599"/>
      <c r="E38" s="111"/>
      <c r="F38" s="111"/>
      <c r="G38" s="32"/>
      <c r="H38" s="33"/>
      <c r="I38" s="32"/>
      <c r="J38" s="33"/>
      <c r="K38" s="58"/>
      <c r="L38" s="37"/>
      <c r="M38" s="37"/>
      <c r="N38" s="37"/>
      <c r="O38" s="37"/>
      <c r="P38" s="37"/>
      <c r="Q38" s="37"/>
      <c r="R38" s="37"/>
    </row>
    <row r="39" spans="2:18" ht="15" customHeight="1">
      <c r="B39" s="169" t="s">
        <v>61</v>
      </c>
      <c r="C39" s="112">
        <v>16</v>
      </c>
      <c r="D39" s="41" t="s">
        <v>216</v>
      </c>
      <c r="E39" s="73">
        <v>400</v>
      </c>
      <c r="F39" s="42" t="s">
        <v>29</v>
      </c>
      <c r="G39" s="546"/>
      <c r="H39" s="44">
        <f>E39*G39</f>
        <v>0</v>
      </c>
      <c r="I39" s="547"/>
      <c r="J39" s="44">
        <f>E39*I39</f>
        <v>0</v>
      </c>
      <c r="K39" s="58"/>
      <c r="L39" s="37"/>
      <c r="M39" s="37"/>
      <c r="N39" s="37"/>
      <c r="O39" s="37"/>
      <c r="P39" s="37"/>
      <c r="Q39" s="37"/>
      <c r="R39" s="37"/>
    </row>
    <row r="40" spans="2:18" ht="15" customHeight="1">
      <c r="C40" s="112"/>
      <c r="D40" s="54" t="s">
        <v>231</v>
      </c>
      <c r="E40" s="42"/>
      <c r="F40" s="42"/>
      <c r="G40" s="43"/>
      <c r="H40" s="44"/>
      <c r="I40" s="65"/>
      <c r="J40" s="44"/>
      <c r="K40" s="58"/>
      <c r="L40" s="37"/>
      <c r="M40" s="37"/>
      <c r="N40" s="37"/>
      <c r="O40" s="37"/>
      <c r="P40" s="37"/>
      <c r="Q40" s="37"/>
      <c r="R40" s="37"/>
    </row>
    <row r="41" spans="2:18" s="114" customFormat="1" ht="15" customHeight="1">
      <c r="B41" s="169" t="s">
        <v>61</v>
      </c>
      <c r="C41" s="112">
        <v>19</v>
      </c>
      <c r="D41" s="221" t="s">
        <v>59</v>
      </c>
      <c r="E41" s="42">
        <v>80</v>
      </c>
      <c r="F41" s="42" t="s">
        <v>29</v>
      </c>
      <c r="G41" s="546"/>
      <c r="H41" s="44">
        <f>E41*G41</f>
        <v>0</v>
      </c>
      <c r="I41" s="547"/>
      <c r="J41" s="44">
        <f>E41*I41</f>
        <v>0</v>
      </c>
      <c r="K41" s="58"/>
      <c r="L41" s="113"/>
      <c r="M41" s="113"/>
      <c r="N41" s="113"/>
      <c r="O41" s="37"/>
      <c r="P41" s="37"/>
      <c r="Q41" s="113"/>
      <c r="R41" s="113"/>
    </row>
    <row r="42" spans="2:18" s="114" customFormat="1" ht="15" customHeight="1">
      <c r="B42" s="38"/>
      <c r="C42" s="112"/>
      <c r="D42" s="222" t="s">
        <v>84</v>
      </c>
      <c r="E42" s="42"/>
      <c r="F42" s="42"/>
      <c r="G42" s="43"/>
      <c r="H42" s="44"/>
      <c r="I42" s="65"/>
      <c r="J42" s="44"/>
      <c r="K42" s="58"/>
      <c r="L42" s="113"/>
      <c r="M42" s="113"/>
      <c r="N42" s="113"/>
      <c r="O42" s="37"/>
      <c r="P42" s="37"/>
      <c r="Q42" s="113"/>
      <c r="R42" s="113"/>
    </row>
    <row r="43" spans="2:18" s="114" customFormat="1" ht="15" customHeight="1">
      <c r="B43" s="169" t="s">
        <v>61</v>
      </c>
      <c r="C43" s="112">
        <v>20</v>
      </c>
      <c r="D43" s="221" t="s">
        <v>60</v>
      </c>
      <c r="E43" s="42">
        <v>60</v>
      </c>
      <c r="F43" s="42" t="s">
        <v>29</v>
      </c>
      <c r="G43" s="546"/>
      <c r="H43" s="44">
        <f>E43*G43</f>
        <v>0</v>
      </c>
      <c r="I43" s="547"/>
      <c r="J43" s="44">
        <f>E43*I43</f>
        <v>0</v>
      </c>
      <c r="K43" s="58"/>
      <c r="L43" s="113"/>
      <c r="M43" s="113"/>
      <c r="N43" s="113"/>
      <c r="O43" s="37"/>
      <c r="P43" s="37"/>
      <c r="Q43" s="113"/>
      <c r="R43" s="113"/>
    </row>
    <row r="44" spans="2:18" s="114" customFormat="1" ht="18.75" customHeight="1">
      <c r="B44" s="38"/>
      <c r="C44" s="112"/>
      <c r="D44" s="229" t="s">
        <v>145</v>
      </c>
      <c r="E44" s="42"/>
      <c r="F44" s="42"/>
      <c r="G44" s="43"/>
      <c r="H44" s="44"/>
      <c r="I44" s="65"/>
      <c r="J44" s="44"/>
      <c r="K44" s="58"/>
      <c r="L44" s="113"/>
      <c r="M44" s="113"/>
      <c r="N44" s="113"/>
      <c r="O44" s="37"/>
      <c r="P44" s="37"/>
      <c r="Q44" s="113"/>
      <c r="R44" s="113"/>
    </row>
    <row r="45" spans="2:18" s="114" customFormat="1" ht="30" customHeight="1">
      <c r="B45" s="169" t="s">
        <v>61</v>
      </c>
      <c r="C45" s="112">
        <v>21</v>
      </c>
      <c r="D45" s="221" t="s">
        <v>58</v>
      </c>
      <c r="E45" s="42">
        <v>16</v>
      </c>
      <c r="F45" s="42" t="s">
        <v>30</v>
      </c>
      <c r="G45" s="546"/>
      <c r="H45" s="44">
        <f>E45*G45</f>
        <v>0</v>
      </c>
      <c r="I45" s="547"/>
      <c r="J45" s="44">
        <f>E45*I45</f>
        <v>0</v>
      </c>
      <c r="K45" s="58"/>
      <c r="L45" s="113"/>
      <c r="M45" s="113"/>
      <c r="N45" s="113"/>
      <c r="O45" s="37"/>
      <c r="P45" s="37"/>
      <c r="Q45" s="113"/>
      <c r="R45" s="113"/>
    </row>
    <row r="46" spans="2:18" s="114" customFormat="1" ht="15" customHeight="1">
      <c r="B46" s="38"/>
      <c r="C46" s="112"/>
      <c r="D46" s="222" t="s">
        <v>121</v>
      </c>
      <c r="E46" s="42"/>
      <c r="F46" s="42"/>
      <c r="G46" s="43"/>
      <c r="H46" s="44"/>
      <c r="I46" s="65"/>
      <c r="J46" s="44"/>
      <c r="K46" s="58"/>
      <c r="L46" s="113"/>
      <c r="M46" s="113"/>
      <c r="N46" s="113"/>
      <c r="O46" s="37"/>
      <c r="P46" s="37"/>
      <c r="Q46" s="113"/>
      <c r="R46" s="113"/>
    </row>
    <row r="47" spans="2:18" s="114" customFormat="1" ht="30" customHeight="1">
      <c r="B47" s="169" t="s">
        <v>61</v>
      </c>
      <c r="C47" s="112">
        <v>22</v>
      </c>
      <c r="D47" s="221" t="s">
        <v>56</v>
      </c>
      <c r="E47" s="42">
        <v>6</v>
      </c>
      <c r="F47" s="42" t="s">
        <v>30</v>
      </c>
      <c r="G47" s="546"/>
      <c r="H47" s="44">
        <f>E47*G47</f>
        <v>0</v>
      </c>
      <c r="I47" s="547"/>
      <c r="J47" s="44">
        <f>E47*I47</f>
        <v>0</v>
      </c>
      <c r="K47" s="58"/>
      <c r="L47" s="113"/>
      <c r="M47" s="113"/>
      <c r="N47" s="113"/>
      <c r="O47" s="37"/>
      <c r="P47" s="37"/>
      <c r="Q47" s="113"/>
      <c r="R47" s="113"/>
    </row>
    <row r="48" spans="2:18" s="114" customFormat="1" ht="15" customHeight="1">
      <c r="B48" s="38"/>
      <c r="C48" s="112"/>
      <c r="D48" s="222" t="s">
        <v>127</v>
      </c>
      <c r="E48" s="42"/>
      <c r="F48" s="42"/>
      <c r="G48" s="43"/>
      <c r="H48" s="44"/>
      <c r="I48" s="65"/>
      <c r="J48" s="44"/>
      <c r="K48" s="58"/>
      <c r="L48" s="113"/>
      <c r="M48" s="113"/>
      <c r="N48" s="113"/>
      <c r="O48" s="37"/>
      <c r="P48" s="37"/>
      <c r="Q48" s="113"/>
      <c r="R48" s="113"/>
    </row>
    <row r="49" spans="2:18" s="114" customFormat="1" ht="15" customHeight="1">
      <c r="B49" s="169" t="s">
        <v>61</v>
      </c>
      <c r="C49" s="112">
        <v>23</v>
      </c>
      <c r="D49" s="71" t="s">
        <v>67</v>
      </c>
      <c r="E49" s="42">
        <v>6</v>
      </c>
      <c r="F49" s="42" t="s">
        <v>30</v>
      </c>
      <c r="G49" s="264" t="s">
        <v>66</v>
      </c>
      <c r="H49" s="265" t="s">
        <v>66</v>
      </c>
      <c r="I49" s="547"/>
      <c r="J49" s="44">
        <f>E49*I49</f>
        <v>0</v>
      </c>
      <c r="K49" s="58"/>
      <c r="L49" s="113"/>
      <c r="M49" s="113"/>
      <c r="N49" s="113"/>
      <c r="O49" s="37"/>
      <c r="P49" s="37"/>
      <c r="Q49" s="113"/>
      <c r="R49" s="113"/>
    </row>
    <row r="50" spans="2:18" s="114" customFormat="1" ht="15" customHeight="1">
      <c r="B50" s="38"/>
      <c r="C50" s="112"/>
      <c r="D50" s="116" t="s">
        <v>127</v>
      </c>
      <c r="E50" s="42"/>
      <c r="F50" s="42"/>
      <c r="G50" s="264"/>
      <c r="H50" s="271"/>
      <c r="I50" s="65"/>
      <c r="J50" s="44"/>
      <c r="K50" s="58"/>
      <c r="L50" s="113"/>
      <c r="M50" s="113"/>
      <c r="N50" s="113"/>
      <c r="O50" s="37"/>
      <c r="P50" s="37"/>
      <c r="Q50" s="113"/>
      <c r="R50" s="113"/>
    </row>
    <row r="51" spans="2:18" s="114" customFormat="1" ht="15" customHeight="1">
      <c r="B51" s="169" t="s">
        <v>61</v>
      </c>
      <c r="C51" s="112">
        <v>24</v>
      </c>
      <c r="D51" s="71" t="s">
        <v>68</v>
      </c>
      <c r="E51" s="115">
        <v>2</v>
      </c>
      <c r="F51" s="42" t="s">
        <v>30</v>
      </c>
      <c r="G51" s="264" t="s">
        <v>66</v>
      </c>
      <c r="H51" s="265" t="s">
        <v>66</v>
      </c>
      <c r="I51" s="547"/>
      <c r="J51" s="44">
        <f>E51*I51</f>
        <v>0</v>
      </c>
      <c r="K51" s="113"/>
      <c r="L51" s="113"/>
      <c r="M51" s="113"/>
      <c r="N51" s="37"/>
      <c r="O51" s="37"/>
      <c r="P51" s="113"/>
      <c r="Q51" s="113"/>
    </row>
    <row r="52" spans="2:18" s="114" customFormat="1" ht="15" customHeight="1">
      <c r="B52" s="38"/>
      <c r="C52" s="112"/>
      <c r="D52" s="116" t="s">
        <v>40</v>
      </c>
      <c r="E52" s="115"/>
      <c r="F52" s="42"/>
      <c r="G52" s="264"/>
      <c r="H52" s="265"/>
      <c r="I52" s="65"/>
      <c r="J52" s="44"/>
      <c r="K52" s="113"/>
      <c r="L52" s="113"/>
      <c r="M52" s="113"/>
      <c r="N52" s="37"/>
      <c r="O52" s="37"/>
      <c r="P52" s="113"/>
      <c r="Q52" s="113"/>
    </row>
    <row r="53" spans="2:18" s="114" customFormat="1" ht="30" customHeight="1">
      <c r="B53" s="169" t="s">
        <v>61</v>
      </c>
      <c r="C53" s="112">
        <v>25</v>
      </c>
      <c r="D53" s="71" t="s">
        <v>69</v>
      </c>
      <c r="E53" s="115">
        <v>50</v>
      </c>
      <c r="F53" s="42" t="s">
        <v>29</v>
      </c>
      <c r="G53" s="264" t="s">
        <v>66</v>
      </c>
      <c r="H53" s="265" t="s">
        <v>66</v>
      </c>
      <c r="I53" s="547"/>
      <c r="J53" s="44">
        <f>E53*I53</f>
        <v>0</v>
      </c>
      <c r="K53" s="113"/>
      <c r="L53" s="113"/>
      <c r="M53" s="113"/>
      <c r="N53" s="37"/>
      <c r="O53" s="37"/>
      <c r="P53" s="113"/>
      <c r="Q53" s="113"/>
    </row>
    <row r="54" spans="2:18" s="114" customFormat="1" ht="15" customHeight="1">
      <c r="B54" s="38"/>
      <c r="C54" s="112"/>
      <c r="D54" s="116" t="s">
        <v>232</v>
      </c>
      <c r="E54" s="115"/>
      <c r="F54" s="42"/>
      <c r="G54" s="43"/>
      <c r="H54" s="44"/>
      <c r="I54" s="65"/>
      <c r="J54" s="44"/>
      <c r="K54" s="113"/>
      <c r="L54" s="113"/>
      <c r="M54" s="113"/>
      <c r="N54" s="37"/>
      <c r="O54" s="37"/>
      <c r="P54" s="113"/>
      <c r="Q54" s="113"/>
    </row>
    <row r="55" spans="2:18" s="114" customFormat="1" ht="15" customHeight="1">
      <c r="B55" s="169" t="s">
        <v>61</v>
      </c>
      <c r="C55" s="112">
        <v>26</v>
      </c>
      <c r="D55" s="117" t="s">
        <v>48</v>
      </c>
      <c r="E55" s="115">
        <v>2</v>
      </c>
      <c r="F55" s="73" t="s">
        <v>30</v>
      </c>
      <c r="G55" s="546"/>
      <c r="H55" s="230">
        <f>E55*G55</f>
        <v>0</v>
      </c>
      <c r="I55" s="547"/>
      <c r="J55" s="44">
        <f>E55*I55</f>
        <v>0</v>
      </c>
      <c r="K55" s="58"/>
      <c r="L55" s="113"/>
      <c r="M55" s="113"/>
      <c r="N55" s="113"/>
      <c r="O55" s="37"/>
      <c r="P55" s="37"/>
      <c r="Q55" s="113"/>
      <c r="R55" s="113"/>
    </row>
    <row r="56" spans="2:18" s="114" customFormat="1" ht="15" customHeight="1">
      <c r="B56" s="38"/>
      <c r="C56" s="112"/>
      <c r="D56" s="118" t="s">
        <v>127</v>
      </c>
      <c r="E56" s="115"/>
      <c r="F56" s="73"/>
      <c r="G56" s="219"/>
      <c r="H56" s="230"/>
      <c r="I56" s="220"/>
      <c r="J56" s="44"/>
      <c r="K56" s="58"/>
      <c r="L56" s="113"/>
      <c r="M56" s="113"/>
      <c r="N56" s="113"/>
      <c r="O56" s="37"/>
      <c r="P56" s="37"/>
      <c r="Q56" s="113"/>
      <c r="R56" s="113"/>
    </row>
    <row r="57" spans="2:18" s="114" customFormat="1" ht="15" customHeight="1">
      <c r="B57" s="169" t="s">
        <v>61</v>
      </c>
      <c r="C57" s="112">
        <v>27</v>
      </c>
      <c r="D57" s="119" t="s">
        <v>38</v>
      </c>
      <c r="E57" s="42">
        <v>20</v>
      </c>
      <c r="F57" s="42" t="s">
        <v>37</v>
      </c>
      <c r="G57" s="264" t="s">
        <v>66</v>
      </c>
      <c r="H57" s="265" t="s">
        <v>66</v>
      </c>
      <c r="I57" s="547"/>
      <c r="J57" s="44">
        <f>E57*I57</f>
        <v>0</v>
      </c>
      <c r="K57" s="58"/>
      <c r="L57" s="113"/>
      <c r="M57" s="113"/>
      <c r="N57" s="113"/>
      <c r="O57" s="37"/>
      <c r="P57" s="37"/>
      <c r="Q57" s="113"/>
      <c r="R57" s="113"/>
    </row>
    <row r="58" spans="2:18" s="114" customFormat="1" ht="15" customHeight="1">
      <c r="B58" s="38"/>
      <c r="C58" s="112"/>
      <c r="D58" s="118" t="s">
        <v>85</v>
      </c>
      <c r="E58" s="115"/>
      <c r="F58" s="73"/>
      <c r="G58" s="219"/>
      <c r="H58" s="230"/>
      <c r="I58" s="220"/>
      <c r="J58" s="44"/>
      <c r="K58" s="58"/>
      <c r="L58" s="113"/>
      <c r="M58" s="113"/>
      <c r="N58" s="113"/>
      <c r="O58" s="37"/>
      <c r="P58" s="37"/>
      <c r="Q58" s="113"/>
      <c r="R58" s="113"/>
    </row>
    <row r="59" spans="2:18" s="114" customFormat="1" ht="15" customHeight="1">
      <c r="C59" s="610" t="s">
        <v>34</v>
      </c>
      <c r="D59" s="599"/>
      <c r="E59" s="121"/>
      <c r="F59" s="121"/>
      <c r="G59" s="109"/>
      <c r="H59" s="122">
        <f>SUM(H39:H57)</f>
        <v>0</v>
      </c>
      <c r="I59" s="123"/>
      <c r="J59" s="110">
        <f>SUM(J39:J57)</f>
        <v>0</v>
      </c>
      <c r="K59" s="58"/>
      <c r="L59" s="113"/>
      <c r="M59" s="113"/>
      <c r="N59" s="113"/>
      <c r="O59" s="37"/>
      <c r="P59" s="37"/>
      <c r="Q59" s="113"/>
      <c r="R59" s="113"/>
    </row>
    <row r="60" spans="2:18" s="114" customFormat="1" ht="15" customHeight="1">
      <c r="C60" s="101"/>
      <c r="D60" s="228"/>
      <c r="E60" s="125"/>
      <c r="F60" s="125"/>
      <c r="G60" s="126"/>
      <c r="H60" s="127"/>
      <c r="I60" s="128"/>
      <c r="J60" s="129"/>
      <c r="K60" s="58"/>
      <c r="L60" s="113"/>
      <c r="M60" s="113"/>
      <c r="N60" s="113"/>
      <c r="O60" s="37"/>
      <c r="P60" s="37"/>
      <c r="Q60" s="113"/>
      <c r="R60" s="113"/>
    </row>
    <row r="61" spans="2:18" s="114" customFormat="1" ht="15" customHeight="1">
      <c r="C61" s="606" t="s">
        <v>49</v>
      </c>
      <c r="D61" s="599"/>
      <c r="E61" s="131"/>
      <c r="F61" s="131"/>
      <c r="G61" s="132"/>
      <c r="H61" s="133"/>
      <c r="I61" s="134"/>
      <c r="J61" s="135"/>
      <c r="K61" s="58"/>
      <c r="L61" s="113"/>
      <c r="M61" s="113"/>
      <c r="N61" s="113"/>
      <c r="O61" s="37"/>
      <c r="P61" s="37"/>
      <c r="Q61" s="113"/>
      <c r="R61" s="113"/>
    </row>
    <row r="62" spans="2:18" s="114" customFormat="1" ht="15" customHeight="1">
      <c r="B62" s="169" t="s">
        <v>61</v>
      </c>
      <c r="C62" s="136">
        <v>28</v>
      </c>
      <c r="D62" s="137" t="s">
        <v>235</v>
      </c>
      <c r="E62" s="42">
        <v>1</v>
      </c>
      <c r="F62" s="42" t="s">
        <v>30</v>
      </c>
      <c r="G62" s="262" t="s">
        <v>66</v>
      </c>
      <c r="H62" s="266" t="s">
        <v>66</v>
      </c>
      <c r="I62" s="552"/>
      <c r="J62" s="138">
        <f>I62*E62</f>
        <v>0</v>
      </c>
      <c r="K62" s="58"/>
      <c r="L62" s="113"/>
      <c r="M62" s="113"/>
      <c r="N62" s="113"/>
      <c r="O62" s="37"/>
      <c r="P62" s="37"/>
      <c r="Q62" s="113"/>
      <c r="R62" s="113"/>
    </row>
    <row r="63" spans="2:18" s="114" customFormat="1" ht="15" customHeight="1">
      <c r="B63" s="169" t="s">
        <v>61</v>
      </c>
      <c r="C63" s="136">
        <v>28</v>
      </c>
      <c r="D63" s="137" t="s">
        <v>233</v>
      </c>
      <c r="E63" s="42">
        <v>1</v>
      </c>
      <c r="F63" s="42" t="s">
        <v>30</v>
      </c>
      <c r="G63" s="262" t="s">
        <v>66</v>
      </c>
      <c r="H63" s="266" t="s">
        <v>66</v>
      </c>
      <c r="I63" s="552"/>
      <c r="J63" s="138">
        <f>I63*E63</f>
        <v>0</v>
      </c>
      <c r="K63" s="58"/>
      <c r="L63" s="113"/>
      <c r="M63" s="113"/>
      <c r="N63" s="113"/>
      <c r="O63" s="37"/>
      <c r="P63" s="37"/>
      <c r="Q63" s="113"/>
      <c r="R63" s="113"/>
    </row>
    <row r="64" spans="2:18" s="114" customFormat="1" ht="15" customHeight="1">
      <c r="B64" s="169" t="s">
        <v>61</v>
      </c>
      <c r="C64" s="136">
        <v>28</v>
      </c>
      <c r="D64" s="137" t="s">
        <v>234</v>
      </c>
      <c r="E64" s="42">
        <v>1</v>
      </c>
      <c r="F64" s="42" t="s">
        <v>30</v>
      </c>
      <c r="G64" s="262" t="s">
        <v>66</v>
      </c>
      <c r="H64" s="266" t="s">
        <v>66</v>
      </c>
      <c r="I64" s="552"/>
      <c r="J64" s="138">
        <f>I64*E64</f>
        <v>0</v>
      </c>
      <c r="K64" s="58"/>
      <c r="L64" s="113"/>
      <c r="M64" s="113"/>
      <c r="N64" s="113"/>
      <c r="O64" s="37"/>
      <c r="P64" s="37"/>
      <c r="Q64" s="113"/>
      <c r="R64" s="113"/>
    </row>
    <row r="65" spans="2:18" s="114" customFormat="1" ht="15" customHeight="1">
      <c r="B65" s="169" t="s">
        <v>61</v>
      </c>
      <c r="C65" s="136">
        <v>30</v>
      </c>
      <c r="D65" s="139" t="s">
        <v>51</v>
      </c>
      <c r="E65" s="42">
        <v>1</v>
      </c>
      <c r="F65" s="42" t="s">
        <v>30</v>
      </c>
      <c r="G65" s="262" t="s">
        <v>66</v>
      </c>
      <c r="H65" s="266" t="s">
        <v>66</v>
      </c>
      <c r="I65" s="552"/>
      <c r="J65" s="138">
        <f>I65*E65</f>
        <v>0</v>
      </c>
      <c r="K65" s="58"/>
      <c r="L65" s="113"/>
      <c r="M65" s="113"/>
      <c r="N65" s="113"/>
      <c r="O65" s="37"/>
      <c r="P65" s="37"/>
      <c r="Q65" s="113"/>
      <c r="R65" s="113"/>
    </row>
    <row r="66" spans="2:18" s="114" customFormat="1" ht="15" customHeight="1">
      <c r="C66" s="606" t="s">
        <v>34</v>
      </c>
      <c r="D66" s="599"/>
      <c r="E66" s="108"/>
      <c r="F66" s="108"/>
      <c r="G66" s="140"/>
      <c r="H66" s="141"/>
      <c r="I66" s="142"/>
      <c r="J66" s="143">
        <f>SUM(J62:J65)</f>
        <v>0</v>
      </c>
      <c r="K66" s="58"/>
      <c r="L66" s="113"/>
      <c r="M66" s="113"/>
      <c r="N66" s="113"/>
      <c r="O66" s="37"/>
      <c r="P66" s="37"/>
      <c r="Q66" s="113"/>
      <c r="R66" s="113"/>
    </row>
    <row r="67" spans="2:18" s="114" customFormat="1" ht="15" customHeight="1" thickBot="1">
      <c r="C67" s="210"/>
      <c r="D67" s="202"/>
      <c r="E67" s="144"/>
      <c r="F67" s="144"/>
      <c r="G67" s="145"/>
      <c r="H67" s="146"/>
      <c r="I67" s="147"/>
      <c r="J67" s="148"/>
      <c r="K67" s="58"/>
      <c r="L67" s="113"/>
      <c r="M67" s="113"/>
      <c r="N67" s="113"/>
      <c r="O67" s="37"/>
      <c r="P67" s="37"/>
      <c r="Q67" s="113"/>
      <c r="R67" s="113"/>
    </row>
    <row r="68" spans="2:18" s="154" customFormat="1" ht="15" customHeight="1">
      <c r="C68" s="612" t="s">
        <v>26</v>
      </c>
      <c r="D68" s="613"/>
      <c r="E68" s="149"/>
      <c r="F68" s="149"/>
      <c r="G68" s="211">
        <f>H21+H59+H36</f>
        <v>0</v>
      </c>
      <c r="H68" s="150"/>
      <c r="I68" s="151"/>
      <c r="J68" s="152"/>
      <c r="K68" s="58"/>
      <c r="L68" s="153"/>
      <c r="M68" s="153"/>
      <c r="N68" s="153"/>
      <c r="O68" s="153"/>
      <c r="P68" s="153"/>
      <c r="Q68" s="153"/>
      <c r="R68" s="153"/>
    </row>
    <row r="69" spans="2:18" s="154" customFormat="1" ht="15" customHeight="1">
      <c r="C69" s="600" t="s">
        <v>33</v>
      </c>
      <c r="D69" s="601"/>
      <c r="E69" s="155"/>
      <c r="F69" s="155"/>
      <c r="G69" s="203">
        <f>J21+J59+J66+J36</f>
        <v>0</v>
      </c>
      <c r="H69" s="156"/>
      <c r="I69" s="157"/>
      <c r="J69" s="158"/>
      <c r="K69" s="58"/>
      <c r="L69" s="153"/>
      <c r="M69" s="153"/>
      <c r="N69" s="153"/>
      <c r="O69" s="153"/>
      <c r="P69" s="153"/>
      <c r="Q69" s="153"/>
      <c r="R69" s="153"/>
    </row>
    <row r="70" spans="2:18" ht="15" customHeight="1">
      <c r="C70" s="600" t="s">
        <v>27</v>
      </c>
      <c r="D70" s="601"/>
      <c r="E70" s="155"/>
      <c r="F70" s="155"/>
      <c r="G70" s="203">
        <f>SUM(G68:G69)</f>
        <v>0</v>
      </c>
      <c r="H70" s="159"/>
      <c r="I70" s="157"/>
      <c r="J70" s="158"/>
      <c r="K70" s="100"/>
    </row>
    <row r="71" spans="2:18" s="154" customFormat="1" ht="13.5" thickBot="1">
      <c r="C71" s="212"/>
      <c r="D71" s="204"/>
      <c r="E71" s="160"/>
      <c r="F71" s="160"/>
      <c r="G71" s="160"/>
      <c r="H71" s="161"/>
      <c r="I71" s="162"/>
      <c r="J71" s="163"/>
      <c r="K71" s="100"/>
    </row>
    <row r="72" spans="2:18" s="154" customFormat="1" ht="21" thickBot="1">
      <c r="C72" s="604" t="s">
        <v>28</v>
      </c>
      <c r="D72" s="605"/>
      <c r="E72" s="164"/>
      <c r="F72" s="164"/>
      <c r="G72" s="164">
        <f>G70</f>
        <v>0</v>
      </c>
      <c r="H72" s="165"/>
      <c r="I72" s="166"/>
      <c r="J72" s="167"/>
      <c r="K72" s="100"/>
    </row>
    <row r="73" spans="2:18" s="154" customFormat="1" ht="15.75">
      <c r="C73" s="213"/>
      <c r="D73" s="75"/>
      <c r="E73" s="168"/>
      <c r="F73" s="168"/>
      <c r="G73" s="168"/>
      <c r="H73" s="168"/>
      <c r="I73" s="168"/>
      <c r="J73" s="168"/>
      <c r="K73" s="100"/>
    </row>
    <row r="74" spans="2:18" ht="15.75">
      <c r="D74" s="75"/>
      <c r="E74" s="170"/>
      <c r="F74" s="168"/>
      <c r="G74" s="168"/>
      <c r="H74" s="168"/>
      <c r="I74" s="171"/>
      <c r="J74" s="168"/>
      <c r="K74" s="100"/>
    </row>
    <row r="75" spans="2:18" ht="15.75">
      <c r="D75" s="205"/>
      <c r="E75" s="206"/>
      <c r="F75" s="206"/>
      <c r="G75" s="173"/>
      <c r="H75" s="37"/>
      <c r="I75" s="207"/>
      <c r="J75" s="207"/>
      <c r="K75" s="100"/>
    </row>
    <row r="76" spans="2:18" ht="15.75">
      <c r="D76" s="205"/>
      <c r="E76" s="206"/>
      <c r="F76" s="206"/>
      <c r="G76" s="173"/>
      <c r="H76" s="207"/>
      <c r="I76" s="208"/>
      <c r="J76" s="207"/>
      <c r="K76" s="100"/>
    </row>
    <row r="77" spans="2:18" ht="15.75">
      <c r="D77" s="173"/>
      <c r="E77" s="173"/>
      <c r="F77" s="173"/>
      <c r="G77" s="173"/>
      <c r="H77" s="173"/>
      <c r="I77" s="173"/>
      <c r="J77" s="173"/>
      <c r="K77" s="100"/>
    </row>
    <row r="78" spans="2:18" ht="18.75">
      <c r="D78" s="174"/>
      <c r="E78" s="175"/>
      <c r="F78" s="175"/>
      <c r="G78" s="176"/>
      <c r="H78" s="177"/>
      <c r="I78" s="176"/>
      <c r="J78" s="176"/>
      <c r="K78" s="100"/>
    </row>
    <row r="79" spans="2:18" ht="15.75">
      <c r="D79" s="173"/>
      <c r="E79" s="178"/>
      <c r="F79" s="176"/>
      <c r="G79" s="177"/>
      <c r="H79" s="176"/>
      <c r="I79" s="176"/>
      <c r="J79" s="37"/>
      <c r="K79" s="100"/>
    </row>
    <row r="80" spans="2:18">
      <c r="D80" s="179"/>
      <c r="E80" s="180"/>
      <c r="F80" s="181"/>
      <c r="G80" s="181"/>
      <c r="H80" s="181"/>
      <c r="I80" s="181"/>
      <c r="J80" s="37"/>
      <c r="K80" s="100"/>
    </row>
    <row r="81" spans="3:11">
      <c r="D81" s="182"/>
      <c r="E81" s="183"/>
      <c r="F81" s="184"/>
      <c r="G81" s="184"/>
      <c r="H81" s="184"/>
      <c r="I81" s="184"/>
      <c r="J81" s="37"/>
      <c r="K81" s="100"/>
    </row>
    <row r="82" spans="3:11">
      <c r="C82" s="185"/>
      <c r="D82" s="186"/>
      <c r="E82" s="187"/>
      <c r="F82" s="188"/>
      <c r="G82" s="188"/>
      <c r="H82" s="188"/>
      <c r="I82" s="188"/>
      <c r="J82" s="189"/>
      <c r="K82" s="100"/>
    </row>
    <row r="83" spans="3:11">
      <c r="C83" s="185"/>
      <c r="D83" s="186"/>
      <c r="E83" s="187"/>
      <c r="F83" s="188"/>
      <c r="G83" s="188"/>
      <c r="H83" s="188"/>
      <c r="I83" s="188"/>
      <c r="J83" s="189"/>
    </row>
    <row r="84" spans="3:11">
      <c r="C84" s="185"/>
      <c r="D84" s="186"/>
      <c r="E84" s="187"/>
      <c r="F84" s="188"/>
      <c r="G84" s="188"/>
      <c r="H84" s="188"/>
      <c r="I84" s="188"/>
      <c r="J84" s="189"/>
    </row>
    <row r="85" spans="3:11">
      <c r="C85" s="185"/>
      <c r="D85" s="186"/>
      <c r="E85" s="187"/>
      <c r="F85" s="188"/>
      <c r="G85" s="188"/>
      <c r="H85" s="188"/>
      <c r="I85" s="188"/>
      <c r="J85" s="189"/>
    </row>
    <row r="86" spans="3:11">
      <c r="C86" s="185"/>
      <c r="D86" s="186"/>
      <c r="E86" s="187"/>
      <c r="F86" s="188"/>
      <c r="G86" s="188"/>
      <c r="H86" s="188"/>
      <c r="I86" s="188"/>
      <c r="J86" s="189"/>
    </row>
    <row r="87" spans="3:11">
      <c r="C87" s="185"/>
      <c r="D87" s="186"/>
      <c r="E87" s="187"/>
      <c r="F87" s="188"/>
      <c r="G87" s="188"/>
      <c r="H87" s="188"/>
      <c r="I87" s="188"/>
      <c r="J87" s="189"/>
    </row>
    <row r="88" spans="3:11">
      <c r="C88" s="185"/>
      <c r="D88" s="186"/>
      <c r="E88" s="187"/>
      <c r="F88" s="188"/>
      <c r="G88" s="188"/>
      <c r="H88" s="188"/>
      <c r="I88" s="188"/>
      <c r="J88" s="189"/>
    </row>
    <row r="89" spans="3:11">
      <c r="C89" s="185"/>
      <c r="D89" s="186"/>
      <c r="E89" s="187"/>
      <c r="F89" s="188"/>
      <c r="G89" s="188"/>
      <c r="H89" s="188"/>
      <c r="I89" s="188"/>
      <c r="J89" s="189"/>
    </row>
    <row r="90" spans="3:11">
      <c r="C90" s="185"/>
      <c r="D90" s="186"/>
      <c r="E90" s="187"/>
      <c r="F90" s="188"/>
      <c r="G90" s="188"/>
      <c r="H90" s="188"/>
      <c r="I90" s="188"/>
      <c r="J90" s="189"/>
    </row>
    <row r="91" spans="3:11">
      <c r="C91" s="185"/>
      <c r="D91" s="186"/>
      <c r="E91" s="187"/>
      <c r="F91" s="188"/>
      <c r="G91" s="188"/>
      <c r="H91" s="188"/>
      <c r="I91" s="188"/>
      <c r="J91" s="189"/>
    </row>
    <row r="92" spans="3:11">
      <c r="C92" s="185"/>
      <c r="D92" s="186"/>
      <c r="E92" s="187"/>
      <c r="F92" s="188"/>
      <c r="G92" s="188"/>
      <c r="H92" s="188"/>
      <c r="I92" s="188"/>
      <c r="J92" s="189"/>
    </row>
    <row r="93" spans="3:11">
      <c r="C93" s="185"/>
      <c r="D93" s="186"/>
      <c r="E93" s="187"/>
      <c r="F93" s="188"/>
      <c r="G93" s="188"/>
      <c r="H93" s="188"/>
      <c r="I93" s="188"/>
      <c r="J93" s="189"/>
    </row>
    <row r="94" spans="3:11">
      <c r="C94" s="185"/>
      <c r="D94" s="186"/>
      <c r="E94" s="187"/>
      <c r="F94" s="188"/>
      <c r="G94" s="188"/>
      <c r="H94" s="188"/>
      <c r="I94" s="188"/>
      <c r="J94" s="189"/>
    </row>
    <row r="95" spans="3:11">
      <c r="C95" s="185"/>
      <c r="D95" s="186"/>
      <c r="E95" s="187"/>
      <c r="F95" s="188"/>
      <c r="G95" s="188"/>
      <c r="H95" s="188"/>
      <c r="I95" s="188"/>
      <c r="J95" s="189"/>
    </row>
    <row r="96" spans="3:11">
      <c r="C96" s="185"/>
      <c r="D96" s="186"/>
      <c r="E96" s="187"/>
      <c r="F96" s="188"/>
      <c r="G96" s="188"/>
      <c r="H96" s="188"/>
      <c r="I96" s="188"/>
      <c r="J96" s="189"/>
    </row>
    <row r="97" spans="3:10">
      <c r="C97" s="185"/>
      <c r="D97" s="186"/>
      <c r="E97" s="187"/>
      <c r="F97" s="188"/>
      <c r="G97" s="188"/>
      <c r="H97" s="188"/>
      <c r="I97" s="188"/>
      <c r="J97" s="189"/>
    </row>
    <row r="98" spans="3:10">
      <c r="C98" s="185"/>
      <c r="D98" s="186"/>
      <c r="E98" s="187"/>
      <c r="F98" s="188"/>
      <c r="G98" s="188"/>
      <c r="H98" s="188"/>
      <c r="I98" s="188"/>
      <c r="J98" s="189"/>
    </row>
    <row r="99" spans="3:10">
      <c r="C99" s="185"/>
      <c r="D99" s="186"/>
      <c r="E99" s="187"/>
      <c r="F99" s="188"/>
      <c r="G99" s="188"/>
      <c r="H99" s="188"/>
      <c r="I99" s="188"/>
      <c r="J99" s="189"/>
    </row>
    <row r="100" spans="3:10">
      <c r="C100" s="185"/>
      <c r="D100" s="186"/>
      <c r="E100" s="187"/>
      <c r="F100" s="188"/>
      <c r="G100" s="188"/>
      <c r="H100" s="188"/>
      <c r="I100" s="188"/>
      <c r="J100" s="189"/>
    </row>
    <row r="101" spans="3:10">
      <c r="C101" s="185"/>
      <c r="D101" s="186"/>
      <c r="E101" s="187"/>
      <c r="F101" s="188"/>
      <c r="G101" s="188"/>
      <c r="H101" s="188"/>
      <c r="I101" s="188"/>
      <c r="J101" s="189"/>
    </row>
    <row r="102" spans="3:10">
      <c r="C102" s="185"/>
      <c r="D102" s="186"/>
      <c r="E102" s="187"/>
      <c r="F102" s="188"/>
      <c r="G102" s="188"/>
      <c r="H102" s="188"/>
      <c r="I102" s="188"/>
      <c r="J102" s="189"/>
    </row>
    <row r="103" spans="3:10">
      <c r="C103" s="185"/>
      <c r="D103" s="186"/>
      <c r="E103" s="187"/>
      <c r="F103" s="188"/>
      <c r="G103" s="188"/>
      <c r="H103" s="188"/>
      <c r="I103" s="188"/>
      <c r="J103" s="189"/>
    </row>
    <row r="104" spans="3:10">
      <c r="C104" s="185"/>
      <c r="D104" s="186"/>
      <c r="E104" s="187"/>
      <c r="F104" s="188"/>
      <c r="G104" s="188"/>
      <c r="H104" s="188"/>
      <c r="I104" s="188"/>
      <c r="J104" s="189"/>
    </row>
    <row r="105" spans="3:10">
      <c r="C105" s="185"/>
      <c r="D105" s="186"/>
      <c r="E105" s="187"/>
      <c r="F105" s="188"/>
      <c r="G105" s="188"/>
      <c r="H105" s="188"/>
      <c r="I105" s="188"/>
      <c r="J105" s="189"/>
    </row>
    <row r="106" spans="3:10">
      <c r="C106" s="185"/>
      <c r="D106" s="186"/>
      <c r="E106" s="187"/>
      <c r="F106" s="188"/>
      <c r="G106" s="188"/>
      <c r="H106" s="188"/>
      <c r="I106" s="188"/>
      <c r="J106" s="189"/>
    </row>
    <row r="107" spans="3:10">
      <c r="C107" s="185"/>
      <c r="D107" s="186"/>
      <c r="E107" s="187"/>
      <c r="F107" s="188"/>
      <c r="G107" s="188"/>
      <c r="H107" s="188"/>
      <c r="I107" s="188"/>
      <c r="J107" s="189"/>
    </row>
    <row r="108" spans="3:10">
      <c r="C108" s="185"/>
      <c r="D108" s="186"/>
      <c r="E108" s="187"/>
      <c r="F108" s="188"/>
      <c r="G108" s="188"/>
      <c r="H108" s="188"/>
      <c r="I108" s="188"/>
      <c r="J108" s="189"/>
    </row>
    <row r="109" spans="3:10">
      <c r="C109" s="185"/>
      <c r="D109" s="186"/>
      <c r="E109" s="187"/>
      <c r="F109" s="188"/>
      <c r="G109" s="188"/>
      <c r="H109" s="188"/>
      <c r="I109" s="188"/>
      <c r="J109" s="189"/>
    </row>
    <row r="110" spans="3:10">
      <c r="C110" s="185"/>
      <c r="D110" s="186"/>
      <c r="E110" s="187"/>
      <c r="F110" s="188"/>
      <c r="G110" s="188"/>
      <c r="H110" s="188"/>
      <c r="I110" s="188"/>
      <c r="J110" s="189"/>
    </row>
    <row r="111" spans="3:10">
      <c r="C111" s="185"/>
      <c r="D111" s="186"/>
      <c r="E111" s="187"/>
      <c r="F111" s="188"/>
      <c r="G111" s="188"/>
      <c r="H111" s="188"/>
      <c r="I111" s="188"/>
      <c r="J111" s="189"/>
    </row>
    <row r="112" spans="3:10">
      <c r="C112" s="185"/>
      <c r="D112" s="186"/>
      <c r="E112" s="187"/>
      <c r="F112" s="188"/>
      <c r="G112" s="188"/>
      <c r="H112" s="188"/>
      <c r="I112" s="188"/>
      <c r="J112" s="189"/>
    </row>
    <row r="113" spans="3:10">
      <c r="C113" s="185"/>
      <c r="D113" s="186"/>
      <c r="E113" s="187"/>
      <c r="F113" s="188"/>
      <c r="G113" s="188"/>
      <c r="H113" s="188"/>
      <c r="I113" s="188"/>
      <c r="J113" s="189"/>
    </row>
    <row r="114" spans="3:10">
      <c r="C114" s="185"/>
      <c r="D114" s="186"/>
      <c r="E114" s="187"/>
      <c r="F114" s="188"/>
      <c r="G114" s="188"/>
      <c r="H114" s="188"/>
      <c r="I114" s="188"/>
      <c r="J114" s="189"/>
    </row>
    <row r="115" spans="3:10">
      <c r="C115" s="185"/>
      <c r="D115" s="186"/>
      <c r="E115" s="187"/>
      <c r="F115" s="188"/>
      <c r="G115" s="188"/>
      <c r="H115" s="188"/>
      <c r="I115" s="188"/>
      <c r="J115" s="189"/>
    </row>
    <row r="116" spans="3:10">
      <c r="C116" s="185"/>
      <c r="D116" s="186"/>
      <c r="E116" s="187"/>
      <c r="F116" s="188"/>
      <c r="G116" s="188"/>
      <c r="H116" s="188"/>
      <c r="I116" s="188"/>
      <c r="J116" s="189"/>
    </row>
    <row r="117" spans="3:10">
      <c r="C117" s="185"/>
      <c r="D117" s="186"/>
      <c r="E117" s="187"/>
      <c r="F117" s="188"/>
      <c r="G117" s="188"/>
      <c r="H117" s="188"/>
      <c r="I117" s="188"/>
      <c r="J117" s="189"/>
    </row>
    <row r="118" spans="3:10">
      <c r="C118" s="185"/>
      <c r="D118" s="186"/>
      <c r="E118" s="187"/>
      <c r="F118" s="188"/>
      <c r="G118" s="188"/>
      <c r="H118" s="188"/>
      <c r="I118" s="188"/>
      <c r="J118" s="189"/>
    </row>
    <row r="119" spans="3:10">
      <c r="C119" s="185"/>
      <c r="D119" s="186"/>
      <c r="E119" s="187"/>
      <c r="F119" s="188"/>
      <c r="G119" s="188"/>
      <c r="H119" s="188"/>
      <c r="I119" s="188"/>
      <c r="J119" s="189"/>
    </row>
    <row r="120" spans="3:10">
      <c r="C120" s="185"/>
      <c r="D120" s="186"/>
      <c r="E120" s="187"/>
      <c r="F120" s="188"/>
      <c r="G120" s="188"/>
      <c r="H120" s="188"/>
      <c r="I120" s="188"/>
      <c r="J120" s="189"/>
    </row>
    <row r="121" spans="3:10">
      <c r="C121" s="185"/>
      <c r="D121" s="186"/>
      <c r="E121" s="187"/>
      <c r="F121" s="188"/>
      <c r="G121" s="188"/>
      <c r="H121" s="188"/>
      <c r="I121" s="188"/>
      <c r="J121" s="189"/>
    </row>
    <row r="122" spans="3:10">
      <c r="C122" s="185"/>
      <c r="D122" s="186"/>
      <c r="E122" s="187"/>
      <c r="F122" s="188"/>
      <c r="G122" s="188"/>
      <c r="H122" s="188"/>
      <c r="I122" s="188"/>
      <c r="J122" s="189"/>
    </row>
    <row r="123" spans="3:10">
      <c r="C123" s="185"/>
      <c r="D123" s="186"/>
      <c r="E123" s="187"/>
      <c r="F123" s="188"/>
      <c r="G123" s="188"/>
      <c r="H123" s="188"/>
      <c r="I123" s="188"/>
      <c r="J123" s="189"/>
    </row>
    <row r="124" spans="3:10">
      <c r="C124" s="185"/>
      <c r="D124" s="186"/>
      <c r="E124" s="187"/>
      <c r="F124" s="188"/>
      <c r="G124" s="188"/>
      <c r="H124" s="188"/>
      <c r="I124" s="188"/>
      <c r="J124" s="189"/>
    </row>
    <row r="125" spans="3:10">
      <c r="C125" s="185"/>
      <c r="D125" s="186"/>
      <c r="E125" s="187"/>
      <c r="F125" s="188"/>
      <c r="G125" s="188"/>
      <c r="H125" s="188"/>
      <c r="I125" s="188"/>
      <c r="J125" s="189"/>
    </row>
    <row r="126" spans="3:10">
      <c r="C126" s="185"/>
      <c r="D126" s="186"/>
      <c r="E126" s="187"/>
      <c r="F126" s="188"/>
      <c r="G126" s="188"/>
      <c r="H126" s="188"/>
      <c r="I126" s="188"/>
      <c r="J126" s="189"/>
    </row>
    <row r="127" spans="3:10">
      <c r="C127" s="185"/>
      <c r="D127" s="186"/>
      <c r="E127" s="187"/>
      <c r="F127" s="188"/>
      <c r="G127" s="188"/>
      <c r="H127" s="188"/>
      <c r="I127" s="188"/>
      <c r="J127" s="189"/>
    </row>
    <row r="128" spans="3:10">
      <c r="C128" s="185"/>
      <c r="D128" s="186"/>
      <c r="E128" s="187"/>
      <c r="F128" s="188"/>
      <c r="G128" s="188"/>
      <c r="H128" s="188"/>
      <c r="I128" s="188"/>
      <c r="J128" s="189"/>
    </row>
    <row r="129" spans="3:10">
      <c r="C129" s="185"/>
      <c r="D129" s="186"/>
      <c r="E129" s="187"/>
      <c r="F129" s="188"/>
      <c r="G129" s="188"/>
      <c r="H129" s="188"/>
      <c r="I129" s="188"/>
      <c r="J129" s="189"/>
    </row>
    <row r="130" spans="3:10">
      <c r="C130" s="185"/>
      <c r="D130" s="186"/>
      <c r="E130" s="187"/>
      <c r="F130" s="188"/>
      <c r="G130" s="188"/>
      <c r="H130" s="188"/>
      <c r="I130" s="188"/>
      <c r="J130" s="189"/>
    </row>
    <row r="131" spans="3:10">
      <c r="C131" s="185"/>
      <c r="D131" s="186"/>
      <c r="E131" s="187"/>
      <c r="F131" s="188"/>
      <c r="G131" s="188"/>
      <c r="H131" s="188"/>
      <c r="I131" s="188"/>
      <c r="J131" s="189"/>
    </row>
    <row r="132" spans="3:10">
      <c r="C132" s="185"/>
      <c r="D132" s="186"/>
      <c r="E132" s="187"/>
      <c r="F132" s="188"/>
      <c r="G132" s="188"/>
      <c r="H132" s="188"/>
      <c r="I132" s="188"/>
      <c r="J132" s="189"/>
    </row>
    <row r="133" spans="3:10">
      <c r="C133" s="185"/>
      <c r="D133" s="186"/>
      <c r="E133" s="187"/>
      <c r="F133" s="188"/>
      <c r="G133" s="188"/>
      <c r="H133" s="188"/>
      <c r="I133" s="188"/>
      <c r="J133" s="189"/>
    </row>
    <row r="134" spans="3:10">
      <c r="C134" s="185"/>
      <c r="D134" s="186"/>
      <c r="E134" s="187"/>
      <c r="F134" s="188"/>
      <c r="G134" s="188"/>
      <c r="H134" s="188"/>
      <c r="I134" s="188"/>
      <c r="J134" s="189"/>
    </row>
    <row r="135" spans="3:10">
      <c r="C135" s="185"/>
      <c r="D135" s="186"/>
      <c r="E135" s="187"/>
      <c r="F135" s="188"/>
      <c r="G135" s="188"/>
      <c r="H135" s="188"/>
      <c r="I135" s="188"/>
      <c r="J135" s="189"/>
    </row>
    <row r="136" spans="3:10">
      <c r="C136" s="185"/>
      <c r="D136" s="186"/>
      <c r="E136" s="187"/>
      <c r="F136" s="188"/>
      <c r="G136" s="188"/>
      <c r="H136" s="188"/>
      <c r="I136" s="188"/>
      <c r="J136" s="189"/>
    </row>
    <row r="137" spans="3:10">
      <c r="C137" s="185"/>
      <c r="D137" s="186"/>
      <c r="E137" s="187"/>
      <c r="F137" s="188"/>
      <c r="G137" s="188"/>
      <c r="H137" s="188"/>
      <c r="I137" s="188"/>
      <c r="J137" s="189"/>
    </row>
    <row r="138" spans="3:10">
      <c r="C138" s="185"/>
      <c r="D138" s="186"/>
      <c r="E138" s="187"/>
      <c r="F138" s="188"/>
      <c r="G138" s="188"/>
      <c r="H138" s="188"/>
      <c r="I138" s="188"/>
      <c r="J138" s="189"/>
    </row>
    <row r="139" spans="3:10">
      <c r="C139" s="185"/>
      <c r="D139" s="186"/>
      <c r="E139" s="187"/>
      <c r="F139" s="188"/>
      <c r="G139" s="188"/>
      <c r="H139" s="188"/>
      <c r="I139" s="188"/>
      <c r="J139" s="189"/>
    </row>
    <row r="140" spans="3:10">
      <c r="C140" s="185"/>
      <c r="D140" s="186"/>
      <c r="E140" s="187"/>
      <c r="F140" s="188"/>
      <c r="G140" s="188"/>
      <c r="H140" s="188"/>
      <c r="I140" s="188"/>
      <c r="J140" s="189"/>
    </row>
    <row r="141" spans="3:10">
      <c r="C141" s="185"/>
      <c r="D141" s="186"/>
      <c r="E141" s="187"/>
      <c r="F141" s="188"/>
      <c r="G141" s="188"/>
      <c r="H141" s="188"/>
      <c r="I141" s="188"/>
      <c r="J141" s="189"/>
    </row>
    <row r="142" spans="3:10">
      <c r="C142" s="185"/>
      <c r="D142" s="186"/>
      <c r="E142" s="187"/>
      <c r="F142" s="188"/>
      <c r="G142" s="188"/>
      <c r="H142" s="188"/>
      <c r="I142" s="188"/>
      <c r="J142" s="189"/>
    </row>
    <row r="143" spans="3:10">
      <c r="C143" s="185"/>
      <c r="D143" s="186"/>
      <c r="E143" s="187"/>
      <c r="F143" s="188"/>
      <c r="G143" s="188"/>
      <c r="H143" s="188"/>
      <c r="I143" s="188"/>
      <c r="J143" s="189"/>
    </row>
    <row r="144" spans="3:10">
      <c r="C144" s="185"/>
      <c r="D144" s="186"/>
      <c r="E144" s="187"/>
      <c r="F144" s="188"/>
      <c r="G144" s="188"/>
      <c r="H144" s="188"/>
      <c r="I144" s="188"/>
      <c r="J144" s="189"/>
    </row>
    <row r="145" spans="3:10">
      <c r="C145" s="185"/>
      <c r="D145" s="186"/>
      <c r="E145" s="187"/>
      <c r="F145" s="188"/>
      <c r="G145" s="188"/>
      <c r="H145" s="188"/>
      <c r="I145" s="188"/>
      <c r="J145" s="189"/>
    </row>
    <row r="146" spans="3:10">
      <c r="C146" s="185"/>
      <c r="D146" s="186"/>
      <c r="E146" s="187"/>
      <c r="F146" s="188"/>
      <c r="G146" s="188"/>
      <c r="H146" s="188"/>
      <c r="I146" s="188"/>
      <c r="J146" s="189"/>
    </row>
    <row r="147" spans="3:10">
      <c r="C147" s="185"/>
      <c r="D147" s="186"/>
      <c r="E147" s="187"/>
      <c r="F147" s="188"/>
      <c r="G147" s="188"/>
      <c r="H147" s="188"/>
      <c r="I147" s="188"/>
      <c r="J147" s="189"/>
    </row>
    <row r="148" spans="3:10">
      <c r="C148" s="185"/>
      <c r="D148" s="186"/>
      <c r="E148" s="187"/>
      <c r="F148" s="188"/>
      <c r="G148" s="188"/>
      <c r="H148" s="188"/>
      <c r="I148" s="188"/>
      <c r="J148" s="189"/>
    </row>
    <row r="149" spans="3:10">
      <c r="C149" s="185"/>
      <c r="D149" s="186"/>
      <c r="E149" s="187"/>
      <c r="F149" s="188"/>
      <c r="G149" s="188"/>
      <c r="H149" s="188"/>
      <c r="I149" s="188"/>
      <c r="J149" s="189"/>
    </row>
    <row r="150" spans="3:10">
      <c r="C150" s="185"/>
      <c r="D150" s="186"/>
      <c r="E150" s="187"/>
      <c r="F150" s="188"/>
      <c r="G150" s="188"/>
      <c r="H150" s="188"/>
      <c r="I150" s="188"/>
      <c r="J150" s="189"/>
    </row>
    <row r="151" spans="3:10">
      <c r="C151" s="185"/>
      <c r="D151" s="186"/>
      <c r="E151" s="187"/>
      <c r="F151" s="188"/>
      <c r="G151" s="188"/>
      <c r="H151" s="188"/>
      <c r="I151" s="188"/>
      <c r="J151" s="189"/>
    </row>
    <row r="152" spans="3:10">
      <c r="C152" s="185"/>
      <c r="D152" s="186"/>
      <c r="E152" s="187"/>
      <c r="F152" s="188"/>
      <c r="G152" s="188"/>
      <c r="H152" s="188"/>
      <c r="I152" s="188"/>
      <c r="J152" s="189"/>
    </row>
    <row r="153" spans="3:10">
      <c r="C153" s="185"/>
      <c r="D153" s="186"/>
      <c r="E153" s="187"/>
      <c r="F153" s="188"/>
      <c r="G153" s="188"/>
      <c r="H153" s="188"/>
      <c r="I153" s="188"/>
      <c r="J153" s="189"/>
    </row>
    <row r="154" spans="3:10">
      <c r="C154" s="185"/>
      <c r="D154" s="186"/>
      <c r="E154" s="187"/>
      <c r="F154" s="188"/>
      <c r="G154" s="188"/>
      <c r="H154" s="188"/>
      <c r="I154" s="188"/>
      <c r="J154" s="189"/>
    </row>
    <row r="155" spans="3:10">
      <c r="C155" s="185"/>
      <c r="D155" s="186"/>
      <c r="E155" s="187"/>
      <c r="F155" s="188"/>
      <c r="G155" s="188"/>
      <c r="H155" s="188"/>
      <c r="I155" s="188"/>
      <c r="J155" s="189"/>
    </row>
    <row r="156" spans="3:10">
      <c r="C156" s="185"/>
      <c r="D156" s="186"/>
      <c r="E156" s="187"/>
      <c r="F156" s="188"/>
      <c r="G156" s="188"/>
      <c r="H156" s="188"/>
      <c r="I156" s="188"/>
      <c r="J156" s="189"/>
    </row>
    <row r="157" spans="3:10">
      <c r="C157" s="185"/>
      <c r="D157" s="186"/>
      <c r="E157" s="187"/>
      <c r="F157" s="188"/>
      <c r="G157" s="188"/>
      <c r="H157" s="188"/>
      <c r="I157" s="188"/>
      <c r="J157" s="189"/>
    </row>
    <row r="158" spans="3:10">
      <c r="C158" s="185"/>
      <c r="D158" s="186"/>
      <c r="E158" s="187"/>
      <c r="F158" s="188"/>
      <c r="G158" s="188"/>
      <c r="H158" s="188"/>
      <c r="I158" s="188"/>
      <c r="J158" s="189"/>
    </row>
    <row r="159" spans="3:10">
      <c r="C159" s="185"/>
      <c r="D159" s="186"/>
      <c r="E159" s="187"/>
      <c r="F159" s="188"/>
      <c r="G159" s="188"/>
      <c r="H159" s="188"/>
      <c r="I159" s="188"/>
      <c r="J159" s="189"/>
    </row>
    <row r="160" spans="3:10">
      <c r="C160" s="185"/>
      <c r="D160" s="186"/>
      <c r="E160" s="187"/>
      <c r="F160" s="188"/>
      <c r="G160" s="188"/>
      <c r="H160" s="188"/>
      <c r="I160" s="188"/>
      <c r="J160" s="189"/>
    </row>
    <row r="161" spans="3:10">
      <c r="C161" s="185"/>
      <c r="D161" s="186"/>
      <c r="E161" s="187"/>
      <c r="F161" s="188"/>
      <c r="G161" s="188"/>
      <c r="H161" s="188"/>
      <c r="I161" s="188"/>
      <c r="J161" s="189"/>
    </row>
    <row r="162" spans="3:10">
      <c r="C162" s="185"/>
      <c r="D162" s="186"/>
      <c r="E162" s="187"/>
      <c r="F162" s="188"/>
      <c r="G162" s="188"/>
      <c r="H162" s="188"/>
      <c r="I162" s="188"/>
      <c r="J162" s="189"/>
    </row>
    <row r="163" spans="3:10">
      <c r="C163" s="185"/>
      <c r="D163" s="186"/>
      <c r="E163" s="187"/>
      <c r="F163" s="188"/>
      <c r="G163" s="188"/>
      <c r="H163" s="188"/>
      <c r="I163" s="188"/>
      <c r="J163" s="189"/>
    </row>
    <row r="164" spans="3:10">
      <c r="C164" s="185"/>
      <c r="D164" s="186"/>
      <c r="E164" s="187"/>
      <c r="F164" s="188"/>
      <c r="G164" s="188"/>
      <c r="H164" s="188"/>
      <c r="I164" s="188"/>
      <c r="J164" s="189"/>
    </row>
    <row r="165" spans="3:10">
      <c r="C165" s="185"/>
      <c r="D165" s="186"/>
      <c r="E165" s="187"/>
      <c r="F165" s="188"/>
      <c r="G165" s="188"/>
      <c r="H165" s="188"/>
      <c r="I165" s="188"/>
      <c r="J165" s="189"/>
    </row>
    <row r="166" spans="3:10">
      <c r="C166" s="185"/>
      <c r="D166" s="186"/>
      <c r="E166" s="187"/>
      <c r="F166" s="188"/>
      <c r="G166" s="188"/>
      <c r="H166" s="188"/>
      <c r="I166" s="188"/>
      <c r="J166" s="189"/>
    </row>
    <row r="167" spans="3:10">
      <c r="C167" s="185"/>
      <c r="D167" s="186"/>
      <c r="E167" s="187"/>
      <c r="F167" s="188"/>
      <c r="G167" s="188"/>
      <c r="H167" s="188"/>
      <c r="I167" s="188"/>
      <c r="J167" s="189"/>
    </row>
    <row r="168" spans="3:10">
      <c r="C168" s="185"/>
      <c r="D168" s="186"/>
      <c r="E168" s="187"/>
      <c r="F168" s="188"/>
      <c r="G168" s="188"/>
      <c r="H168" s="188"/>
      <c r="I168" s="188"/>
      <c r="J168" s="189"/>
    </row>
    <row r="169" spans="3:10">
      <c r="C169" s="185"/>
      <c r="D169" s="186"/>
      <c r="E169" s="187"/>
      <c r="F169" s="188"/>
      <c r="G169" s="188"/>
      <c r="H169" s="188"/>
      <c r="I169" s="188"/>
      <c r="J169" s="189"/>
    </row>
    <row r="170" spans="3:10">
      <c r="C170" s="185"/>
      <c r="D170" s="186"/>
      <c r="E170" s="187"/>
      <c r="F170" s="188"/>
      <c r="G170" s="188"/>
      <c r="H170" s="188"/>
      <c r="I170" s="188"/>
      <c r="J170" s="189"/>
    </row>
    <row r="171" spans="3:10">
      <c r="C171" s="185"/>
      <c r="D171" s="186"/>
      <c r="E171" s="187"/>
      <c r="F171" s="188"/>
      <c r="G171" s="188"/>
      <c r="H171" s="188"/>
      <c r="I171" s="188"/>
      <c r="J171" s="189"/>
    </row>
    <row r="172" spans="3:10">
      <c r="C172" s="185"/>
      <c r="D172" s="186"/>
      <c r="E172" s="187"/>
      <c r="F172" s="188"/>
      <c r="G172" s="188"/>
      <c r="H172" s="188"/>
      <c r="I172" s="188"/>
      <c r="J172" s="189"/>
    </row>
    <row r="173" spans="3:10">
      <c r="C173" s="185"/>
      <c r="D173" s="186"/>
      <c r="E173" s="187"/>
      <c r="F173" s="188"/>
      <c r="G173" s="188"/>
      <c r="H173" s="188"/>
      <c r="I173" s="188"/>
      <c r="J173" s="189"/>
    </row>
    <row r="174" spans="3:10">
      <c r="C174" s="185"/>
      <c r="D174" s="186"/>
      <c r="E174" s="187"/>
      <c r="F174" s="188"/>
      <c r="G174" s="188"/>
      <c r="H174" s="188"/>
      <c r="I174" s="188"/>
      <c r="J174" s="189"/>
    </row>
    <row r="175" spans="3:10">
      <c r="C175" s="185"/>
      <c r="D175" s="186"/>
      <c r="E175" s="187"/>
      <c r="F175" s="188"/>
      <c r="G175" s="188"/>
      <c r="H175" s="188"/>
      <c r="I175" s="188"/>
      <c r="J175" s="189"/>
    </row>
    <row r="176" spans="3:10">
      <c r="C176" s="185"/>
      <c r="D176" s="186"/>
      <c r="E176" s="187"/>
      <c r="F176" s="188"/>
      <c r="G176" s="188"/>
      <c r="H176" s="188"/>
      <c r="I176" s="188"/>
      <c r="J176" s="189"/>
    </row>
    <row r="177" spans="3:10">
      <c r="C177" s="185"/>
      <c r="D177" s="186"/>
      <c r="E177" s="187"/>
      <c r="F177" s="188"/>
      <c r="G177" s="188"/>
      <c r="H177" s="188"/>
      <c r="I177" s="188"/>
      <c r="J177" s="189"/>
    </row>
    <row r="178" spans="3:10">
      <c r="C178" s="185"/>
      <c r="D178" s="186"/>
      <c r="E178" s="187"/>
      <c r="F178" s="188"/>
      <c r="G178" s="188"/>
      <c r="H178" s="188"/>
      <c r="I178" s="188"/>
      <c r="J178" s="189"/>
    </row>
    <row r="179" spans="3:10">
      <c r="C179" s="185"/>
      <c r="D179" s="186"/>
      <c r="E179" s="187"/>
      <c r="F179" s="188"/>
      <c r="G179" s="188"/>
      <c r="H179" s="188"/>
      <c r="I179" s="188"/>
      <c r="J179" s="189"/>
    </row>
    <row r="180" spans="3:10">
      <c r="C180" s="185"/>
      <c r="D180" s="186"/>
      <c r="E180" s="187"/>
      <c r="F180" s="188"/>
      <c r="G180" s="188"/>
      <c r="H180" s="188"/>
      <c r="I180" s="188"/>
      <c r="J180" s="189"/>
    </row>
    <row r="181" spans="3:10">
      <c r="C181" s="185"/>
      <c r="D181" s="186"/>
      <c r="E181" s="187"/>
      <c r="F181" s="188"/>
      <c r="G181" s="188"/>
      <c r="H181" s="188"/>
      <c r="I181" s="188"/>
      <c r="J181" s="189"/>
    </row>
    <row r="182" spans="3:10">
      <c r="C182" s="185"/>
      <c r="D182" s="186"/>
      <c r="E182" s="187"/>
      <c r="F182" s="188"/>
      <c r="G182" s="188"/>
      <c r="H182" s="188"/>
      <c r="I182" s="188"/>
      <c r="J182" s="189"/>
    </row>
    <row r="183" spans="3:10">
      <c r="C183" s="185"/>
      <c r="D183" s="186"/>
      <c r="E183" s="187"/>
      <c r="F183" s="188"/>
      <c r="G183" s="188"/>
      <c r="H183" s="188"/>
      <c r="I183" s="188"/>
      <c r="J183" s="189"/>
    </row>
    <row r="184" spans="3:10">
      <c r="C184" s="185"/>
      <c r="D184" s="186"/>
      <c r="E184" s="187"/>
      <c r="F184" s="188"/>
      <c r="G184" s="188"/>
      <c r="H184" s="188"/>
      <c r="I184" s="188"/>
      <c r="J184" s="189"/>
    </row>
    <row r="185" spans="3:10">
      <c r="C185" s="185"/>
      <c r="D185" s="186"/>
      <c r="E185" s="187"/>
      <c r="F185" s="188"/>
      <c r="G185" s="188"/>
      <c r="H185" s="188"/>
      <c r="I185" s="188"/>
      <c r="J185" s="189"/>
    </row>
    <row r="186" spans="3:10">
      <c r="C186" s="185"/>
      <c r="D186" s="186"/>
      <c r="E186" s="187"/>
      <c r="F186" s="188"/>
      <c r="G186" s="188"/>
      <c r="H186" s="188"/>
      <c r="I186" s="188"/>
      <c r="J186" s="189"/>
    </row>
    <row r="187" spans="3:10">
      <c r="C187" s="185"/>
      <c r="D187" s="186"/>
      <c r="E187" s="187"/>
      <c r="F187" s="188"/>
      <c r="G187" s="188"/>
      <c r="H187" s="188"/>
      <c r="I187" s="188"/>
      <c r="J187" s="189"/>
    </row>
    <row r="188" spans="3:10">
      <c r="C188" s="185"/>
      <c r="D188" s="186"/>
      <c r="E188" s="187"/>
      <c r="F188" s="188"/>
      <c r="G188" s="188"/>
      <c r="H188" s="188"/>
      <c r="I188" s="188"/>
      <c r="J188" s="189"/>
    </row>
    <row r="189" spans="3:10">
      <c r="C189" s="185"/>
      <c r="D189" s="186"/>
      <c r="E189" s="187"/>
      <c r="F189" s="188"/>
      <c r="G189" s="188"/>
      <c r="H189" s="188"/>
      <c r="I189" s="188"/>
      <c r="J189" s="189"/>
    </row>
    <row r="190" spans="3:10">
      <c r="C190" s="185"/>
      <c r="D190" s="186"/>
      <c r="E190" s="187"/>
      <c r="F190" s="188"/>
      <c r="G190" s="188"/>
      <c r="H190" s="188"/>
      <c r="I190" s="188"/>
      <c r="J190" s="189"/>
    </row>
    <row r="191" spans="3:10">
      <c r="C191" s="185"/>
      <c r="D191" s="186"/>
      <c r="E191" s="187"/>
      <c r="F191" s="188"/>
      <c r="G191" s="188"/>
      <c r="H191" s="188"/>
      <c r="I191" s="188"/>
      <c r="J191" s="189"/>
    </row>
    <row r="192" spans="3:10">
      <c r="C192" s="185"/>
      <c r="D192" s="186"/>
      <c r="E192" s="187"/>
      <c r="F192" s="188"/>
      <c r="G192" s="188"/>
      <c r="H192" s="188"/>
      <c r="I192" s="188"/>
      <c r="J192" s="189"/>
    </row>
    <row r="193" spans="3:10">
      <c r="C193" s="185"/>
      <c r="D193" s="186"/>
      <c r="E193" s="187"/>
      <c r="F193" s="188"/>
      <c r="G193" s="188"/>
      <c r="H193" s="188"/>
      <c r="I193" s="188"/>
      <c r="J193" s="189"/>
    </row>
    <row r="194" spans="3:10">
      <c r="C194" s="185"/>
      <c r="D194" s="186"/>
      <c r="E194" s="187"/>
      <c r="F194" s="188"/>
      <c r="G194" s="188"/>
      <c r="H194" s="188"/>
      <c r="I194" s="188"/>
      <c r="J194" s="189"/>
    </row>
    <row r="195" spans="3:10">
      <c r="C195" s="185"/>
      <c r="D195" s="186"/>
      <c r="E195" s="187"/>
      <c r="F195" s="188"/>
      <c r="G195" s="188"/>
      <c r="H195" s="188"/>
      <c r="I195" s="188"/>
      <c r="J195" s="189"/>
    </row>
    <row r="196" spans="3:10">
      <c r="C196" s="185"/>
      <c r="D196" s="186"/>
      <c r="E196" s="187"/>
      <c r="F196" s="188"/>
      <c r="G196" s="188"/>
      <c r="H196" s="188"/>
      <c r="I196" s="188"/>
      <c r="J196" s="189"/>
    </row>
    <row r="197" spans="3:10">
      <c r="C197" s="185"/>
      <c r="D197" s="186"/>
      <c r="E197" s="187"/>
      <c r="F197" s="188"/>
      <c r="G197" s="188"/>
      <c r="H197" s="188"/>
      <c r="I197" s="188"/>
      <c r="J197" s="189"/>
    </row>
    <row r="198" spans="3:10">
      <c r="C198" s="185"/>
      <c r="D198" s="186"/>
      <c r="E198" s="187"/>
      <c r="F198" s="188"/>
      <c r="G198" s="188"/>
      <c r="H198" s="188"/>
      <c r="I198" s="188"/>
      <c r="J198" s="189"/>
    </row>
    <row r="199" spans="3:10">
      <c r="C199" s="185"/>
      <c r="D199" s="186"/>
      <c r="E199" s="187"/>
      <c r="F199" s="188"/>
      <c r="G199" s="188"/>
      <c r="H199" s="188"/>
      <c r="I199" s="188"/>
      <c r="J199" s="189"/>
    </row>
    <row r="200" spans="3:10">
      <c r="C200" s="185"/>
      <c r="D200" s="186"/>
      <c r="E200" s="187"/>
      <c r="F200" s="188"/>
      <c r="G200" s="188"/>
      <c r="H200" s="188"/>
      <c r="I200" s="188"/>
      <c r="J200" s="189"/>
    </row>
    <row r="201" spans="3:10">
      <c r="C201" s="185"/>
      <c r="D201" s="186"/>
      <c r="E201" s="187"/>
      <c r="F201" s="188"/>
      <c r="G201" s="188"/>
      <c r="H201" s="188"/>
      <c r="I201" s="188"/>
      <c r="J201" s="189"/>
    </row>
    <row r="202" spans="3:10">
      <c r="C202" s="185"/>
      <c r="D202" s="186"/>
      <c r="E202" s="187"/>
      <c r="F202" s="188"/>
      <c r="G202" s="188"/>
      <c r="H202" s="188"/>
      <c r="I202" s="188"/>
      <c r="J202" s="189"/>
    </row>
    <row r="203" spans="3:10">
      <c r="C203" s="185"/>
      <c r="D203" s="186"/>
      <c r="E203" s="187"/>
      <c r="F203" s="188"/>
      <c r="G203" s="188"/>
      <c r="H203" s="188"/>
      <c r="I203" s="188"/>
      <c r="J203" s="189"/>
    </row>
    <row r="204" spans="3:10">
      <c r="C204" s="185"/>
      <c r="D204" s="186"/>
      <c r="E204" s="187"/>
      <c r="F204" s="188"/>
      <c r="G204" s="188"/>
      <c r="H204" s="188"/>
      <c r="I204" s="188"/>
      <c r="J204" s="189"/>
    </row>
    <row r="205" spans="3:10">
      <c r="C205" s="185"/>
      <c r="D205" s="186"/>
      <c r="E205" s="187"/>
      <c r="F205" s="188"/>
      <c r="G205" s="188"/>
      <c r="H205" s="188"/>
      <c r="I205" s="188"/>
      <c r="J205" s="189"/>
    </row>
    <row r="206" spans="3:10">
      <c r="C206" s="185"/>
      <c r="D206" s="186"/>
      <c r="E206" s="187"/>
      <c r="F206" s="188"/>
      <c r="G206" s="188"/>
      <c r="H206" s="188"/>
      <c r="I206" s="188"/>
      <c r="J206" s="189"/>
    </row>
    <row r="207" spans="3:10">
      <c r="C207" s="185"/>
      <c r="D207" s="186"/>
      <c r="E207" s="187"/>
      <c r="F207" s="188"/>
      <c r="G207" s="188"/>
      <c r="H207" s="188"/>
      <c r="I207" s="188"/>
      <c r="J207" s="189"/>
    </row>
    <row r="208" spans="3:10">
      <c r="C208" s="185"/>
      <c r="D208" s="186"/>
      <c r="E208" s="187"/>
      <c r="F208" s="188"/>
      <c r="G208" s="188"/>
      <c r="H208" s="188"/>
      <c r="I208" s="188"/>
      <c r="J208" s="189"/>
    </row>
    <row r="209" spans="3:10">
      <c r="C209" s="185"/>
      <c r="D209" s="186"/>
      <c r="E209" s="187"/>
      <c r="F209" s="188"/>
      <c r="G209" s="188"/>
      <c r="H209" s="188"/>
      <c r="I209" s="188"/>
      <c r="J209" s="189"/>
    </row>
    <row r="210" spans="3:10">
      <c r="C210" s="185"/>
      <c r="D210" s="186"/>
      <c r="E210" s="187"/>
      <c r="F210" s="188"/>
      <c r="G210" s="188"/>
      <c r="H210" s="188"/>
      <c r="I210" s="188"/>
      <c r="J210" s="189"/>
    </row>
    <row r="211" spans="3:10">
      <c r="C211" s="185"/>
      <c r="D211" s="186"/>
      <c r="E211" s="187"/>
      <c r="F211" s="188"/>
      <c r="G211" s="188"/>
      <c r="H211" s="188"/>
      <c r="I211" s="188"/>
      <c r="J211" s="189"/>
    </row>
    <row r="212" spans="3:10">
      <c r="C212" s="185"/>
      <c r="D212" s="186"/>
      <c r="E212" s="187"/>
      <c r="F212" s="188"/>
      <c r="G212" s="188"/>
      <c r="H212" s="188"/>
      <c r="I212" s="188"/>
      <c r="J212" s="189"/>
    </row>
    <row r="213" spans="3:10">
      <c r="C213" s="185"/>
      <c r="D213" s="186"/>
      <c r="E213" s="187"/>
      <c r="F213" s="188"/>
      <c r="G213" s="188"/>
      <c r="H213" s="188"/>
      <c r="I213" s="188"/>
      <c r="J213" s="189"/>
    </row>
    <row r="214" spans="3:10">
      <c r="C214" s="185"/>
      <c r="D214" s="186"/>
      <c r="E214" s="187"/>
      <c r="F214" s="188"/>
      <c r="G214" s="188"/>
      <c r="H214" s="188"/>
      <c r="I214" s="188"/>
      <c r="J214" s="189"/>
    </row>
    <row r="215" spans="3:10">
      <c r="C215" s="185"/>
      <c r="D215" s="186"/>
      <c r="E215" s="187"/>
      <c r="F215" s="188"/>
      <c r="G215" s="188"/>
      <c r="H215" s="188"/>
      <c r="I215" s="188"/>
      <c r="J215" s="189"/>
    </row>
    <row r="216" spans="3:10">
      <c r="C216" s="185"/>
      <c r="D216" s="186"/>
      <c r="E216" s="187"/>
      <c r="F216" s="188"/>
      <c r="G216" s="188"/>
      <c r="H216" s="188"/>
      <c r="I216" s="188"/>
      <c r="J216" s="189"/>
    </row>
    <row r="217" spans="3:10">
      <c r="C217" s="185"/>
      <c r="D217" s="186"/>
      <c r="E217" s="187"/>
      <c r="F217" s="188"/>
      <c r="G217" s="188"/>
      <c r="H217" s="188"/>
      <c r="I217" s="188"/>
      <c r="J217" s="189"/>
    </row>
    <row r="218" spans="3:10">
      <c r="C218" s="185"/>
      <c r="D218" s="186"/>
      <c r="E218" s="187"/>
      <c r="F218" s="188"/>
      <c r="G218" s="188"/>
      <c r="H218" s="188"/>
      <c r="I218" s="188"/>
      <c r="J218" s="189"/>
    </row>
    <row r="219" spans="3:10">
      <c r="C219" s="185"/>
      <c r="D219" s="186"/>
      <c r="E219" s="187"/>
      <c r="F219" s="188"/>
      <c r="G219" s="188"/>
      <c r="H219" s="188"/>
      <c r="I219" s="188"/>
      <c r="J219" s="189"/>
    </row>
    <row r="220" spans="3:10">
      <c r="C220" s="185"/>
      <c r="D220" s="186"/>
      <c r="E220" s="187"/>
      <c r="F220" s="188"/>
      <c r="G220" s="188"/>
      <c r="H220" s="188"/>
      <c r="I220" s="188"/>
      <c r="J220" s="189"/>
    </row>
    <row r="221" spans="3:10">
      <c r="C221" s="185"/>
      <c r="D221" s="186"/>
      <c r="E221" s="187"/>
      <c r="F221" s="188"/>
      <c r="G221" s="188"/>
      <c r="H221" s="188"/>
      <c r="I221" s="188"/>
      <c r="J221" s="189"/>
    </row>
    <row r="222" spans="3:10">
      <c r="C222" s="185"/>
      <c r="D222" s="186"/>
      <c r="E222" s="187"/>
      <c r="F222" s="188"/>
      <c r="G222" s="188"/>
      <c r="H222" s="188"/>
      <c r="I222" s="188"/>
      <c r="J222" s="189"/>
    </row>
    <row r="223" spans="3:10">
      <c r="C223" s="185"/>
      <c r="D223" s="186"/>
      <c r="E223" s="187"/>
      <c r="F223" s="188"/>
      <c r="G223" s="188"/>
      <c r="H223" s="188"/>
      <c r="I223" s="188"/>
      <c r="J223" s="189"/>
    </row>
    <row r="224" spans="3:10">
      <c r="C224" s="185"/>
      <c r="D224" s="186"/>
      <c r="E224" s="187"/>
      <c r="F224" s="188"/>
      <c r="G224" s="188"/>
      <c r="H224" s="188"/>
      <c r="I224" s="188"/>
      <c r="J224" s="189"/>
    </row>
    <row r="225" spans="3:10">
      <c r="C225" s="185"/>
      <c r="D225" s="186"/>
      <c r="E225" s="187"/>
      <c r="F225" s="188"/>
      <c r="G225" s="188"/>
      <c r="H225" s="188"/>
      <c r="I225" s="188"/>
      <c r="J225" s="189"/>
    </row>
    <row r="226" spans="3:10">
      <c r="C226" s="185"/>
      <c r="D226" s="186"/>
      <c r="E226" s="187"/>
      <c r="F226" s="188"/>
      <c r="G226" s="188"/>
      <c r="H226" s="188"/>
      <c r="I226" s="188"/>
      <c r="J226" s="189"/>
    </row>
    <row r="227" spans="3:10">
      <c r="C227" s="185"/>
      <c r="D227" s="186"/>
      <c r="E227" s="187"/>
      <c r="F227" s="188"/>
      <c r="G227" s="188"/>
      <c r="H227" s="188"/>
      <c r="I227" s="188"/>
      <c r="J227" s="189"/>
    </row>
    <row r="228" spans="3:10">
      <c r="C228" s="185"/>
      <c r="D228" s="186"/>
      <c r="E228" s="187"/>
      <c r="F228" s="188"/>
      <c r="G228" s="188"/>
      <c r="H228" s="188"/>
      <c r="I228" s="188"/>
      <c r="J228" s="189"/>
    </row>
    <row r="229" spans="3:10">
      <c r="C229" s="185"/>
      <c r="D229" s="186"/>
      <c r="E229" s="187"/>
      <c r="F229" s="188"/>
      <c r="G229" s="188"/>
      <c r="H229" s="188"/>
      <c r="I229" s="188"/>
      <c r="J229" s="189"/>
    </row>
    <row r="230" spans="3:10">
      <c r="C230" s="185"/>
      <c r="D230" s="186"/>
      <c r="E230" s="187"/>
      <c r="F230" s="188"/>
      <c r="G230" s="188"/>
      <c r="H230" s="188"/>
      <c r="I230" s="188"/>
      <c r="J230" s="189"/>
    </row>
    <row r="231" spans="3:10">
      <c r="C231" s="185"/>
      <c r="D231" s="186"/>
      <c r="E231" s="187"/>
      <c r="F231" s="188"/>
      <c r="G231" s="188"/>
      <c r="H231" s="188"/>
      <c r="I231" s="188"/>
      <c r="J231" s="189"/>
    </row>
    <row r="232" spans="3:10">
      <c r="C232" s="185"/>
      <c r="D232" s="186"/>
      <c r="E232" s="187"/>
      <c r="F232" s="188"/>
      <c r="G232" s="188"/>
      <c r="H232" s="188"/>
      <c r="I232" s="188"/>
      <c r="J232" s="189"/>
    </row>
    <row r="233" spans="3:10">
      <c r="C233" s="185"/>
      <c r="D233" s="186"/>
      <c r="E233" s="187"/>
      <c r="F233" s="188"/>
      <c r="G233" s="188"/>
      <c r="H233" s="188"/>
      <c r="I233" s="188"/>
      <c r="J233" s="189"/>
    </row>
    <row r="234" spans="3:10">
      <c r="C234" s="185"/>
      <c r="D234" s="186"/>
      <c r="E234" s="187"/>
      <c r="F234" s="188"/>
      <c r="G234" s="188"/>
      <c r="H234" s="188"/>
      <c r="I234" s="188"/>
      <c r="J234" s="189"/>
    </row>
    <row r="235" spans="3:10">
      <c r="C235" s="185"/>
      <c r="D235" s="186"/>
      <c r="E235" s="187"/>
      <c r="F235" s="188"/>
      <c r="G235" s="188"/>
      <c r="H235" s="188"/>
      <c r="I235" s="188"/>
      <c r="J235" s="189"/>
    </row>
    <row r="236" spans="3:10">
      <c r="C236" s="185"/>
      <c r="D236" s="186"/>
      <c r="E236" s="187"/>
      <c r="F236" s="188"/>
      <c r="G236" s="188"/>
      <c r="H236" s="188"/>
      <c r="I236" s="188"/>
      <c r="J236" s="189"/>
    </row>
    <row r="237" spans="3:10">
      <c r="C237" s="185"/>
      <c r="D237" s="186"/>
      <c r="E237" s="187"/>
      <c r="F237" s="188"/>
      <c r="G237" s="188"/>
      <c r="H237" s="188"/>
      <c r="I237" s="188"/>
      <c r="J237" s="189"/>
    </row>
    <row r="238" spans="3:10">
      <c r="C238" s="185"/>
      <c r="D238" s="186"/>
      <c r="E238" s="187"/>
      <c r="F238" s="188"/>
      <c r="G238" s="188"/>
      <c r="H238" s="188"/>
      <c r="I238" s="188"/>
      <c r="J238" s="189"/>
    </row>
    <row r="239" spans="3:10">
      <c r="C239" s="185"/>
      <c r="D239" s="186"/>
      <c r="E239" s="187"/>
      <c r="F239" s="188"/>
      <c r="G239" s="188"/>
      <c r="H239" s="188"/>
      <c r="I239" s="188"/>
      <c r="J239" s="189"/>
    </row>
    <row r="240" spans="3:10">
      <c r="C240" s="185"/>
      <c r="D240" s="186"/>
      <c r="E240" s="187"/>
      <c r="F240" s="188"/>
      <c r="G240" s="188"/>
      <c r="H240" s="188"/>
      <c r="I240" s="188"/>
      <c r="J240" s="189"/>
    </row>
    <row r="241" spans="3:10">
      <c r="C241" s="185"/>
      <c r="D241" s="186"/>
      <c r="E241" s="187"/>
      <c r="F241" s="188"/>
      <c r="G241" s="188"/>
      <c r="H241" s="188"/>
      <c r="I241" s="188"/>
      <c r="J241" s="189"/>
    </row>
    <row r="242" spans="3:10">
      <c r="C242" s="185"/>
      <c r="D242" s="186"/>
      <c r="E242" s="187"/>
      <c r="F242" s="188"/>
      <c r="G242" s="188"/>
      <c r="H242" s="188"/>
      <c r="I242" s="188"/>
      <c r="J242" s="189"/>
    </row>
    <row r="243" spans="3:10">
      <c r="C243" s="185"/>
      <c r="D243" s="186"/>
      <c r="E243" s="187"/>
      <c r="F243" s="188"/>
      <c r="G243" s="188"/>
      <c r="H243" s="188"/>
      <c r="I243" s="188"/>
      <c r="J243" s="189"/>
    </row>
    <row r="244" spans="3:10">
      <c r="C244" s="185"/>
      <c r="D244" s="186"/>
      <c r="E244" s="187"/>
      <c r="F244" s="188"/>
      <c r="G244" s="188"/>
      <c r="H244" s="188"/>
      <c r="I244" s="188"/>
      <c r="J244" s="189"/>
    </row>
    <row r="245" spans="3:10">
      <c r="C245" s="185"/>
      <c r="D245" s="186"/>
      <c r="E245" s="187"/>
      <c r="F245" s="188"/>
      <c r="G245" s="188"/>
      <c r="H245" s="188"/>
      <c r="I245" s="188"/>
      <c r="J245" s="189"/>
    </row>
    <row r="246" spans="3:10">
      <c r="C246" s="185"/>
      <c r="D246" s="186"/>
      <c r="E246" s="187"/>
      <c r="F246" s="188"/>
      <c r="G246" s="188"/>
      <c r="H246" s="188"/>
      <c r="I246" s="188"/>
      <c r="J246" s="189"/>
    </row>
    <row r="247" spans="3:10">
      <c r="C247" s="185"/>
      <c r="D247" s="186"/>
      <c r="E247" s="187"/>
      <c r="F247" s="188"/>
      <c r="G247" s="188"/>
      <c r="H247" s="188"/>
      <c r="I247" s="188"/>
      <c r="J247" s="189"/>
    </row>
    <row r="248" spans="3:10">
      <c r="C248" s="185"/>
      <c r="D248" s="186"/>
      <c r="E248" s="187"/>
      <c r="F248" s="188"/>
      <c r="G248" s="188"/>
      <c r="H248" s="188"/>
      <c r="I248" s="188"/>
      <c r="J248" s="189"/>
    </row>
    <row r="249" spans="3:10">
      <c r="C249" s="185"/>
      <c r="D249" s="186"/>
      <c r="E249" s="187"/>
      <c r="F249" s="188"/>
      <c r="G249" s="188"/>
      <c r="H249" s="188"/>
      <c r="I249" s="188"/>
      <c r="J249" s="189"/>
    </row>
    <row r="250" spans="3:10">
      <c r="C250" s="185"/>
      <c r="D250" s="186"/>
      <c r="E250" s="187"/>
      <c r="F250" s="188"/>
      <c r="G250" s="188"/>
      <c r="H250" s="188"/>
      <c r="I250" s="188"/>
      <c r="J250" s="189"/>
    </row>
    <row r="251" spans="3:10">
      <c r="C251" s="185"/>
      <c r="D251" s="186"/>
      <c r="E251" s="187"/>
      <c r="F251" s="188"/>
      <c r="G251" s="188"/>
      <c r="H251" s="188"/>
      <c r="I251" s="188"/>
      <c r="J251" s="189"/>
    </row>
    <row r="252" spans="3:10">
      <c r="C252" s="185"/>
      <c r="D252" s="186"/>
      <c r="E252" s="187"/>
      <c r="F252" s="188"/>
      <c r="G252" s="188"/>
      <c r="H252" s="188"/>
      <c r="I252" s="188"/>
      <c r="J252" s="189"/>
    </row>
    <row r="253" spans="3:10">
      <c r="C253" s="185"/>
      <c r="D253" s="186"/>
      <c r="E253" s="187"/>
      <c r="F253" s="188"/>
      <c r="G253" s="188"/>
      <c r="H253" s="188"/>
      <c r="I253" s="188"/>
      <c r="J253" s="189"/>
    </row>
    <row r="254" spans="3:10">
      <c r="C254" s="185"/>
      <c r="D254" s="186"/>
      <c r="E254" s="187"/>
      <c r="F254" s="188"/>
      <c r="G254" s="188"/>
      <c r="H254" s="188"/>
      <c r="I254" s="188"/>
      <c r="J254" s="189"/>
    </row>
    <row r="255" spans="3:10">
      <c r="C255" s="185"/>
      <c r="D255" s="186"/>
      <c r="E255" s="187"/>
      <c r="F255" s="188"/>
      <c r="G255" s="188"/>
      <c r="H255" s="188"/>
      <c r="I255" s="188"/>
      <c r="J255" s="189"/>
    </row>
    <row r="256" spans="3:10">
      <c r="C256" s="185"/>
      <c r="D256" s="186"/>
      <c r="E256" s="187"/>
      <c r="F256" s="188"/>
      <c r="G256" s="188"/>
      <c r="H256" s="188"/>
      <c r="I256" s="188"/>
      <c r="J256" s="189"/>
    </row>
    <row r="257" spans="3:10">
      <c r="C257" s="185"/>
      <c r="D257" s="186"/>
      <c r="E257" s="187"/>
      <c r="F257" s="188"/>
      <c r="G257" s="188"/>
      <c r="H257" s="188"/>
      <c r="I257" s="188"/>
      <c r="J257" s="189"/>
    </row>
    <row r="258" spans="3:10">
      <c r="C258" s="185"/>
      <c r="D258" s="186"/>
      <c r="E258" s="187"/>
      <c r="F258" s="188"/>
      <c r="G258" s="188"/>
      <c r="H258" s="188"/>
      <c r="I258" s="188"/>
      <c r="J258" s="189"/>
    </row>
    <row r="259" spans="3:10">
      <c r="C259" s="185"/>
      <c r="D259" s="186"/>
      <c r="E259" s="187"/>
      <c r="F259" s="188"/>
      <c r="G259" s="188"/>
      <c r="H259" s="188"/>
      <c r="I259" s="188"/>
      <c r="J259" s="189"/>
    </row>
    <row r="260" spans="3:10">
      <c r="C260" s="185"/>
      <c r="D260" s="186"/>
      <c r="E260" s="187"/>
      <c r="F260" s="188"/>
      <c r="G260" s="188"/>
      <c r="H260" s="188"/>
      <c r="I260" s="188"/>
      <c r="J260" s="189"/>
    </row>
    <row r="261" spans="3:10">
      <c r="C261" s="185"/>
      <c r="D261" s="186"/>
      <c r="E261" s="187"/>
      <c r="F261" s="188"/>
      <c r="G261" s="188"/>
      <c r="H261" s="188"/>
      <c r="I261" s="188"/>
      <c r="J261" s="189"/>
    </row>
    <row r="262" spans="3:10">
      <c r="C262" s="185"/>
      <c r="D262" s="186"/>
      <c r="E262" s="187"/>
      <c r="F262" s="188"/>
      <c r="G262" s="188"/>
      <c r="H262" s="188"/>
      <c r="I262" s="188"/>
      <c r="J262" s="189"/>
    </row>
    <row r="263" spans="3:10">
      <c r="C263" s="185"/>
      <c r="D263" s="186"/>
      <c r="E263" s="187"/>
      <c r="F263" s="188"/>
      <c r="G263" s="188"/>
      <c r="H263" s="188"/>
      <c r="I263" s="188"/>
      <c r="J263" s="189"/>
    </row>
    <row r="264" spans="3:10">
      <c r="C264" s="185"/>
      <c r="D264" s="186"/>
      <c r="E264" s="187"/>
      <c r="F264" s="188"/>
      <c r="G264" s="188"/>
      <c r="H264" s="188"/>
      <c r="I264" s="188"/>
      <c r="J264" s="189"/>
    </row>
    <row r="265" spans="3:10">
      <c r="C265" s="185"/>
      <c r="D265" s="186"/>
      <c r="E265" s="187"/>
      <c r="F265" s="188"/>
      <c r="G265" s="188"/>
      <c r="H265" s="188"/>
      <c r="I265" s="188"/>
      <c r="J265" s="189"/>
    </row>
    <row r="266" spans="3:10">
      <c r="C266" s="185"/>
      <c r="D266" s="186"/>
      <c r="E266" s="187"/>
      <c r="F266" s="188"/>
      <c r="G266" s="188"/>
      <c r="H266" s="188"/>
      <c r="I266" s="188"/>
      <c r="J266" s="189"/>
    </row>
    <row r="267" spans="3:10">
      <c r="C267" s="185"/>
      <c r="D267" s="186"/>
      <c r="E267" s="187"/>
      <c r="F267" s="188"/>
      <c r="G267" s="188"/>
      <c r="H267" s="188"/>
      <c r="I267" s="188"/>
      <c r="J267" s="189"/>
    </row>
    <row r="268" spans="3:10">
      <c r="C268" s="185"/>
      <c r="D268" s="186"/>
      <c r="E268" s="187"/>
      <c r="F268" s="188"/>
      <c r="G268" s="188"/>
      <c r="H268" s="188"/>
      <c r="I268" s="188"/>
      <c r="J268" s="189"/>
    </row>
    <row r="269" spans="3:10">
      <c r="C269" s="185"/>
      <c r="D269" s="186"/>
      <c r="E269" s="187"/>
      <c r="F269" s="188"/>
      <c r="G269" s="188"/>
      <c r="H269" s="188"/>
      <c r="I269" s="188"/>
      <c r="J269" s="189"/>
    </row>
    <row r="270" spans="3:10">
      <c r="C270" s="185"/>
      <c r="D270" s="186"/>
      <c r="E270" s="187"/>
      <c r="F270" s="188"/>
      <c r="G270" s="188"/>
      <c r="H270" s="188"/>
      <c r="I270" s="188"/>
      <c r="J270" s="189"/>
    </row>
    <row r="271" spans="3:10">
      <c r="C271" s="185"/>
      <c r="D271" s="186"/>
      <c r="E271" s="187"/>
      <c r="F271" s="188"/>
      <c r="G271" s="188"/>
      <c r="H271" s="188"/>
      <c r="I271" s="188"/>
      <c r="J271" s="189"/>
    </row>
    <row r="272" spans="3:10">
      <c r="C272" s="185"/>
      <c r="D272" s="186"/>
      <c r="E272" s="187"/>
      <c r="F272" s="188"/>
      <c r="G272" s="188"/>
      <c r="H272" s="188"/>
      <c r="I272" s="188"/>
      <c r="J272" s="189"/>
    </row>
    <row r="273" spans="3:10">
      <c r="C273" s="185"/>
      <c r="D273" s="186"/>
      <c r="E273" s="187"/>
      <c r="F273" s="188"/>
      <c r="G273" s="188"/>
      <c r="H273" s="188"/>
      <c r="I273" s="188"/>
      <c r="J273" s="189"/>
    </row>
    <row r="274" spans="3:10">
      <c r="C274" s="185"/>
      <c r="D274" s="186"/>
      <c r="E274" s="187"/>
      <c r="F274" s="188"/>
      <c r="G274" s="188"/>
      <c r="H274" s="188"/>
      <c r="I274" s="188"/>
      <c r="J274" s="189"/>
    </row>
    <row r="275" spans="3:10">
      <c r="C275" s="185"/>
      <c r="D275" s="186"/>
      <c r="E275" s="187"/>
      <c r="F275" s="188"/>
      <c r="G275" s="188"/>
      <c r="H275" s="188"/>
      <c r="I275" s="188"/>
      <c r="J275" s="189"/>
    </row>
    <row r="276" spans="3:10">
      <c r="C276" s="185"/>
      <c r="D276" s="186"/>
      <c r="E276" s="187"/>
      <c r="F276" s="188"/>
      <c r="G276" s="188"/>
      <c r="H276" s="188"/>
      <c r="I276" s="188"/>
      <c r="J276" s="189"/>
    </row>
    <row r="277" spans="3:10">
      <c r="C277" s="185"/>
      <c r="D277" s="186"/>
      <c r="E277" s="187"/>
      <c r="F277" s="188"/>
      <c r="G277" s="188"/>
      <c r="H277" s="188"/>
      <c r="I277" s="188"/>
      <c r="J277" s="189"/>
    </row>
    <row r="278" spans="3:10">
      <c r="C278" s="185"/>
      <c r="D278" s="186"/>
      <c r="E278" s="187"/>
      <c r="F278" s="188"/>
      <c r="G278" s="188"/>
      <c r="H278" s="188"/>
      <c r="I278" s="188"/>
      <c r="J278" s="189"/>
    </row>
    <row r="279" spans="3:10">
      <c r="C279" s="185"/>
      <c r="D279" s="186"/>
      <c r="E279" s="187"/>
      <c r="F279" s="188"/>
      <c r="G279" s="188"/>
      <c r="H279" s="188"/>
      <c r="I279" s="188"/>
      <c r="J279" s="189"/>
    </row>
    <row r="280" spans="3:10">
      <c r="C280" s="185"/>
      <c r="D280" s="186"/>
      <c r="E280" s="187"/>
      <c r="F280" s="188"/>
      <c r="G280" s="188"/>
      <c r="H280" s="188"/>
      <c r="I280" s="188"/>
      <c r="J280" s="189"/>
    </row>
    <row r="281" spans="3:10">
      <c r="C281" s="185"/>
      <c r="D281" s="186"/>
      <c r="E281" s="187"/>
      <c r="F281" s="188"/>
      <c r="G281" s="188"/>
      <c r="H281" s="188"/>
      <c r="I281" s="188"/>
      <c r="J281" s="189"/>
    </row>
    <row r="282" spans="3:10">
      <c r="C282" s="185"/>
      <c r="D282" s="186"/>
      <c r="E282" s="187"/>
      <c r="F282" s="188"/>
      <c r="G282" s="188"/>
      <c r="H282" s="188"/>
      <c r="I282" s="188"/>
      <c r="J282" s="189"/>
    </row>
    <row r="283" spans="3:10">
      <c r="C283" s="185"/>
      <c r="D283" s="186"/>
      <c r="E283" s="187"/>
      <c r="F283" s="188"/>
      <c r="G283" s="188"/>
      <c r="H283" s="188"/>
      <c r="I283" s="188"/>
      <c r="J283" s="189"/>
    </row>
    <row r="284" spans="3:10">
      <c r="C284" s="185"/>
      <c r="D284" s="186"/>
      <c r="E284" s="187"/>
      <c r="F284" s="188"/>
      <c r="G284" s="188"/>
      <c r="H284" s="188"/>
      <c r="I284" s="188"/>
      <c r="J284" s="189"/>
    </row>
    <row r="285" spans="3:10">
      <c r="C285" s="185"/>
      <c r="D285" s="186"/>
      <c r="E285" s="187"/>
      <c r="F285" s="188"/>
      <c r="G285" s="188"/>
      <c r="H285" s="188"/>
      <c r="I285" s="188"/>
      <c r="J285" s="189"/>
    </row>
    <row r="286" spans="3:10">
      <c r="C286" s="185"/>
      <c r="D286" s="186"/>
      <c r="E286" s="187"/>
      <c r="F286" s="188"/>
      <c r="G286" s="188"/>
      <c r="H286" s="188"/>
      <c r="I286" s="188"/>
      <c r="J286" s="189"/>
    </row>
    <row r="287" spans="3:10">
      <c r="C287" s="185"/>
      <c r="D287" s="186"/>
      <c r="E287" s="187"/>
      <c r="F287" s="188"/>
      <c r="G287" s="188"/>
      <c r="H287" s="188"/>
      <c r="I287" s="188"/>
      <c r="J287" s="189"/>
    </row>
    <row r="288" spans="3:10">
      <c r="C288" s="185"/>
      <c r="D288" s="186"/>
      <c r="E288" s="187"/>
      <c r="F288" s="188"/>
      <c r="G288" s="188"/>
      <c r="H288" s="188"/>
      <c r="I288" s="188"/>
      <c r="J288" s="189"/>
    </row>
    <row r="289" spans="3:10">
      <c r="C289" s="185"/>
      <c r="D289" s="186"/>
      <c r="E289" s="187"/>
      <c r="F289" s="188"/>
      <c r="G289" s="188"/>
      <c r="H289" s="188"/>
      <c r="I289" s="188"/>
      <c r="J289" s="189"/>
    </row>
    <row r="290" spans="3:10">
      <c r="C290" s="185"/>
      <c r="D290" s="186"/>
      <c r="E290" s="187"/>
      <c r="F290" s="188"/>
      <c r="G290" s="188"/>
      <c r="H290" s="188"/>
      <c r="I290" s="188"/>
      <c r="J290" s="189"/>
    </row>
    <row r="291" spans="3:10">
      <c r="C291" s="185"/>
      <c r="D291" s="186"/>
      <c r="E291" s="187"/>
      <c r="F291" s="188"/>
      <c r="G291" s="188"/>
      <c r="H291" s="188"/>
      <c r="I291" s="188"/>
      <c r="J291" s="189"/>
    </row>
    <row r="292" spans="3:10">
      <c r="C292" s="185"/>
      <c r="D292" s="186"/>
      <c r="E292" s="187"/>
      <c r="F292" s="188"/>
      <c r="G292" s="188"/>
      <c r="H292" s="188"/>
      <c r="I292" s="188"/>
      <c r="J292" s="189"/>
    </row>
    <row r="293" spans="3:10">
      <c r="C293" s="185"/>
      <c r="D293" s="186"/>
      <c r="E293" s="187"/>
      <c r="F293" s="188"/>
      <c r="G293" s="188"/>
      <c r="H293" s="188"/>
      <c r="I293" s="188"/>
      <c r="J293" s="189"/>
    </row>
    <row r="294" spans="3:10">
      <c r="C294" s="185"/>
      <c r="D294" s="186"/>
      <c r="E294" s="187"/>
      <c r="F294" s="188"/>
      <c r="G294" s="188"/>
      <c r="H294" s="188"/>
      <c r="I294" s="188"/>
      <c r="J294" s="189"/>
    </row>
    <row r="295" spans="3:10">
      <c r="C295" s="185"/>
      <c r="D295" s="186"/>
      <c r="E295" s="187"/>
      <c r="F295" s="188"/>
      <c r="G295" s="188"/>
      <c r="H295" s="188"/>
      <c r="I295" s="188"/>
      <c r="J295" s="189"/>
    </row>
    <row r="296" spans="3:10">
      <c r="C296" s="185"/>
      <c r="D296" s="186"/>
      <c r="E296" s="187"/>
      <c r="F296" s="188"/>
      <c r="G296" s="188"/>
      <c r="H296" s="188"/>
      <c r="I296" s="188"/>
      <c r="J296" s="189"/>
    </row>
    <row r="297" spans="3:10">
      <c r="C297" s="185"/>
      <c r="D297" s="186"/>
      <c r="E297" s="187"/>
      <c r="F297" s="188"/>
      <c r="G297" s="188"/>
      <c r="H297" s="188"/>
      <c r="I297" s="188"/>
      <c r="J297" s="189"/>
    </row>
    <row r="298" spans="3:10">
      <c r="C298" s="185"/>
      <c r="D298" s="186"/>
      <c r="E298" s="187"/>
      <c r="F298" s="188"/>
      <c r="G298" s="188"/>
      <c r="H298" s="188"/>
      <c r="I298" s="188"/>
      <c r="J298" s="189"/>
    </row>
    <row r="299" spans="3:10">
      <c r="C299" s="185"/>
      <c r="D299" s="186"/>
      <c r="E299" s="187"/>
      <c r="F299" s="188"/>
      <c r="G299" s="188"/>
      <c r="H299" s="188"/>
      <c r="I299" s="188"/>
      <c r="J299" s="189"/>
    </row>
    <row r="300" spans="3:10">
      <c r="C300" s="185"/>
      <c r="D300" s="186"/>
      <c r="E300" s="187"/>
      <c r="F300" s="188"/>
      <c r="G300" s="188"/>
      <c r="H300" s="188"/>
      <c r="I300" s="188"/>
      <c r="J300" s="189"/>
    </row>
    <row r="301" spans="3:10">
      <c r="C301" s="185"/>
      <c r="D301" s="186"/>
      <c r="E301" s="187"/>
      <c r="F301" s="188"/>
      <c r="G301" s="188"/>
      <c r="H301" s="188"/>
      <c r="I301" s="188"/>
      <c r="J301" s="189"/>
    </row>
    <row r="302" spans="3:10">
      <c r="C302" s="185"/>
      <c r="D302" s="186"/>
      <c r="E302" s="187"/>
      <c r="F302" s="188"/>
      <c r="G302" s="188"/>
      <c r="H302" s="188"/>
      <c r="I302" s="188"/>
      <c r="J302" s="189"/>
    </row>
    <row r="303" spans="3:10">
      <c r="C303" s="185"/>
      <c r="D303" s="186"/>
      <c r="E303" s="187"/>
      <c r="F303" s="188"/>
      <c r="G303" s="188"/>
      <c r="H303" s="188"/>
      <c r="I303" s="188"/>
      <c r="J303" s="189"/>
    </row>
    <row r="304" spans="3:10">
      <c r="C304" s="185"/>
      <c r="D304" s="186"/>
      <c r="E304" s="187"/>
      <c r="F304" s="188"/>
      <c r="G304" s="188"/>
      <c r="H304" s="188"/>
      <c r="I304" s="188"/>
      <c r="J304" s="189"/>
    </row>
    <row r="305" spans="3:10">
      <c r="C305" s="185"/>
      <c r="D305" s="186"/>
      <c r="E305" s="187"/>
      <c r="F305" s="188"/>
      <c r="G305" s="188"/>
      <c r="H305" s="188"/>
      <c r="I305" s="188"/>
      <c r="J305" s="189"/>
    </row>
    <row r="306" spans="3:10">
      <c r="C306" s="185"/>
      <c r="D306" s="186"/>
      <c r="E306" s="187"/>
      <c r="F306" s="188"/>
      <c r="G306" s="188"/>
      <c r="H306" s="188"/>
      <c r="I306" s="188"/>
      <c r="J306" s="189"/>
    </row>
    <row r="307" spans="3:10">
      <c r="C307" s="185"/>
      <c r="D307" s="186"/>
      <c r="E307" s="187"/>
      <c r="F307" s="188"/>
      <c r="G307" s="188"/>
      <c r="H307" s="188"/>
      <c r="I307" s="188"/>
      <c r="J307" s="189"/>
    </row>
    <row r="308" spans="3:10">
      <c r="C308" s="185"/>
      <c r="D308" s="186"/>
      <c r="E308" s="187"/>
      <c r="F308" s="188"/>
      <c r="G308" s="188"/>
      <c r="H308" s="188"/>
      <c r="I308" s="188"/>
      <c r="J308" s="189"/>
    </row>
    <row r="309" spans="3:10">
      <c r="C309" s="185"/>
      <c r="D309" s="186"/>
      <c r="E309" s="187"/>
      <c r="F309" s="188"/>
      <c r="G309" s="188"/>
      <c r="H309" s="188"/>
      <c r="I309" s="188"/>
      <c r="J309" s="189"/>
    </row>
    <row r="310" spans="3:10">
      <c r="C310" s="185"/>
      <c r="D310" s="186"/>
      <c r="E310" s="187"/>
      <c r="F310" s="188"/>
      <c r="G310" s="188"/>
      <c r="H310" s="188"/>
      <c r="I310" s="188"/>
      <c r="J310" s="189"/>
    </row>
    <row r="311" spans="3:10">
      <c r="C311" s="185"/>
      <c r="D311" s="186"/>
      <c r="E311" s="187"/>
      <c r="F311" s="188"/>
      <c r="G311" s="188"/>
      <c r="H311" s="188"/>
      <c r="I311" s="188"/>
      <c r="J311" s="189"/>
    </row>
    <row r="312" spans="3:10">
      <c r="C312" s="185"/>
      <c r="D312" s="186"/>
      <c r="E312" s="187"/>
      <c r="F312" s="188"/>
      <c r="G312" s="188"/>
      <c r="H312" s="188"/>
      <c r="I312" s="188"/>
      <c r="J312" s="189"/>
    </row>
    <row r="313" spans="3:10">
      <c r="C313" s="185"/>
      <c r="D313" s="186"/>
      <c r="E313" s="187"/>
      <c r="F313" s="188"/>
      <c r="G313" s="188"/>
      <c r="H313" s="188"/>
      <c r="I313" s="188"/>
      <c r="J313" s="189"/>
    </row>
    <row r="314" spans="3:10">
      <c r="C314" s="185"/>
      <c r="D314" s="186"/>
      <c r="E314" s="187"/>
      <c r="F314" s="188"/>
      <c r="G314" s="188"/>
      <c r="H314" s="188"/>
      <c r="I314" s="188"/>
      <c r="J314" s="189"/>
    </row>
    <row r="315" spans="3:10">
      <c r="C315" s="185"/>
      <c r="D315" s="186"/>
      <c r="E315" s="187"/>
      <c r="F315" s="188"/>
      <c r="G315" s="188"/>
      <c r="H315" s="188"/>
      <c r="I315" s="188"/>
      <c r="J315" s="189"/>
    </row>
    <row r="316" spans="3:10">
      <c r="C316" s="185"/>
      <c r="D316" s="186"/>
      <c r="E316" s="187"/>
      <c r="F316" s="188"/>
      <c r="G316" s="188"/>
      <c r="H316" s="188"/>
      <c r="I316" s="188"/>
      <c r="J316" s="189"/>
    </row>
    <row r="317" spans="3:10">
      <c r="C317" s="185"/>
      <c r="D317" s="186"/>
      <c r="E317" s="187"/>
      <c r="F317" s="188"/>
      <c r="G317" s="188"/>
      <c r="H317" s="188"/>
      <c r="I317" s="188"/>
      <c r="J317" s="189"/>
    </row>
    <row r="318" spans="3:10">
      <c r="C318" s="185"/>
      <c r="D318" s="186"/>
      <c r="E318" s="187"/>
      <c r="F318" s="188"/>
      <c r="G318" s="188"/>
      <c r="H318" s="188"/>
      <c r="I318" s="188"/>
      <c r="J318" s="189"/>
    </row>
    <row r="319" spans="3:10">
      <c r="C319" s="185"/>
      <c r="D319" s="186"/>
      <c r="E319" s="187"/>
      <c r="F319" s="188"/>
      <c r="G319" s="188"/>
      <c r="H319" s="188"/>
      <c r="I319" s="188"/>
      <c r="J319" s="189"/>
    </row>
    <row r="320" spans="3:10">
      <c r="C320" s="185"/>
      <c r="D320" s="186"/>
      <c r="E320" s="187"/>
      <c r="F320" s="188"/>
      <c r="G320" s="188"/>
      <c r="H320" s="188"/>
      <c r="I320" s="188"/>
      <c r="J320" s="189"/>
    </row>
    <row r="321" spans="3:10">
      <c r="C321" s="185"/>
      <c r="D321" s="186"/>
      <c r="E321" s="187"/>
      <c r="F321" s="188"/>
      <c r="G321" s="188"/>
      <c r="H321" s="188"/>
      <c r="I321" s="188"/>
      <c r="J321" s="189"/>
    </row>
    <row r="322" spans="3:10">
      <c r="C322" s="185"/>
      <c r="D322" s="186"/>
      <c r="E322" s="187"/>
      <c r="F322" s="188"/>
      <c r="G322" s="188"/>
      <c r="H322" s="188"/>
      <c r="I322" s="188"/>
      <c r="J322" s="189"/>
    </row>
    <row r="323" spans="3:10">
      <c r="C323" s="185"/>
      <c r="D323" s="186"/>
      <c r="E323" s="187"/>
      <c r="F323" s="188"/>
      <c r="G323" s="188"/>
      <c r="H323" s="188"/>
      <c r="I323" s="188"/>
      <c r="J323" s="189"/>
    </row>
    <row r="324" spans="3:10">
      <c r="C324" s="185"/>
      <c r="D324" s="186"/>
      <c r="E324" s="187"/>
      <c r="F324" s="188"/>
      <c r="G324" s="188"/>
      <c r="H324" s="188"/>
      <c r="I324" s="188"/>
      <c r="J324" s="189"/>
    </row>
    <row r="325" spans="3:10">
      <c r="C325" s="185"/>
      <c r="D325" s="186"/>
      <c r="E325" s="187"/>
      <c r="F325" s="188"/>
      <c r="G325" s="188"/>
      <c r="H325" s="188"/>
      <c r="I325" s="188"/>
      <c r="J325" s="189"/>
    </row>
    <row r="326" spans="3:10">
      <c r="C326" s="185"/>
      <c r="D326" s="186"/>
      <c r="E326" s="187"/>
      <c r="F326" s="188"/>
      <c r="G326" s="188"/>
      <c r="H326" s="188"/>
      <c r="I326" s="188"/>
      <c r="J326" s="189"/>
    </row>
    <row r="327" spans="3:10">
      <c r="C327" s="185"/>
      <c r="D327" s="186"/>
      <c r="E327" s="187"/>
      <c r="F327" s="188"/>
      <c r="G327" s="188"/>
      <c r="H327" s="188"/>
      <c r="I327" s="188"/>
      <c r="J327" s="189"/>
    </row>
    <row r="328" spans="3:10">
      <c r="C328" s="185"/>
      <c r="D328" s="186"/>
      <c r="E328" s="187"/>
      <c r="F328" s="188"/>
      <c r="G328" s="188"/>
      <c r="H328" s="188"/>
      <c r="I328" s="188"/>
      <c r="J328" s="189"/>
    </row>
    <row r="329" spans="3:10">
      <c r="C329" s="185"/>
      <c r="D329" s="186"/>
      <c r="E329" s="187"/>
      <c r="F329" s="188"/>
      <c r="G329" s="188"/>
      <c r="H329" s="188"/>
      <c r="I329" s="188"/>
      <c r="J329" s="189"/>
    </row>
    <row r="330" spans="3:10">
      <c r="C330" s="185"/>
      <c r="D330" s="186"/>
      <c r="E330" s="187"/>
      <c r="F330" s="188"/>
      <c r="G330" s="188"/>
      <c r="H330" s="188"/>
      <c r="I330" s="188"/>
      <c r="J330" s="189"/>
    </row>
    <row r="331" spans="3:10">
      <c r="C331" s="185"/>
      <c r="D331" s="186"/>
      <c r="E331" s="187"/>
      <c r="F331" s="188"/>
      <c r="G331" s="188"/>
      <c r="H331" s="188"/>
      <c r="I331" s="188"/>
      <c r="J331" s="189"/>
    </row>
    <row r="332" spans="3:10">
      <c r="C332" s="185"/>
      <c r="D332" s="186"/>
      <c r="E332" s="187"/>
      <c r="F332" s="188"/>
      <c r="G332" s="188"/>
      <c r="H332" s="188"/>
      <c r="I332" s="188"/>
      <c r="J332" s="189"/>
    </row>
    <row r="333" spans="3:10">
      <c r="C333" s="185"/>
      <c r="D333" s="186"/>
      <c r="E333" s="187"/>
      <c r="F333" s="188"/>
      <c r="G333" s="188"/>
      <c r="H333" s="188"/>
      <c r="I333" s="188"/>
      <c r="J333" s="189"/>
    </row>
    <row r="334" spans="3:10">
      <c r="C334" s="185"/>
      <c r="D334" s="186"/>
      <c r="E334" s="187"/>
      <c r="F334" s="188"/>
      <c r="G334" s="188"/>
      <c r="H334" s="188"/>
      <c r="I334" s="188"/>
      <c r="J334" s="189"/>
    </row>
    <row r="335" spans="3:10">
      <c r="C335" s="185"/>
      <c r="D335" s="186"/>
      <c r="E335" s="187"/>
      <c r="F335" s="188"/>
      <c r="G335" s="188"/>
      <c r="H335" s="188"/>
      <c r="I335" s="188"/>
      <c r="J335" s="189"/>
    </row>
    <row r="336" spans="3:10">
      <c r="C336" s="185"/>
      <c r="D336" s="186"/>
      <c r="E336" s="187"/>
      <c r="F336" s="188"/>
      <c r="G336" s="188"/>
      <c r="H336" s="188"/>
      <c r="I336" s="188"/>
      <c r="J336" s="189"/>
    </row>
    <row r="337" spans="3:10">
      <c r="C337" s="185"/>
      <c r="D337" s="186"/>
      <c r="E337" s="187"/>
      <c r="F337" s="188"/>
      <c r="G337" s="188"/>
      <c r="H337" s="188"/>
      <c r="I337" s="188"/>
      <c r="J337" s="189"/>
    </row>
    <row r="338" spans="3:10">
      <c r="C338" s="185"/>
      <c r="D338" s="186"/>
      <c r="E338" s="187"/>
      <c r="F338" s="188"/>
      <c r="G338" s="188"/>
      <c r="H338" s="188"/>
      <c r="I338" s="188"/>
      <c r="J338" s="189"/>
    </row>
    <row r="339" spans="3:10">
      <c r="C339" s="185"/>
      <c r="D339" s="186"/>
      <c r="E339" s="187"/>
      <c r="F339" s="188"/>
      <c r="G339" s="188"/>
      <c r="H339" s="188"/>
      <c r="I339" s="188"/>
      <c r="J339" s="189"/>
    </row>
    <row r="340" spans="3:10">
      <c r="C340" s="185"/>
      <c r="D340" s="186"/>
      <c r="E340" s="187"/>
      <c r="F340" s="188"/>
      <c r="G340" s="188"/>
      <c r="H340" s="188"/>
      <c r="I340" s="188"/>
      <c r="J340" s="189"/>
    </row>
    <row r="341" spans="3:10">
      <c r="C341" s="185"/>
      <c r="D341" s="186"/>
      <c r="E341" s="187"/>
      <c r="F341" s="188"/>
      <c r="G341" s="188"/>
      <c r="H341" s="188"/>
      <c r="I341" s="188"/>
      <c r="J341" s="189"/>
    </row>
    <row r="342" spans="3:10">
      <c r="C342" s="185"/>
      <c r="D342" s="186"/>
      <c r="E342" s="187"/>
      <c r="F342" s="188"/>
      <c r="G342" s="188"/>
      <c r="H342" s="188"/>
      <c r="I342" s="188"/>
      <c r="J342" s="189"/>
    </row>
    <row r="343" spans="3:10">
      <c r="C343" s="185"/>
      <c r="D343" s="186"/>
      <c r="E343" s="187"/>
      <c r="F343" s="188"/>
      <c r="G343" s="188"/>
      <c r="H343" s="188"/>
      <c r="I343" s="188"/>
      <c r="J343" s="189"/>
    </row>
    <row r="344" spans="3:10">
      <c r="C344" s="185"/>
      <c r="D344" s="186"/>
      <c r="E344" s="187"/>
      <c r="F344" s="188"/>
      <c r="G344" s="188"/>
      <c r="H344" s="188"/>
      <c r="I344" s="188"/>
      <c r="J344" s="189"/>
    </row>
    <row r="345" spans="3:10">
      <c r="C345" s="185"/>
      <c r="D345" s="186"/>
      <c r="E345" s="187"/>
      <c r="F345" s="188"/>
      <c r="G345" s="188"/>
      <c r="H345" s="188"/>
      <c r="I345" s="188"/>
      <c r="J345" s="189"/>
    </row>
    <row r="346" spans="3:10">
      <c r="C346" s="185"/>
      <c r="D346" s="186"/>
      <c r="E346" s="187"/>
      <c r="F346" s="188"/>
      <c r="G346" s="188"/>
      <c r="H346" s="188"/>
      <c r="I346" s="188"/>
      <c r="J346" s="189"/>
    </row>
    <row r="347" spans="3:10">
      <c r="C347" s="185"/>
      <c r="D347" s="186"/>
      <c r="E347" s="187"/>
      <c r="F347" s="188"/>
      <c r="G347" s="188"/>
      <c r="H347" s="188"/>
      <c r="I347" s="188"/>
      <c r="J347" s="189"/>
    </row>
    <row r="348" spans="3:10">
      <c r="C348" s="185"/>
      <c r="D348" s="186"/>
      <c r="E348" s="187"/>
      <c r="F348" s="188"/>
      <c r="G348" s="188"/>
      <c r="H348" s="188"/>
      <c r="I348" s="188"/>
      <c r="J348" s="189"/>
    </row>
    <row r="349" spans="3:10">
      <c r="C349" s="185"/>
      <c r="D349" s="186"/>
      <c r="E349" s="187"/>
      <c r="F349" s="188"/>
      <c r="G349" s="188"/>
      <c r="H349" s="188"/>
      <c r="I349" s="188"/>
      <c r="J349" s="189"/>
    </row>
    <row r="350" spans="3:10">
      <c r="C350" s="185"/>
      <c r="D350" s="186"/>
      <c r="E350" s="187"/>
      <c r="F350" s="188"/>
      <c r="G350" s="188"/>
      <c r="H350" s="188"/>
      <c r="I350" s="188"/>
      <c r="J350" s="189"/>
    </row>
    <row r="351" spans="3:10">
      <c r="C351" s="185"/>
      <c r="D351" s="186"/>
      <c r="E351" s="187"/>
      <c r="F351" s="188"/>
      <c r="G351" s="188"/>
      <c r="H351" s="188"/>
      <c r="I351" s="188"/>
      <c r="J351" s="189"/>
    </row>
    <row r="352" spans="3:10">
      <c r="C352" s="185"/>
      <c r="D352" s="186"/>
      <c r="E352" s="187"/>
      <c r="F352" s="188"/>
      <c r="G352" s="188"/>
      <c r="H352" s="188"/>
      <c r="I352" s="188"/>
      <c r="J352" s="189"/>
    </row>
    <row r="353" spans="3:10">
      <c r="C353" s="185"/>
      <c r="D353" s="186"/>
      <c r="E353" s="187"/>
      <c r="F353" s="188"/>
      <c r="G353" s="188"/>
      <c r="H353" s="188"/>
      <c r="I353" s="188"/>
      <c r="J353" s="189"/>
    </row>
    <row r="354" spans="3:10">
      <c r="C354" s="185"/>
      <c r="D354" s="186"/>
      <c r="E354" s="187"/>
      <c r="F354" s="188"/>
      <c r="G354" s="188"/>
      <c r="H354" s="188"/>
      <c r="I354" s="188"/>
      <c r="J354" s="189"/>
    </row>
    <row r="355" spans="3:10">
      <c r="C355" s="185"/>
      <c r="D355" s="186"/>
      <c r="E355" s="187"/>
      <c r="F355" s="188"/>
      <c r="G355" s="188"/>
      <c r="H355" s="188"/>
      <c r="I355" s="188"/>
      <c r="J355" s="189"/>
    </row>
    <row r="356" spans="3:10">
      <c r="C356" s="185"/>
      <c r="D356" s="186"/>
      <c r="E356" s="187"/>
      <c r="F356" s="188"/>
      <c r="G356" s="188"/>
      <c r="H356" s="188"/>
      <c r="I356" s="188"/>
      <c r="J356" s="189"/>
    </row>
    <row r="357" spans="3:10">
      <c r="C357" s="185"/>
      <c r="D357" s="186"/>
      <c r="E357" s="187"/>
      <c r="F357" s="188"/>
      <c r="G357" s="188"/>
      <c r="H357" s="188"/>
      <c r="I357" s="188"/>
      <c r="J357" s="189"/>
    </row>
    <row r="358" spans="3:10">
      <c r="C358" s="185"/>
      <c r="D358" s="186"/>
      <c r="E358" s="187"/>
      <c r="F358" s="188"/>
      <c r="G358" s="188"/>
      <c r="H358" s="188"/>
      <c r="I358" s="188"/>
      <c r="J358" s="189"/>
    </row>
    <row r="359" spans="3:10">
      <c r="C359" s="185"/>
      <c r="D359" s="186"/>
      <c r="E359" s="187"/>
      <c r="F359" s="188"/>
      <c r="G359" s="188"/>
      <c r="H359" s="188"/>
      <c r="I359" s="188"/>
      <c r="J359" s="189"/>
    </row>
    <row r="360" spans="3:10">
      <c r="C360" s="185"/>
      <c r="D360" s="186"/>
      <c r="E360" s="187"/>
      <c r="F360" s="188"/>
      <c r="G360" s="188"/>
      <c r="H360" s="188"/>
      <c r="I360" s="188"/>
      <c r="J360" s="189"/>
    </row>
    <row r="361" spans="3:10">
      <c r="C361" s="185"/>
      <c r="D361" s="186"/>
      <c r="E361" s="187"/>
      <c r="F361" s="188"/>
      <c r="G361" s="188"/>
      <c r="H361" s="188"/>
      <c r="I361" s="188"/>
      <c r="J361" s="189"/>
    </row>
    <row r="362" spans="3:10">
      <c r="C362" s="185"/>
      <c r="D362" s="186"/>
      <c r="E362" s="187"/>
      <c r="F362" s="188"/>
      <c r="G362" s="188"/>
      <c r="H362" s="188"/>
      <c r="I362" s="188"/>
      <c r="J362" s="189"/>
    </row>
    <row r="363" spans="3:10">
      <c r="C363" s="185"/>
      <c r="D363" s="186"/>
      <c r="E363" s="187"/>
      <c r="F363" s="188"/>
      <c r="G363" s="188"/>
      <c r="H363" s="188"/>
      <c r="I363" s="188"/>
      <c r="J363" s="189"/>
    </row>
    <row r="364" spans="3:10">
      <c r="C364" s="185"/>
      <c r="D364" s="186"/>
      <c r="E364" s="187"/>
      <c r="F364" s="188"/>
      <c r="G364" s="188"/>
      <c r="H364" s="188"/>
      <c r="I364" s="188"/>
      <c r="J364" s="189"/>
    </row>
    <row r="365" spans="3:10">
      <c r="C365" s="185"/>
      <c r="D365" s="186"/>
      <c r="E365" s="187"/>
      <c r="F365" s="188"/>
      <c r="G365" s="188"/>
      <c r="H365" s="188"/>
      <c r="I365" s="188"/>
      <c r="J365" s="189"/>
    </row>
    <row r="366" spans="3:10">
      <c r="C366" s="185"/>
      <c r="D366" s="186"/>
      <c r="E366" s="187"/>
      <c r="F366" s="188"/>
      <c r="G366" s="188"/>
      <c r="H366" s="188"/>
      <c r="I366" s="188"/>
      <c r="J366" s="189"/>
    </row>
    <row r="367" spans="3:10">
      <c r="C367" s="185"/>
      <c r="D367" s="186"/>
      <c r="E367" s="187"/>
      <c r="F367" s="188"/>
      <c r="G367" s="188"/>
      <c r="H367" s="188"/>
      <c r="I367" s="188"/>
      <c r="J367" s="189"/>
    </row>
    <row r="368" spans="3:10">
      <c r="C368" s="185"/>
      <c r="D368" s="186"/>
      <c r="E368" s="187"/>
      <c r="F368" s="188"/>
      <c r="G368" s="188"/>
      <c r="H368" s="188"/>
      <c r="I368" s="188"/>
      <c r="J368" s="189"/>
    </row>
    <row r="369" spans="3:10">
      <c r="C369" s="185"/>
      <c r="D369" s="186"/>
      <c r="E369" s="187"/>
      <c r="F369" s="188"/>
      <c r="G369" s="188"/>
      <c r="H369" s="188"/>
      <c r="I369" s="188"/>
      <c r="J369" s="189"/>
    </row>
    <row r="370" spans="3:10">
      <c r="C370" s="185"/>
      <c r="D370" s="186"/>
      <c r="E370" s="187"/>
      <c r="F370" s="188"/>
      <c r="G370" s="188"/>
      <c r="H370" s="188"/>
      <c r="I370" s="188"/>
      <c r="J370" s="189"/>
    </row>
    <row r="371" spans="3:10">
      <c r="C371" s="185"/>
      <c r="D371" s="186"/>
      <c r="E371" s="187"/>
      <c r="F371" s="188"/>
      <c r="G371" s="188"/>
      <c r="H371" s="188"/>
      <c r="I371" s="188"/>
      <c r="J371" s="189"/>
    </row>
    <row r="372" spans="3:10">
      <c r="C372" s="185"/>
      <c r="D372" s="186"/>
      <c r="E372" s="187"/>
      <c r="F372" s="188"/>
      <c r="G372" s="188"/>
      <c r="H372" s="188"/>
      <c r="I372" s="188"/>
      <c r="J372" s="189"/>
    </row>
    <row r="373" spans="3:10">
      <c r="C373" s="185"/>
      <c r="D373" s="186"/>
      <c r="E373" s="187"/>
      <c r="F373" s="188"/>
      <c r="G373" s="188"/>
      <c r="H373" s="188"/>
      <c r="I373" s="188"/>
      <c r="J373" s="189"/>
    </row>
    <row r="374" spans="3:10">
      <c r="C374" s="185"/>
      <c r="D374" s="186"/>
      <c r="E374" s="187"/>
      <c r="F374" s="188"/>
      <c r="G374" s="188"/>
      <c r="H374" s="188"/>
      <c r="I374" s="188"/>
      <c r="J374" s="189"/>
    </row>
    <row r="375" spans="3:10">
      <c r="C375" s="185"/>
      <c r="D375" s="186"/>
      <c r="E375" s="187"/>
      <c r="F375" s="188"/>
      <c r="G375" s="188"/>
      <c r="H375" s="188"/>
      <c r="I375" s="188"/>
      <c r="J375" s="189"/>
    </row>
    <row r="376" spans="3:10">
      <c r="C376" s="185"/>
      <c r="D376" s="186"/>
      <c r="E376" s="187"/>
      <c r="F376" s="188"/>
      <c r="G376" s="188"/>
      <c r="H376" s="188"/>
      <c r="I376" s="188"/>
      <c r="J376" s="189"/>
    </row>
    <row r="377" spans="3:10">
      <c r="C377" s="185"/>
      <c r="D377" s="186"/>
      <c r="E377" s="187"/>
      <c r="F377" s="188"/>
      <c r="G377" s="188"/>
      <c r="H377" s="188"/>
      <c r="I377" s="188"/>
      <c r="J377" s="189"/>
    </row>
    <row r="378" spans="3:10">
      <c r="C378" s="185"/>
      <c r="D378" s="186"/>
      <c r="E378" s="187"/>
      <c r="F378" s="188"/>
      <c r="G378" s="188"/>
      <c r="H378" s="188"/>
      <c r="I378" s="188"/>
      <c r="J378" s="189"/>
    </row>
    <row r="379" spans="3:10">
      <c r="C379" s="185"/>
      <c r="D379" s="186"/>
      <c r="E379" s="187"/>
      <c r="F379" s="188"/>
      <c r="G379" s="188"/>
      <c r="H379" s="188"/>
      <c r="I379" s="188"/>
      <c r="J379" s="189"/>
    </row>
    <row r="380" spans="3:10">
      <c r="C380" s="185"/>
      <c r="D380" s="186"/>
      <c r="E380" s="187"/>
      <c r="F380" s="188"/>
      <c r="G380" s="188"/>
      <c r="H380" s="188"/>
      <c r="I380" s="188"/>
      <c r="J380" s="189"/>
    </row>
    <row r="381" spans="3:10">
      <c r="C381" s="185"/>
      <c r="D381" s="186"/>
      <c r="E381" s="187"/>
      <c r="F381" s="188"/>
      <c r="G381" s="188"/>
      <c r="H381" s="188"/>
      <c r="I381" s="188"/>
      <c r="J381" s="189"/>
    </row>
    <row r="382" spans="3:10">
      <c r="C382" s="185"/>
      <c r="D382" s="186"/>
      <c r="E382" s="187"/>
      <c r="F382" s="188"/>
      <c r="G382" s="188"/>
      <c r="H382" s="188"/>
      <c r="I382" s="188"/>
      <c r="J382" s="189"/>
    </row>
    <row r="383" spans="3:10">
      <c r="C383" s="185"/>
      <c r="D383" s="186"/>
      <c r="E383" s="187"/>
      <c r="F383" s="188"/>
      <c r="G383" s="188"/>
      <c r="H383" s="188"/>
      <c r="I383" s="188"/>
      <c r="J383" s="189"/>
    </row>
    <row r="384" spans="3:10">
      <c r="C384" s="185"/>
      <c r="D384" s="186"/>
      <c r="E384" s="187"/>
      <c r="F384" s="188"/>
      <c r="G384" s="188"/>
      <c r="H384" s="188"/>
      <c r="I384" s="188"/>
      <c r="J384" s="189"/>
    </row>
    <row r="385" spans="3:10">
      <c r="C385" s="185"/>
      <c r="D385" s="186"/>
      <c r="E385" s="187"/>
      <c r="F385" s="188"/>
      <c r="G385" s="188"/>
      <c r="H385" s="188"/>
      <c r="I385" s="188"/>
      <c r="J385" s="189"/>
    </row>
    <row r="386" spans="3:10">
      <c r="C386" s="185"/>
      <c r="D386" s="186"/>
      <c r="E386" s="187"/>
      <c r="F386" s="188"/>
      <c r="G386" s="188"/>
      <c r="H386" s="188"/>
      <c r="I386" s="188"/>
      <c r="J386" s="189"/>
    </row>
    <row r="387" spans="3:10">
      <c r="C387" s="185"/>
      <c r="D387" s="186"/>
      <c r="E387" s="187"/>
      <c r="F387" s="188"/>
      <c r="G387" s="188"/>
      <c r="H387" s="188"/>
      <c r="I387" s="188"/>
      <c r="J387" s="189"/>
    </row>
    <row r="388" spans="3:10">
      <c r="C388" s="185"/>
      <c r="D388" s="186"/>
      <c r="E388" s="187"/>
      <c r="F388" s="188"/>
      <c r="G388" s="188"/>
      <c r="H388" s="188"/>
      <c r="I388" s="188"/>
      <c r="J388" s="189"/>
    </row>
    <row r="389" spans="3:10">
      <c r="C389" s="185"/>
      <c r="D389" s="186"/>
      <c r="E389" s="187"/>
      <c r="F389" s="188"/>
      <c r="G389" s="188"/>
      <c r="H389" s="188"/>
      <c r="I389" s="188"/>
      <c r="J389" s="189"/>
    </row>
    <row r="390" spans="3:10">
      <c r="C390" s="185"/>
      <c r="D390" s="186"/>
      <c r="E390" s="187"/>
      <c r="F390" s="188"/>
      <c r="G390" s="188"/>
      <c r="H390" s="188"/>
      <c r="I390" s="188"/>
      <c r="J390" s="189"/>
    </row>
    <row r="391" spans="3:10">
      <c r="C391" s="185"/>
      <c r="D391" s="186"/>
      <c r="E391" s="187"/>
      <c r="F391" s="188"/>
      <c r="G391" s="188"/>
      <c r="H391" s="188"/>
      <c r="I391" s="188"/>
      <c r="J391" s="189"/>
    </row>
    <row r="392" spans="3:10">
      <c r="C392" s="185"/>
      <c r="D392" s="186"/>
      <c r="E392" s="187"/>
      <c r="F392" s="188"/>
      <c r="G392" s="188"/>
      <c r="H392" s="188"/>
      <c r="I392" s="188"/>
      <c r="J392" s="189"/>
    </row>
    <row r="393" spans="3:10">
      <c r="C393" s="185"/>
      <c r="D393" s="186"/>
      <c r="E393" s="187"/>
      <c r="F393" s="188"/>
      <c r="G393" s="188"/>
      <c r="H393" s="188"/>
      <c r="I393" s="188"/>
      <c r="J393" s="189"/>
    </row>
    <row r="394" spans="3:10">
      <c r="C394" s="185"/>
      <c r="D394" s="186"/>
      <c r="E394" s="187"/>
      <c r="F394" s="188"/>
      <c r="G394" s="188"/>
      <c r="H394" s="188"/>
      <c r="I394" s="188"/>
      <c r="J394" s="189"/>
    </row>
    <row r="395" spans="3:10">
      <c r="C395" s="185"/>
      <c r="D395" s="186"/>
      <c r="E395" s="187"/>
      <c r="F395" s="188"/>
      <c r="G395" s="188"/>
      <c r="H395" s="188"/>
      <c r="I395" s="188"/>
      <c r="J395" s="189"/>
    </row>
    <row r="396" spans="3:10">
      <c r="C396" s="185"/>
      <c r="D396" s="186"/>
      <c r="E396" s="187"/>
      <c r="F396" s="188"/>
      <c r="G396" s="188"/>
      <c r="H396" s="188"/>
      <c r="I396" s="188"/>
      <c r="J396" s="189"/>
    </row>
    <row r="397" spans="3:10">
      <c r="C397" s="185"/>
      <c r="D397" s="186"/>
      <c r="E397" s="187"/>
      <c r="F397" s="188"/>
      <c r="G397" s="188"/>
      <c r="H397" s="188"/>
      <c r="I397" s="188"/>
      <c r="J397" s="189"/>
    </row>
    <row r="398" spans="3:10">
      <c r="C398" s="185"/>
      <c r="D398" s="186"/>
      <c r="E398" s="187"/>
      <c r="F398" s="188"/>
      <c r="G398" s="188"/>
      <c r="H398" s="188"/>
      <c r="I398" s="188"/>
      <c r="J398" s="189"/>
    </row>
    <row r="399" spans="3:10">
      <c r="C399" s="185"/>
      <c r="D399" s="186"/>
      <c r="E399" s="187"/>
      <c r="F399" s="188"/>
      <c r="G399" s="188"/>
      <c r="H399" s="188"/>
      <c r="I399" s="188"/>
      <c r="J399" s="189"/>
    </row>
    <row r="400" spans="3:10">
      <c r="C400" s="185"/>
      <c r="D400" s="186"/>
      <c r="E400" s="187"/>
      <c r="F400" s="188"/>
      <c r="G400" s="188"/>
      <c r="H400" s="188"/>
      <c r="I400" s="188"/>
      <c r="J400" s="189"/>
    </row>
    <row r="401" spans="3:10">
      <c r="C401" s="185"/>
      <c r="D401" s="186"/>
      <c r="E401" s="187"/>
      <c r="F401" s="188"/>
      <c r="G401" s="188"/>
      <c r="H401" s="188"/>
      <c r="I401" s="188"/>
      <c r="J401" s="189"/>
    </row>
    <row r="402" spans="3:10">
      <c r="C402" s="185"/>
      <c r="D402" s="186"/>
      <c r="E402" s="187"/>
      <c r="F402" s="188"/>
      <c r="G402" s="188"/>
      <c r="H402" s="188"/>
      <c r="I402" s="188"/>
      <c r="J402" s="189"/>
    </row>
    <row r="403" spans="3:10">
      <c r="C403" s="185"/>
      <c r="D403" s="186"/>
      <c r="E403" s="187"/>
      <c r="F403" s="188"/>
      <c r="G403" s="188"/>
      <c r="H403" s="188"/>
      <c r="I403" s="188"/>
      <c r="J403" s="189"/>
    </row>
    <row r="404" spans="3:10">
      <c r="C404" s="185"/>
      <c r="D404" s="186"/>
      <c r="E404" s="187"/>
      <c r="F404" s="188"/>
      <c r="G404" s="188"/>
      <c r="H404" s="188"/>
      <c r="I404" s="188"/>
      <c r="J404" s="189"/>
    </row>
    <row r="405" spans="3:10">
      <c r="C405" s="185"/>
      <c r="D405" s="186"/>
      <c r="E405" s="187"/>
      <c r="F405" s="188"/>
      <c r="G405" s="188"/>
      <c r="H405" s="188"/>
      <c r="I405" s="188"/>
      <c r="J405" s="189"/>
    </row>
    <row r="406" spans="3:10">
      <c r="C406" s="185"/>
      <c r="D406" s="186"/>
      <c r="E406" s="187"/>
      <c r="F406" s="188"/>
      <c r="G406" s="188"/>
      <c r="H406" s="188"/>
      <c r="I406" s="188"/>
      <c r="J406" s="189"/>
    </row>
    <row r="407" spans="3:10">
      <c r="C407" s="185"/>
      <c r="D407" s="186"/>
      <c r="E407" s="187"/>
      <c r="F407" s="188"/>
      <c r="G407" s="188"/>
      <c r="H407" s="188"/>
      <c r="I407" s="188"/>
      <c r="J407" s="189"/>
    </row>
    <row r="408" spans="3:10">
      <c r="C408" s="185"/>
      <c r="D408" s="186"/>
      <c r="E408" s="187"/>
      <c r="F408" s="188"/>
      <c r="G408" s="188"/>
      <c r="H408" s="188"/>
      <c r="I408" s="188"/>
      <c r="J408" s="189"/>
    </row>
    <row r="409" spans="3:10">
      <c r="C409" s="185"/>
      <c r="D409" s="186"/>
      <c r="E409" s="187"/>
      <c r="F409" s="188"/>
      <c r="G409" s="188"/>
      <c r="H409" s="188"/>
      <c r="I409" s="188"/>
      <c r="J409" s="189"/>
    </row>
    <row r="410" spans="3:10">
      <c r="C410" s="185"/>
      <c r="D410" s="186"/>
      <c r="E410" s="187"/>
      <c r="F410" s="188"/>
      <c r="G410" s="188"/>
      <c r="H410" s="188"/>
      <c r="I410" s="188"/>
      <c r="J410" s="189"/>
    </row>
    <row r="411" spans="3:10">
      <c r="C411" s="185"/>
      <c r="D411" s="186"/>
      <c r="E411" s="187"/>
      <c r="F411" s="188"/>
      <c r="G411" s="188"/>
      <c r="H411" s="188"/>
      <c r="I411" s="188"/>
      <c r="J411" s="189"/>
    </row>
    <row r="412" spans="3:10">
      <c r="C412" s="185"/>
      <c r="D412" s="186"/>
      <c r="E412" s="187"/>
      <c r="F412" s="188"/>
      <c r="G412" s="188"/>
      <c r="H412" s="188"/>
      <c r="I412" s="188"/>
      <c r="J412" s="189"/>
    </row>
    <row r="413" spans="3:10">
      <c r="C413" s="185"/>
      <c r="D413" s="186"/>
      <c r="E413" s="187"/>
      <c r="F413" s="188"/>
      <c r="G413" s="188"/>
      <c r="H413" s="188"/>
      <c r="I413" s="188"/>
      <c r="J413" s="189"/>
    </row>
    <row r="414" spans="3:10">
      <c r="C414" s="185"/>
      <c r="D414" s="186"/>
      <c r="E414" s="187"/>
      <c r="F414" s="188"/>
      <c r="G414" s="188"/>
      <c r="H414" s="188"/>
      <c r="I414" s="188"/>
      <c r="J414" s="189"/>
    </row>
    <row r="415" spans="3:10">
      <c r="C415" s="185"/>
      <c r="D415" s="186"/>
      <c r="E415" s="187"/>
      <c r="F415" s="188"/>
      <c r="G415" s="188"/>
      <c r="H415" s="188"/>
      <c r="I415" s="188"/>
      <c r="J415" s="189"/>
    </row>
    <row r="416" spans="3:10">
      <c r="C416" s="185"/>
      <c r="D416" s="186"/>
      <c r="E416" s="187"/>
      <c r="F416" s="188"/>
      <c r="G416" s="188"/>
      <c r="H416" s="188"/>
      <c r="I416" s="188"/>
      <c r="J416" s="189"/>
    </row>
    <row r="417" spans="3:10">
      <c r="C417" s="185"/>
      <c r="D417" s="186"/>
      <c r="E417" s="187"/>
      <c r="F417" s="188"/>
      <c r="G417" s="188"/>
      <c r="H417" s="188"/>
      <c r="I417" s="188"/>
      <c r="J417" s="189"/>
    </row>
    <row r="418" spans="3:10">
      <c r="C418" s="185"/>
      <c r="D418" s="186"/>
      <c r="E418" s="187"/>
      <c r="F418" s="188"/>
      <c r="G418" s="188"/>
      <c r="H418" s="188"/>
      <c r="I418" s="188"/>
      <c r="J418" s="189"/>
    </row>
    <row r="419" spans="3:10">
      <c r="C419" s="185"/>
      <c r="D419" s="186"/>
      <c r="E419" s="187"/>
      <c r="F419" s="188"/>
      <c r="G419" s="188"/>
      <c r="H419" s="188"/>
      <c r="I419" s="188"/>
      <c r="J419" s="189"/>
    </row>
    <row r="420" spans="3:10">
      <c r="C420" s="185"/>
      <c r="D420" s="186"/>
      <c r="E420" s="187"/>
      <c r="F420" s="188"/>
      <c r="G420" s="188"/>
      <c r="H420" s="188"/>
      <c r="I420" s="188"/>
      <c r="J420" s="189"/>
    </row>
    <row r="421" spans="3:10">
      <c r="C421" s="185"/>
      <c r="D421" s="186"/>
      <c r="E421" s="187"/>
      <c r="F421" s="188"/>
      <c r="G421" s="188"/>
      <c r="H421" s="188"/>
      <c r="I421" s="188"/>
      <c r="J421" s="189"/>
    </row>
    <row r="422" spans="3:10">
      <c r="C422" s="185"/>
      <c r="D422" s="186"/>
      <c r="E422" s="187"/>
      <c r="F422" s="188"/>
      <c r="G422" s="188"/>
      <c r="H422" s="188"/>
      <c r="I422" s="188"/>
      <c r="J422" s="189"/>
    </row>
    <row r="423" spans="3:10">
      <c r="C423" s="185"/>
      <c r="D423" s="186"/>
      <c r="E423" s="187"/>
      <c r="F423" s="188"/>
      <c r="G423" s="188"/>
      <c r="H423" s="188"/>
      <c r="I423" s="188"/>
      <c r="J423" s="189"/>
    </row>
    <row r="424" spans="3:10">
      <c r="C424" s="185"/>
      <c r="D424" s="186"/>
      <c r="E424" s="187"/>
      <c r="F424" s="188"/>
      <c r="G424" s="188"/>
      <c r="H424" s="188"/>
      <c r="I424" s="188"/>
      <c r="J424" s="189"/>
    </row>
    <row r="425" spans="3:10">
      <c r="C425" s="185"/>
      <c r="D425" s="186"/>
      <c r="E425" s="187"/>
      <c r="F425" s="188"/>
      <c r="G425" s="188"/>
      <c r="H425" s="188"/>
      <c r="I425" s="188"/>
      <c r="J425" s="189"/>
    </row>
    <row r="426" spans="3:10">
      <c r="C426" s="185"/>
      <c r="D426" s="186"/>
      <c r="E426" s="187"/>
      <c r="F426" s="188"/>
      <c r="G426" s="188"/>
      <c r="H426" s="188"/>
      <c r="I426" s="188"/>
      <c r="J426" s="189"/>
    </row>
    <row r="427" spans="3:10">
      <c r="C427" s="185"/>
      <c r="D427" s="186"/>
      <c r="E427" s="187"/>
      <c r="F427" s="188"/>
      <c r="G427" s="188"/>
      <c r="H427" s="188"/>
      <c r="I427" s="188"/>
      <c r="J427" s="189"/>
    </row>
    <row r="428" spans="3:10">
      <c r="C428" s="185"/>
      <c r="D428" s="186"/>
      <c r="E428" s="187"/>
      <c r="F428" s="188"/>
      <c r="G428" s="188"/>
      <c r="H428" s="188"/>
      <c r="I428" s="188"/>
      <c r="J428" s="189"/>
    </row>
    <row r="429" spans="3:10">
      <c r="C429" s="185"/>
      <c r="D429" s="186"/>
      <c r="E429" s="187"/>
      <c r="F429" s="188"/>
      <c r="G429" s="188"/>
      <c r="H429" s="188"/>
      <c r="I429" s="188"/>
      <c r="J429" s="189"/>
    </row>
    <row r="430" spans="3:10">
      <c r="C430" s="185"/>
      <c r="D430" s="186"/>
      <c r="E430" s="187"/>
      <c r="F430" s="188"/>
      <c r="G430" s="188"/>
      <c r="H430" s="188"/>
      <c r="I430" s="188"/>
      <c r="J430" s="189"/>
    </row>
    <row r="431" spans="3:10">
      <c r="C431" s="185"/>
      <c r="D431" s="186"/>
      <c r="E431" s="187"/>
      <c r="F431" s="188"/>
      <c r="G431" s="188"/>
      <c r="H431" s="188"/>
      <c r="I431" s="188"/>
      <c r="J431" s="189"/>
    </row>
    <row r="432" spans="3:10">
      <c r="C432" s="185"/>
      <c r="D432" s="186"/>
      <c r="E432" s="187"/>
      <c r="F432" s="188"/>
      <c r="G432" s="188"/>
      <c r="H432" s="188"/>
      <c r="I432" s="188"/>
      <c r="J432" s="189"/>
    </row>
    <row r="433" spans="3:10">
      <c r="C433" s="185"/>
      <c r="D433" s="186"/>
      <c r="E433" s="187"/>
      <c r="F433" s="188"/>
      <c r="G433" s="188"/>
      <c r="H433" s="188"/>
      <c r="I433" s="188"/>
      <c r="J433" s="189"/>
    </row>
    <row r="434" spans="3:10">
      <c r="C434" s="185"/>
      <c r="D434" s="186"/>
      <c r="E434" s="187"/>
      <c r="F434" s="188"/>
      <c r="G434" s="188"/>
      <c r="H434" s="188"/>
      <c r="I434" s="188"/>
      <c r="J434" s="189"/>
    </row>
    <row r="435" spans="3:10">
      <c r="C435" s="185"/>
      <c r="D435" s="186"/>
      <c r="E435" s="187"/>
      <c r="F435" s="188"/>
      <c r="G435" s="188"/>
      <c r="H435" s="188"/>
      <c r="I435" s="188"/>
      <c r="J435" s="189"/>
    </row>
    <row r="436" spans="3:10">
      <c r="C436" s="185"/>
      <c r="D436" s="186"/>
      <c r="E436" s="187"/>
      <c r="F436" s="188"/>
      <c r="G436" s="188"/>
      <c r="H436" s="188"/>
      <c r="I436" s="188"/>
      <c r="J436" s="189"/>
    </row>
    <row r="437" spans="3:10">
      <c r="C437" s="185"/>
      <c r="D437" s="186"/>
      <c r="E437" s="187"/>
      <c r="F437" s="188"/>
      <c r="G437" s="188"/>
      <c r="H437" s="188"/>
      <c r="I437" s="188"/>
      <c r="J437" s="189"/>
    </row>
    <row r="438" spans="3:10">
      <c r="C438" s="185"/>
      <c r="D438" s="186"/>
      <c r="E438" s="187"/>
      <c r="F438" s="188"/>
      <c r="G438" s="188"/>
      <c r="H438" s="188"/>
      <c r="I438" s="188"/>
      <c r="J438" s="189"/>
    </row>
    <row r="439" spans="3:10">
      <c r="C439" s="185"/>
      <c r="D439" s="186"/>
      <c r="E439" s="187"/>
      <c r="F439" s="188"/>
      <c r="G439" s="188"/>
      <c r="H439" s="188"/>
      <c r="I439" s="188"/>
      <c r="J439" s="189"/>
    </row>
    <row r="440" spans="3:10">
      <c r="C440" s="185"/>
      <c r="D440" s="186"/>
      <c r="E440" s="187"/>
      <c r="F440" s="188"/>
      <c r="G440" s="188"/>
      <c r="H440" s="188"/>
      <c r="I440" s="188"/>
      <c r="J440" s="189"/>
    </row>
    <row r="441" spans="3:10">
      <c r="C441" s="185"/>
      <c r="D441" s="186"/>
      <c r="E441" s="187"/>
      <c r="F441" s="188"/>
      <c r="G441" s="188"/>
      <c r="H441" s="188"/>
      <c r="I441" s="188"/>
      <c r="J441" s="189"/>
    </row>
    <row r="442" spans="3:10">
      <c r="C442" s="185"/>
      <c r="D442" s="186"/>
      <c r="E442" s="187"/>
      <c r="F442" s="188"/>
      <c r="G442" s="188"/>
      <c r="H442" s="188"/>
      <c r="I442" s="188"/>
      <c r="J442" s="189"/>
    </row>
    <row r="443" spans="3:10">
      <c r="C443" s="185"/>
      <c r="D443" s="186"/>
      <c r="E443" s="187"/>
      <c r="F443" s="188"/>
      <c r="G443" s="188"/>
      <c r="H443" s="188"/>
      <c r="I443" s="188"/>
      <c r="J443" s="189"/>
    </row>
    <row r="444" spans="3:10">
      <c r="C444" s="185"/>
      <c r="D444" s="186"/>
      <c r="E444" s="187"/>
      <c r="F444" s="188"/>
      <c r="G444" s="188"/>
      <c r="H444" s="188"/>
      <c r="I444" s="188"/>
      <c r="J444" s="189"/>
    </row>
    <row r="445" spans="3:10">
      <c r="C445" s="185"/>
      <c r="D445" s="186"/>
      <c r="E445" s="187"/>
      <c r="F445" s="188"/>
      <c r="G445" s="188"/>
      <c r="H445" s="188"/>
      <c r="I445" s="188"/>
      <c r="J445" s="189"/>
    </row>
    <row r="446" spans="3:10">
      <c r="C446" s="185"/>
      <c r="D446" s="186"/>
      <c r="E446" s="187"/>
      <c r="F446" s="188"/>
      <c r="G446" s="188"/>
      <c r="H446" s="188"/>
      <c r="I446" s="188"/>
      <c r="J446" s="189"/>
    </row>
    <row r="447" spans="3:10">
      <c r="C447" s="185"/>
      <c r="D447" s="186"/>
      <c r="E447" s="187"/>
      <c r="F447" s="188"/>
      <c r="G447" s="188"/>
      <c r="H447" s="188"/>
      <c r="I447" s="188"/>
      <c r="J447" s="189"/>
    </row>
    <row r="448" spans="3:10">
      <c r="C448" s="185"/>
      <c r="D448" s="186"/>
      <c r="E448" s="187"/>
      <c r="F448" s="188"/>
      <c r="G448" s="188"/>
      <c r="H448" s="188"/>
      <c r="I448" s="188"/>
      <c r="J448" s="189"/>
    </row>
    <row r="449" spans="3:10">
      <c r="C449" s="185"/>
      <c r="D449" s="186"/>
      <c r="E449" s="187"/>
      <c r="F449" s="188"/>
      <c r="G449" s="188"/>
      <c r="H449" s="188"/>
      <c r="I449" s="188"/>
      <c r="J449" s="189"/>
    </row>
    <row r="450" spans="3:10">
      <c r="C450" s="185"/>
      <c r="D450" s="186"/>
      <c r="E450" s="187"/>
      <c r="F450" s="188"/>
      <c r="G450" s="188"/>
      <c r="H450" s="188"/>
      <c r="I450" s="188"/>
      <c r="J450" s="189"/>
    </row>
    <row r="451" spans="3:10">
      <c r="C451" s="185"/>
      <c r="D451" s="186"/>
      <c r="E451" s="187"/>
      <c r="F451" s="188"/>
      <c r="G451" s="188"/>
      <c r="H451" s="188"/>
      <c r="I451" s="188"/>
      <c r="J451" s="189"/>
    </row>
    <row r="452" spans="3:10">
      <c r="C452" s="185"/>
      <c r="D452" s="186"/>
      <c r="E452" s="187"/>
      <c r="F452" s="188"/>
      <c r="G452" s="188"/>
      <c r="H452" s="188"/>
      <c r="I452" s="188"/>
      <c r="J452" s="189"/>
    </row>
    <row r="453" spans="3:10">
      <c r="C453" s="185"/>
      <c r="D453" s="186"/>
      <c r="E453" s="187"/>
      <c r="F453" s="188"/>
      <c r="G453" s="188"/>
      <c r="H453" s="188"/>
      <c r="I453" s="188"/>
      <c r="J453" s="189"/>
    </row>
    <row r="454" spans="3:10">
      <c r="C454" s="185"/>
      <c r="D454" s="186"/>
      <c r="E454" s="187"/>
      <c r="F454" s="188"/>
      <c r="G454" s="188"/>
      <c r="H454" s="188"/>
      <c r="I454" s="188"/>
      <c r="J454" s="189"/>
    </row>
    <row r="455" spans="3:10">
      <c r="C455" s="185"/>
      <c r="D455" s="186"/>
      <c r="E455" s="187"/>
      <c r="F455" s="188"/>
      <c r="G455" s="188"/>
      <c r="H455" s="188"/>
      <c r="I455" s="188"/>
      <c r="J455" s="189"/>
    </row>
    <row r="456" spans="3:10">
      <c r="C456" s="185"/>
      <c r="D456" s="186"/>
      <c r="E456" s="187"/>
      <c r="F456" s="188"/>
      <c r="G456" s="188"/>
      <c r="H456" s="188"/>
      <c r="I456" s="188"/>
      <c r="J456" s="189"/>
    </row>
    <row r="457" spans="3:10">
      <c r="C457" s="185"/>
      <c r="D457" s="186"/>
      <c r="E457" s="187"/>
      <c r="F457" s="188"/>
      <c r="G457" s="188"/>
      <c r="H457" s="188"/>
      <c r="I457" s="188"/>
      <c r="J457" s="189"/>
    </row>
    <row r="458" spans="3:10">
      <c r="C458" s="185"/>
      <c r="D458" s="186"/>
      <c r="E458" s="187"/>
      <c r="F458" s="188"/>
      <c r="G458" s="188"/>
      <c r="H458" s="188"/>
      <c r="I458" s="188"/>
      <c r="J458" s="189"/>
    </row>
    <row r="459" spans="3:10">
      <c r="C459" s="185"/>
      <c r="D459" s="186"/>
      <c r="E459" s="187"/>
      <c r="F459" s="188"/>
      <c r="G459" s="188"/>
      <c r="H459" s="188"/>
      <c r="I459" s="188"/>
      <c r="J459" s="189"/>
    </row>
    <row r="460" spans="3:10">
      <c r="C460" s="185"/>
      <c r="D460" s="186"/>
      <c r="E460" s="187"/>
      <c r="F460" s="188"/>
      <c r="G460" s="188"/>
      <c r="H460" s="188"/>
      <c r="I460" s="188"/>
      <c r="J460" s="189"/>
    </row>
    <row r="461" spans="3:10">
      <c r="C461" s="185"/>
      <c r="D461" s="186"/>
      <c r="E461" s="187"/>
      <c r="F461" s="188"/>
      <c r="G461" s="188"/>
      <c r="H461" s="188"/>
      <c r="I461" s="188"/>
      <c r="J461" s="189"/>
    </row>
    <row r="462" spans="3:10">
      <c r="C462" s="185"/>
      <c r="D462" s="186"/>
      <c r="E462" s="187"/>
      <c r="F462" s="188"/>
      <c r="G462" s="188"/>
      <c r="H462" s="188"/>
      <c r="I462" s="188"/>
      <c r="J462" s="189"/>
    </row>
    <row r="463" spans="3:10">
      <c r="C463" s="185"/>
      <c r="D463" s="186"/>
      <c r="E463" s="187"/>
      <c r="F463" s="188"/>
      <c r="G463" s="188"/>
      <c r="H463" s="188"/>
      <c r="I463" s="188"/>
      <c r="J463" s="189"/>
    </row>
    <row r="464" spans="3:10">
      <c r="C464" s="185"/>
      <c r="D464" s="186"/>
      <c r="E464" s="187"/>
      <c r="F464" s="188"/>
      <c r="G464" s="188"/>
      <c r="H464" s="188"/>
      <c r="I464" s="188"/>
      <c r="J464" s="189"/>
    </row>
    <row r="465" spans="3:10">
      <c r="C465" s="185"/>
      <c r="D465" s="186"/>
      <c r="E465" s="187"/>
      <c r="F465" s="188"/>
      <c r="G465" s="188"/>
      <c r="H465" s="188"/>
      <c r="I465" s="188"/>
      <c r="J465" s="189"/>
    </row>
    <row r="466" spans="3:10">
      <c r="C466" s="185"/>
      <c r="D466" s="186"/>
      <c r="E466" s="187"/>
      <c r="F466" s="188"/>
      <c r="G466" s="188"/>
      <c r="H466" s="188"/>
      <c r="I466" s="188"/>
      <c r="J466" s="189"/>
    </row>
    <row r="467" spans="3:10">
      <c r="C467" s="185"/>
      <c r="D467" s="186"/>
      <c r="E467" s="187"/>
      <c r="F467" s="188"/>
      <c r="G467" s="188"/>
      <c r="H467" s="188"/>
      <c r="I467" s="188"/>
      <c r="J467" s="189"/>
    </row>
    <row r="468" spans="3:10">
      <c r="C468" s="185"/>
      <c r="D468" s="186"/>
      <c r="E468" s="187"/>
      <c r="F468" s="188"/>
      <c r="G468" s="188"/>
      <c r="H468" s="188"/>
      <c r="I468" s="188"/>
      <c r="J468" s="189"/>
    </row>
    <row r="469" spans="3:10">
      <c r="C469" s="185"/>
      <c r="D469" s="186"/>
      <c r="E469" s="187"/>
      <c r="F469" s="188"/>
      <c r="G469" s="188"/>
      <c r="H469" s="188"/>
      <c r="I469" s="188"/>
      <c r="J469" s="189"/>
    </row>
    <row r="470" spans="3:10">
      <c r="C470" s="185"/>
      <c r="D470" s="186"/>
      <c r="E470" s="187"/>
      <c r="F470" s="188"/>
      <c r="G470" s="188"/>
      <c r="H470" s="188"/>
      <c r="I470" s="188"/>
      <c r="J470" s="189"/>
    </row>
    <row r="471" spans="3:10">
      <c r="C471" s="185"/>
      <c r="D471" s="186"/>
      <c r="E471" s="187"/>
      <c r="F471" s="188"/>
      <c r="G471" s="188"/>
      <c r="H471" s="188"/>
      <c r="I471" s="188"/>
      <c r="J471" s="189"/>
    </row>
    <row r="472" spans="3:10">
      <c r="C472" s="185"/>
      <c r="D472" s="186"/>
      <c r="E472" s="187"/>
      <c r="F472" s="188"/>
      <c r="G472" s="188"/>
      <c r="H472" s="188"/>
      <c r="I472" s="188"/>
      <c r="J472" s="189"/>
    </row>
    <row r="473" spans="3:10">
      <c r="C473" s="185"/>
      <c r="D473" s="186"/>
      <c r="E473" s="187"/>
      <c r="F473" s="188"/>
      <c r="G473" s="188"/>
      <c r="H473" s="188"/>
      <c r="I473" s="188"/>
      <c r="J473" s="189"/>
    </row>
    <row r="474" spans="3:10">
      <c r="C474" s="185"/>
      <c r="D474" s="186"/>
      <c r="E474" s="187"/>
      <c r="F474" s="188"/>
      <c r="G474" s="188"/>
      <c r="H474" s="188"/>
      <c r="I474" s="188"/>
      <c r="J474" s="189"/>
    </row>
    <row r="475" spans="3:10">
      <c r="C475" s="185"/>
      <c r="D475" s="186"/>
      <c r="E475" s="187"/>
      <c r="F475" s="188"/>
      <c r="G475" s="188"/>
      <c r="H475" s="188"/>
      <c r="I475" s="188"/>
      <c r="J475" s="189"/>
    </row>
    <row r="476" spans="3:10">
      <c r="C476" s="185"/>
      <c r="D476" s="186"/>
      <c r="E476" s="187"/>
      <c r="F476" s="188"/>
      <c r="G476" s="188"/>
      <c r="H476" s="188"/>
      <c r="I476" s="188"/>
      <c r="J476" s="189"/>
    </row>
    <row r="477" spans="3:10">
      <c r="C477" s="185"/>
      <c r="D477" s="186"/>
      <c r="E477" s="187"/>
      <c r="F477" s="188"/>
      <c r="G477" s="188"/>
      <c r="H477" s="188"/>
      <c r="I477" s="188"/>
      <c r="J477" s="189"/>
    </row>
    <row r="478" spans="3:10">
      <c r="C478" s="185"/>
      <c r="D478" s="186"/>
      <c r="E478" s="187"/>
      <c r="F478" s="188"/>
      <c r="G478" s="188"/>
      <c r="H478" s="188"/>
      <c r="I478" s="188"/>
      <c r="J478" s="189"/>
    </row>
    <row r="479" spans="3:10">
      <c r="C479" s="185"/>
      <c r="D479" s="186"/>
      <c r="E479" s="187"/>
      <c r="F479" s="188"/>
      <c r="G479" s="188"/>
      <c r="H479" s="188"/>
      <c r="I479" s="188"/>
      <c r="J479" s="189"/>
    </row>
    <row r="480" spans="3:10">
      <c r="C480" s="185"/>
      <c r="D480" s="186"/>
      <c r="E480" s="187"/>
      <c r="F480" s="188"/>
      <c r="G480" s="188"/>
      <c r="H480" s="188"/>
      <c r="I480" s="188"/>
      <c r="J480" s="189"/>
    </row>
    <row r="481" spans="3:10">
      <c r="C481" s="185"/>
      <c r="D481" s="186"/>
      <c r="E481" s="187"/>
      <c r="F481" s="188"/>
      <c r="G481" s="188"/>
      <c r="H481" s="188"/>
      <c r="I481" s="188"/>
      <c r="J481" s="189"/>
    </row>
    <row r="482" spans="3:10">
      <c r="C482" s="185"/>
      <c r="D482" s="186"/>
      <c r="E482" s="187"/>
      <c r="F482" s="188"/>
      <c r="G482" s="188"/>
      <c r="H482" s="188"/>
      <c r="I482" s="188"/>
      <c r="J482" s="189"/>
    </row>
    <row r="483" spans="3:10">
      <c r="C483" s="185"/>
      <c r="D483" s="186"/>
      <c r="E483" s="187"/>
      <c r="F483" s="188"/>
      <c r="G483" s="188"/>
      <c r="H483" s="188"/>
      <c r="I483" s="188"/>
      <c r="J483" s="189"/>
    </row>
    <row r="484" spans="3:10">
      <c r="C484" s="185"/>
      <c r="D484" s="186"/>
      <c r="E484" s="187"/>
      <c r="F484" s="188"/>
      <c r="G484" s="188"/>
      <c r="H484" s="188"/>
      <c r="I484" s="188"/>
      <c r="J484" s="189"/>
    </row>
    <row r="485" spans="3:10">
      <c r="C485" s="185"/>
      <c r="D485" s="186"/>
      <c r="E485" s="187"/>
      <c r="F485" s="188"/>
      <c r="G485" s="188"/>
      <c r="H485" s="188"/>
      <c r="I485" s="188"/>
      <c r="J485" s="189"/>
    </row>
    <row r="486" spans="3:10">
      <c r="C486" s="185"/>
      <c r="D486" s="186"/>
      <c r="E486" s="187"/>
      <c r="F486" s="188"/>
      <c r="G486" s="188"/>
      <c r="H486" s="188"/>
      <c r="I486" s="188"/>
      <c r="J486" s="189"/>
    </row>
    <row r="487" spans="3:10">
      <c r="C487" s="185"/>
      <c r="D487" s="186"/>
      <c r="E487" s="187"/>
      <c r="F487" s="188"/>
      <c r="G487" s="188"/>
      <c r="H487" s="188"/>
      <c r="I487" s="188"/>
      <c r="J487" s="189"/>
    </row>
    <row r="488" spans="3:10">
      <c r="C488" s="185"/>
      <c r="D488" s="186"/>
      <c r="E488" s="187"/>
      <c r="F488" s="188"/>
      <c r="G488" s="188"/>
      <c r="H488" s="188"/>
      <c r="I488" s="188"/>
      <c r="J488" s="189"/>
    </row>
    <row r="489" spans="3:10">
      <c r="C489" s="185"/>
      <c r="D489" s="186"/>
      <c r="E489" s="187"/>
      <c r="F489" s="188"/>
      <c r="G489" s="188"/>
      <c r="H489" s="188"/>
      <c r="I489" s="188"/>
      <c r="J489" s="189"/>
    </row>
    <row r="490" spans="3:10">
      <c r="C490" s="185"/>
      <c r="D490" s="186"/>
      <c r="E490" s="187"/>
      <c r="F490" s="188"/>
      <c r="G490" s="188"/>
      <c r="H490" s="188"/>
      <c r="I490" s="188"/>
      <c r="J490" s="189"/>
    </row>
    <row r="491" spans="3:10">
      <c r="C491" s="185"/>
      <c r="D491" s="186"/>
      <c r="E491" s="187"/>
      <c r="F491" s="188"/>
      <c r="G491" s="188"/>
      <c r="H491" s="188"/>
      <c r="I491" s="188"/>
      <c r="J491" s="189"/>
    </row>
    <row r="492" spans="3:10">
      <c r="C492" s="185"/>
      <c r="D492" s="186"/>
      <c r="E492" s="187"/>
      <c r="F492" s="188"/>
      <c r="G492" s="188"/>
      <c r="H492" s="188"/>
      <c r="I492" s="188"/>
      <c r="J492" s="189"/>
    </row>
    <row r="493" spans="3:10">
      <c r="C493" s="185"/>
      <c r="D493" s="186"/>
      <c r="E493" s="187"/>
      <c r="F493" s="188"/>
      <c r="G493" s="188"/>
      <c r="H493" s="188"/>
      <c r="I493" s="188"/>
      <c r="J493" s="189"/>
    </row>
    <row r="494" spans="3:10">
      <c r="C494" s="185"/>
      <c r="D494" s="186"/>
      <c r="E494" s="187"/>
      <c r="F494" s="188"/>
      <c r="G494" s="188"/>
      <c r="H494" s="188"/>
      <c r="I494" s="188"/>
      <c r="J494" s="189"/>
    </row>
    <row r="495" spans="3:10">
      <c r="C495" s="185"/>
      <c r="D495" s="186"/>
      <c r="E495" s="187"/>
      <c r="F495" s="188"/>
      <c r="G495" s="188"/>
      <c r="H495" s="188"/>
      <c r="I495" s="188"/>
      <c r="J495" s="189"/>
    </row>
    <row r="496" spans="3:10">
      <c r="C496" s="185"/>
      <c r="D496" s="186"/>
      <c r="E496" s="187"/>
      <c r="F496" s="188"/>
      <c r="G496" s="188"/>
      <c r="H496" s="188"/>
      <c r="I496" s="188"/>
      <c r="J496" s="189"/>
    </row>
    <row r="497" spans="3:10">
      <c r="C497" s="185"/>
      <c r="D497" s="186"/>
      <c r="E497" s="187"/>
      <c r="F497" s="188"/>
      <c r="G497" s="188"/>
      <c r="H497" s="188"/>
      <c r="I497" s="188"/>
      <c r="J497" s="189"/>
    </row>
    <row r="498" spans="3:10">
      <c r="C498" s="185"/>
      <c r="D498" s="186"/>
      <c r="E498" s="187"/>
      <c r="F498" s="188"/>
      <c r="G498" s="188"/>
      <c r="H498" s="188"/>
      <c r="I498" s="188"/>
      <c r="J498" s="189"/>
    </row>
    <row r="499" spans="3:10">
      <c r="C499" s="185"/>
      <c r="D499" s="186"/>
      <c r="E499" s="187"/>
      <c r="F499" s="188"/>
      <c r="G499" s="188"/>
      <c r="H499" s="188"/>
      <c r="I499" s="188"/>
      <c r="J499" s="189"/>
    </row>
    <row r="500" spans="3:10">
      <c r="C500" s="185"/>
      <c r="D500" s="186"/>
      <c r="E500" s="187"/>
      <c r="F500" s="188"/>
      <c r="G500" s="188"/>
      <c r="H500" s="188"/>
      <c r="I500" s="188"/>
      <c r="J500" s="189"/>
    </row>
    <row r="501" spans="3:10">
      <c r="C501" s="185"/>
      <c r="D501" s="186"/>
      <c r="E501" s="187"/>
      <c r="F501" s="188"/>
      <c r="G501" s="188"/>
      <c r="H501" s="188"/>
      <c r="I501" s="188"/>
      <c r="J501" s="189"/>
    </row>
    <row r="502" spans="3:10">
      <c r="C502" s="185"/>
      <c r="D502" s="186"/>
      <c r="E502" s="187"/>
      <c r="F502" s="188"/>
      <c r="G502" s="188"/>
      <c r="H502" s="188"/>
      <c r="I502" s="188"/>
      <c r="J502" s="189"/>
    </row>
    <row r="503" spans="3:10">
      <c r="C503" s="185"/>
      <c r="D503" s="186"/>
      <c r="E503" s="187"/>
      <c r="F503" s="188"/>
      <c r="G503" s="188"/>
      <c r="H503" s="188"/>
      <c r="I503" s="188"/>
      <c r="J503" s="189"/>
    </row>
    <row r="504" spans="3:10">
      <c r="C504" s="185"/>
      <c r="D504" s="186"/>
      <c r="E504" s="187"/>
      <c r="F504" s="188"/>
      <c r="G504" s="188"/>
      <c r="H504" s="188"/>
      <c r="I504" s="188"/>
      <c r="J504" s="189"/>
    </row>
    <row r="505" spans="3:10">
      <c r="C505" s="185"/>
      <c r="D505" s="186"/>
      <c r="E505" s="187"/>
      <c r="F505" s="188"/>
      <c r="G505" s="188"/>
      <c r="H505" s="188"/>
      <c r="I505" s="188"/>
      <c r="J505" s="189"/>
    </row>
    <row r="506" spans="3:10">
      <c r="C506" s="185"/>
      <c r="D506" s="186"/>
      <c r="E506" s="187"/>
      <c r="F506" s="188"/>
      <c r="G506" s="188"/>
      <c r="H506" s="188"/>
      <c r="I506" s="188"/>
      <c r="J506" s="189"/>
    </row>
    <row r="507" spans="3:10">
      <c r="C507" s="185"/>
      <c r="D507" s="186"/>
      <c r="E507" s="187"/>
      <c r="F507" s="188"/>
      <c r="G507" s="188"/>
      <c r="H507" s="188"/>
      <c r="I507" s="188"/>
      <c r="J507" s="189"/>
    </row>
    <row r="508" spans="3:10">
      <c r="C508" s="185"/>
      <c r="D508" s="186"/>
      <c r="E508" s="187"/>
      <c r="F508" s="188"/>
      <c r="G508" s="188"/>
      <c r="H508" s="188"/>
      <c r="I508" s="188"/>
      <c r="J508" s="189"/>
    </row>
    <row r="509" spans="3:10">
      <c r="C509" s="185"/>
      <c r="D509" s="186"/>
      <c r="E509" s="187"/>
      <c r="F509" s="188"/>
      <c r="G509" s="188"/>
      <c r="H509" s="188"/>
      <c r="I509" s="188"/>
      <c r="J509" s="189"/>
    </row>
    <row r="510" spans="3:10">
      <c r="C510" s="185"/>
      <c r="D510" s="186"/>
      <c r="E510" s="187"/>
      <c r="F510" s="188"/>
      <c r="G510" s="188"/>
      <c r="H510" s="188"/>
      <c r="I510" s="188"/>
      <c r="J510" s="189"/>
    </row>
    <row r="511" spans="3:10">
      <c r="C511" s="185"/>
      <c r="D511" s="186"/>
      <c r="E511" s="187"/>
      <c r="F511" s="188"/>
      <c r="G511" s="188"/>
      <c r="H511" s="188"/>
      <c r="I511" s="188"/>
      <c r="J511" s="189"/>
    </row>
    <row r="512" spans="3:10">
      <c r="C512" s="185"/>
      <c r="D512" s="186"/>
      <c r="E512" s="187"/>
      <c r="F512" s="188"/>
      <c r="G512" s="188"/>
      <c r="H512" s="188"/>
      <c r="I512" s="188"/>
      <c r="J512" s="189"/>
    </row>
    <row r="513" spans="3:10">
      <c r="C513" s="185"/>
      <c r="D513" s="186"/>
      <c r="E513" s="187"/>
      <c r="F513" s="188"/>
      <c r="G513" s="188"/>
      <c r="H513" s="188"/>
      <c r="I513" s="188"/>
      <c r="J513" s="189"/>
    </row>
    <row r="514" spans="3:10">
      <c r="C514" s="185"/>
      <c r="D514" s="186"/>
      <c r="E514" s="187"/>
      <c r="F514" s="188"/>
      <c r="G514" s="188"/>
      <c r="H514" s="188"/>
      <c r="I514" s="188"/>
      <c r="J514" s="189"/>
    </row>
    <row r="515" spans="3:10">
      <c r="C515" s="185"/>
      <c r="D515" s="186"/>
      <c r="E515" s="187"/>
      <c r="F515" s="188"/>
      <c r="G515" s="188"/>
      <c r="H515" s="188"/>
      <c r="I515" s="188"/>
      <c r="J515" s="189"/>
    </row>
    <row r="516" spans="3:10">
      <c r="C516" s="185"/>
      <c r="D516" s="186"/>
      <c r="E516" s="187"/>
      <c r="F516" s="188"/>
      <c r="G516" s="188"/>
      <c r="H516" s="188"/>
      <c r="I516" s="188"/>
      <c r="J516" s="189"/>
    </row>
    <row r="517" spans="3:10">
      <c r="C517" s="185"/>
      <c r="D517" s="186"/>
      <c r="E517" s="187"/>
      <c r="F517" s="188"/>
      <c r="G517" s="188"/>
      <c r="H517" s="188"/>
      <c r="I517" s="188"/>
      <c r="J517" s="189"/>
    </row>
    <row r="518" spans="3:10">
      <c r="C518" s="185"/>
      <c r="D518" s="186"/>
      <c r="E518" s="187"/>
      <c r="F518" s="188"/>
      <c r="G518" s="188"/>
      <c r="H518" s="188"/>
      <c r="I518" s="188"/>
      <c r="J518" s="189"/>
    </row>
    <row r="519" spans="3:10">
      <c r="C519" s="185"/>
      <c r="D519" s="186"/>
      <c r="E519" s="187"/>
      <c r="F519" s="188"/>
      <c r="G519" s="188"/>
      <c r="H519" s="188"/>
      <c r="I519" s="188"/>
      <c r="J519" s="189"/>
    </row>
    <row r="520" spans="3:10">
      <c r="C520" s="185"/>
      <c r="D520" s="186"/>
      <c r="E520" s="187"/>
      <c r="F520" s="188"/>
      <c r="G520" s="188"/>
      <c r="H520" s="188"/>
      <c r="I520" s="188"/>
      <c r="J520" s="189"/>
    </row>
    <row r="521" spans="3:10">
      <c r="C521" s="185"/>
      <c r="D521" s="186"/>
      <c r="E521" s="187"/>
      <c r="F521" s="188"/>
      <c r="G521" s="188"/>
      <c r="H521" s="188"/>
      <c r="I521" s="188"/>
      <c r="J521" s="189"/>
    </row>
    <row r="522" spans="3:10">
      <c r="C522" s="185"/>
      <c r="D522" s="186"/>
      <c r="E522" s="187"/>
      <c r="F522" s="188"/>
      <c r="G522" s="188"/>
      <c r="H522" s="188"/>
      <c r="I522" s="188"/>
      <c r="J522" s="189"/>
    </row>
    <row r="523" spans="3:10">
      <c r="C523" s="185"/>
      <c r="D523" s="186"/>
      <c r="E523" s="187"/>
      <c r="F523" s="188"/>
      <c r="G523" s="188"/>
      <c r="H523" s="188"/>
      <c r="I523" s="188"/>
      <c r="J523" s="189"/>
    </row>
    <row r="524" spans="3:10">
      <c r="C524" s="185"/>
      <c r="D524" s="186"/>
      <c r="E524" s="187"/>
      <c r="F524" s="188"/>
      <c r="G524" s="188"/>
      <c r="H524" s="188"/>
      <c r="I524" s="188"/>
      <c r="J524" s="189"/>
    </row>
    <row r="525" spans="3:10">
      <c r="C525" s="185"/>
      <c r="D525" s="186"/>
      <c r="E525" s="187"/>
      <c r="F525" s="188"/>
      <c r="G525" s="188"/>
      <c r="H525" s="188"/>
      <c r="I525" s="188"/>
      <c r="J525" s="189"/>
    </row>
    <row r="526" spans="3:10">
      <c r="C526" s="185"/>
      <c r="D526" s="186"/>
      <c r="E526" s="187"/>
      <c r="F526" s="188"/>
      <c r="G526" s="188"/>
      <c r="H526" s="188"/>
      <c r="I526" s="188"/>
      <c r="J526" s="189"/>
    </row>
    <row r="527" spans="3:10">
      <c r="C527" s="185"/>
      <c r="D527" s="186"/>
      <c r="E527" s="187"/>
      <c r="F527" s="188"/>
      <c r="G527" s="188"/>
      <c r="H527" s="188"/>
      <c r="I527" s="188"/>
      <c r="J527" s="189"/>
    </row>
    <row r="528" spans="3:10">
      <c r="C528" s="185"/>
      <c r="D528" s="186"/>
      <c r="E528" s="187"/>
      <c r="F528" s="188"/>
      <c r="G528" s="188"/>
      <c r="H528" s="188"/>
      <c r="I528" s="188"/>
      <c r="J528" s="189"/>
    </row>
    <row r="529" spans="3:10">
      <c r="C529" s="185"/>
      <c r="D529" s="186"/>
      <c r="E529" s="187"/>
      <c r="F529" s="188"/>
      <c r="G529" s="188"/>
      <c r="H529" s="188"/>
      <c r="I529" s="188"/>
      <c r="J529" s="189"/>
    </row>
    <row r="530" spans="3:10">
      <c r="C530" s="185"/>
      <c r="D530" s="186"/>
      <c r="E530" s="187"/>
      <c r="F530" s="188"/>
      <c r="G530" s="188"/>
      <c r="H530" s="188"/>
      <c r="I530" s="188"/>
      <c r="J530" s="189"/>
    </row>
    <row r="531" spans="3:10">
      <c r="C531" s="185"/>
      <c r="D531" s="186"/>
      <c r="E531" s="187"/>
      <c r="F531" s="188"/>
      <c r="G531" s="188"/>
      <c r="H531" s="188"/>
      <c r="I531" s="188"/>
      <c r="J531" s="189"/>
    </row>
    <row r="532" spans="3:10">
      <c r="C532" s="185"/>
      <c r="D532" s="186"/>
      <c r="E532" s="187"/>
      <c r="F532" s="188"/>
      <c r="G532" s="188"/>
      <c r="H532" s="188"/>
      <c r="I532" s="188"/>
      <c r="J532" s="189"/>
    </row>
    <row r="533" spans="3:10">
      <c r="C533" s="185"/>
      <c r="D533" s="186"/>
      <c r="E533" s="187"/>
      <c r="F533" s="188"/>
      <c r="G533" s="188"/>
      <c r="H533" s="188"/>
      <c r="I533" s="188"/>
      <c r="J533" s="189"/>
    </row>
    <row r="534" spans="3:10">
      <c r="C534" s="185"/>
      <c r="D534" s="186"/>
      <c r="E534" s="187"/>
      <c r="F534" s="188"/>
      <c r="G534" s="188"/>
      <c r="H534" s="188"/>
      <c r="I534" s="188"/>
      <c r="J534" s="189"/>
    </row>
    <row r="535" spans="3:10">
      <c r="C535" s="185"/>
      <c r="D535" s="186"/>
      <c r="E535" s="187"/>
      <c r="F535" s="188"/>
      <c r="G535" s="188"/>
      <c r="H535" s="188"/>
      <c r="I535" s="188"/>
      <c r="J535" s="189"/>
    </row>
    <row r="536" spans="3:10">
      <c r="C536" s="185"/>
      <c r="D536" s="186"/>
      <c r="E536" s="187"/>
      <c r="F536" s="188"/>
      <c r="G536" s="188"/>
      <c r="H536" s="188"/>
      <c r="I536" s="188"/>
      <c r="J536" s="189"/>
    </row>
    <row r="537" spans="3:10">
      <c r="C537" s="185"/>
      <c r="D537" s="186"/>
      <c r="E537" s="187"/>
      <c r="F537" s="188"/>
      <c r="G537" s="188"/>
      <c r="H537" s="188"/>
      <c r="I537" s="188"/>
      <c r="J537" s="189"/>
    </row>
    <row r="538" spans="3:10">
      <c r="C538" s="185"/>
      <c r="D538" s="186"/>
      <c r="E538" s="187"/>
      <c r="F538" s="188"/>
      <c r="G538" s="188"/>
      <c r="H538" s="188"/>
      <c r="I538" s="188"/>
      <c r="J538" s="189"/>
    </row>
    <row r="539" spans="3:10">
      <c r="C539" s="185"/>
      <c r="D539" s="186"/>
      <c r="E539" s="187"/>
      <c r="F539" s="188"/>
      <c r="G539" s="188"/>
      <c r="H539" s="188"/>
      <c r="I539" s="188"/>
      <c r="J539" s="189"/>
    </row>
    <row r="540" spans="3:10">
      <c r="C540" s="185"/>
      <c r="D540" s="186"/>
      <c r="E540" s="187"/>
      <c r="F540" s="188"/>
      <c r="G540" s="188"/>
      <c r="H540" s="188"/>
      <c r="I540" s="188"/>
      <c r="J540" s="189"/>
    </row>
    <row r="541" spans="3:10">
      <c r="C541" s="185"/>
      <c r="D541" s="186"/>
      <c r="E541" s="187"/>
      <c r="F541" s="188"/>
      <c r="G541" s="188"/>
      <c r="H541" s="188"/>
      <c r="I541" s="188"/>
      <c r="J541" s="189"/>
    </row>
    <row r="542" spans="3:10">
      <c r="C542" s="185"/>
      <c r="D542" s="186"/>
      <c r="E542" s="187"/>
      <c r="F542" s="188"/>
      <c r="G542" s="188"/>
      <c r="H542" s="188"/>
      <c r="I542" s="188"/>
      <c r="J542" s="189"/>
    </row>
    <row r="543" spans="3:10">
      <c r="C543" s="185"/>
      <c r="D543" s="186"/>
      <c r="E543" s="187"/>
      <c r="F543" s="188"/>
      <c r="G543" s="188"/>
      <c r="H543" s="188"/>
      <c r="I543" s="188"/>
      <c r="J543" s="189"/>
    </row>
    <row r="544" spans="3:10">
      <c r="C544" s="185"/>
      <c r="D544" s="186"/>
      <c r="E544" s="187"/>
      <c r="F544" s="188"/>
      <c r="G544" s="188"/>
      <c r="H544" s="188"/>
      <c r="I544" s="188"/>
      <c r="J544" s="189"/>
    </row>
    <row r="545" spans="3:10">
      <c r="C545" s="185"/>
      <c r="D545" s="186"/>
      <c r="E545" s="187"/>
      <c r="F545" s="188"/>
      <c r="G545" s="188"/>
      <c r="H545" s="188"/>
      <c r="I545" s="188"/>
      <c r="J545" s="189"/>
    </row>
    <row r="546" spans="3:10">
      <c r="C546" s="185"/>
      <c r="D546" s="186"/>
      <c r="E546" s="187"/>
      <c r="F546" s="188"/>
      <c r="G546" s="188"/>
      <c r="H546" s="188"/>
      <c r="I546" s="188"/>
      <c r="J546" s="189"/>
    </row>
    <row r="547" spans="3:10">
      <c r="C547" s="185"/>
      <c r="D547" s="186"/>
      <c r="E547" s="187"/>
      <c r="F547" s="188"/>
      <c r="G547" s="188"/>
      <c r="H547" s="188"/>
      <c r="I547" s="188"/>
      <c r="J547" s="189"/>
    </row>
    <row r="548" spans="3:10">
      <c r="C548" s="185"/>
      <c r="D548" s="186"/>
      <c r="E548" s="187"/>
      <c r="F548" s="188"/>
      <c r="G548" s="188"/>
      <c r="H548" s="188"/>
      <c r="I548" s="188"/>
      <c r="J548" s="189"/>
    </row>
    <row r="549" spans="3:10">
      <c r="C549" s="185"/>
      <c r="D549" s="186"/>
      <c r="E549" s="187"/>
      <c r="F549" s="188"/>
      <c r="G549" s="188"/>
      <c r="H549" s="188"/>
      <c r="I549" s="188"/>
      <c r="J549" s="189"/>
    </row>
    <row r="550" spans="3:10">
      <c r="C550" s="185"/>
      <c r="D550" s="186"/>
      <c r="E550" s="187"/>
      <c r="F550" s="188"/>
      <c r="G550" s="188"/>
      <c r="H550" s="188"/>
      <c r="I550" s="188"/>
      <c r="J550" s="189"/>
    </row>
    <row r="551" spans="3:10">
      <c r="C551" s="185"/>
      <c r="D551" s="186"/>
      <c r="E551" s="187"/>
      <c r="F551" s="188"/>
      <c r="G551" s="188"/>
      <c r="H551" s="188"/>
      <c r="I551" s="188"/>
      <c r="J551" s="189"/>
    </row>
    <row r="552" spans="3:10">
      <c r="C552" s="185"/>
      <c r="D552" s="186"/>
      <c r="E552" s="187"/>
      <c r="F552" s="188"/>
      <c r="G552" s="188"/>
      <c r="H552" s="188"/>
      <c r="I552" s="188"/>
      <c r="J552" s="189"/>
    </row>
    <row r="553" spans="3:10">
      <c r="C553" s="185"/>
      <c r="D553" s="186"/>
      <c r="E553" s="187"/>
      <c r="F553" s="188"/>
      <c r="G553" s="188"/>
      <c r="H553" s="188"/>
      <c r="I553" s="188"/>
      <c r="J553" s="189"/>
    </row>
    <row r="554" spans="3:10">
      <c r="C554" s="185"/>
      <c r="D554" s="186"/>
      <c r="E554" s="187"/>
      <c r="F554" s="188"/>
      <c r="G554" s="188"/>
      <c r="H554" s="188"/>
      <c r="I554" s="188"/>
      <c r="J554" s="189"/>
    </row>
    <row r="555" spans="3:10">
      <c r="C555" s="185"/>
      <c r="D555" s="186"/>
      <c r="E555" s="187"/>
      <c r="F555" s="188"/>
      <c r="G555" s="188"/>
      <c r="H555" s="188"/>
      <c r="I555" s="188"/>
      <c r="J555" s="189"/>
    </row>
    <row r="556" spans="3:10">
      <c r="C556" s="185"/>
      <c r="D556" s="186"/>
      <c r="E556" s="187"/>
      <c r="F556" s="188"/>
      <c r="G556" s="188"/>
      <c r="H556" s="188"/>
      <c r="I556" s="188"/>
      <c r="J556" s="189"/>
    </row>
    <row r="557" spans="3:10">
      <c r="C557" s="185"/>
      <c r="D557" s="186"/>
      <c r="E557" s="187"/>
      <c r="F557" s="188"/>
      <c r="G557" s="188"/>
      <c r="H557" s="188"/>
      <c r="I557" s="188"/>
      <c r="J557" s="189"/>
    </row>
    <row r="558" spans="3:10">
      <c r="C558" s="185"/>
      <c r="D558" s="186"/>
      <c r="E558" s="187"/>
      <c r="F558" s="188"/>
      <c r="G558" s="188"/>
      <c r="H558" s="188"/>
      <c r="I558" s="188"/>
      <c r="J558" s="189"/>
    </row>
    <row r="559" spans="3:10">
      <c r="C559" s="185"/>
      <c r="D559" s="186"/>
      <c r="E559" s="187"/>
      <c r="F559" s="188"/>
      <c r="G559" s="188"/>
      <c r="H559" s="188"/>
      <c r="I559" s="188"/>
      <c r="J559" s="189"/>
    </row>
    <row r="560" spans="3:10">
      <c r="C560" s="185"/>
      <c r="D560" s="186"/>
      <c r="E560" s="187"/>
      <c r="F560" s="188"/>
      <c r="G560" s="188"/>
      <c r="H560" s="188"/>
      <c r="I560" s="188"/>
      <c r="J560" s="189"/>
    </row>
    <row r="561" spans="3:10">
      <c r="C561" s="185"/>
      <c r="D561" s="186"/>
      <c r="E561" s="187"/>
      <c r="F561" s="188"/>
      <c r="G561" s="188"/>
      <c r="H561" s="188"/>
      <c r="I561" s="188"/>
      <c r="J561" s="189"/>
    </row>
    <row r="562" spans="3:10">
      <c r="C562" s="185"/>
      <c r="D562" s="186"/>
      <c r="E562" s="187"/>
      <c r="F562" s="188"/>
      <c r="G562" s="188"/>
      <c r="H562" s="188"/>
      <c r="I562" s="188"/>
      <c r="J562" s="189"/>
    </row>
    <row r="563" spans="3:10">
      <c r="C563" s="185"/>
      <c r="D563" s="186"/>
      <c r="E563" s="187"/>
      <c r="F563" s="188"/>
      <c r="G563" s="188"/>
      <c r="H563" s="188"/>
      <c r="I563" s="188"/>
      <c r="J563" s="189"/>
    </row>
    <row r="564" spans="3:10">
      <c r="C564" s="185"/>
      <c r="D564" s="186"/>
      <c r="E564" s="187"/>
      <c r="F564" s="188"/>
      <c r="G564" s="188"/>
      <c r="H564" s="188"/>
      <c r="I564" s="188"/>
      <c r="J564" s="189"/>
    </row>
    <row r="565" spans="3:10">
      <c r="C565" s="185"/>
      <c r="D565" s="186"/>
      <c r="E565" s="187"/>
      <c r="F565" s="188"/>
      <c r="G565" s="188"/>
      <c r="H565" s="188"/>
      <c r="I565" s="188"/>
      <c r="J565" s="189"/>
    </row>
    <row r="566" spans="3:10">
      <c r="C566" s="185"/>
      <c r="D566" s="186"/>
      <c r="E566" s="187"/>
      <c r="F566" s="188"/>
      <c r="G566" s="188"/>
      <c r="H566" s="188"/>
      <c r="I566" s="188"/>
      <c r="J566" s="189"/>
    </row>
    <row r="567" spans="3:10">
      <c r="C567" s="185"/>
      <c r="D567" s="186"/>
      <c r="E567" s="187"/>
      <c r="F567" s="188"/>
      <c r="G567" s="188"/>
      <c r="H567" s="188"/>
      <c r="I567" s="188"/>
      <c r="J567" s="189"/>
    </row>
    <row r="568" spans="3:10">
      <c r="C568" s="185"/>
      <c r="D568" s="186"/>
      <c r="E568" s="187"/>
      <c r="F568" s="188"/>
      <c r="G568" s="188"/>
      <c r="H568" s="188"/>
      <c r="I568" s="188"/>
      <c r="J568" s="189"/>
    </row>
    <row r="569" spans="3:10">
      <c r="C569" s="185"/>
      <c r="D569" s="186"/>
      <c r="E569" s="187"/>
      <c r="F569" s="188"/>
      <c r="G569" s="188"/>
      <c r="H569" s="188"/>
      <c r="I569" s="188"/>
      <c r="J569" s="189"/>
    </row>
    <row r="570" spans="3:10">
      <c r="C570" s="185"/>
      <c r="D570" s="186"/>
      <c r="E570" s="187"/>
      <c r="F570" s="188"/>
      <c r="G570" s="188"/>
      <c r="H570" s="188"/>
      <c r="I570" s="188"/>
      <c r="J570" s="189"/>
    </row>
    <row r="571" spans="3:10">
      <c r="C571" s="185"/>
      <c r="D571" s="186"/>
      <c r="E571" s="187"/>
      <c r="F571" s="188"/>
      <c r="G571" s="188"/>
      <c r="H571" s="188"/>
      <c r="I571" s="188"/>
      <c r="J571" s="189"/>
    </row>
    <row r="572" spans="3:10">
      <c r="C572" s="185"/>
      <c r="D572" s="186"/>
      <c r="E572" s="187"/>
      <c r="F572" s="188"/>
      <c r="G572" s="188"/>
      <c r="H572" s="188"/>
      <c r="I572" s="188"/>
      <c r="J572" s="189"/>
    </row>
    <row r="573" spans="3:10">
      <c r="C573" s="185"/>
      <c r="D573" s="186"/>
      <c r="E573" s="187"/>
      <c r="F573" s="188"/>
      <c r="G573" s="188"/>
      <c r="H573" s="188"/>
      <c r="I573" s="188"/>
      <c r="J573" s="189"/>
    </row>
    <row r="574" spans="3:10">
      <c r="C574" s="185"/>
      <c r="D574" s="186"/>
      <c r="E574" s="187"/>
      <c r="F574" s="188"/>
      <c r="G574" s="188"/>
      <c r="H574" s="188"/>
      <c r="I574" s="188"/>
      <c r="J574" s="189"/>
    </row>
    <row r="575" spans="3:10">
      <c r="C575" s="185"/>
      <c r="D575" s="186"/>
      <c r="E575" s="187"/>
      <c r="F575" s="188"/>
      <c r="G575" s="188"/>
      <c r="H575" s="188"/>
      <c r="I575" s="188"/>
      <c r="J575" s="189"/>
    </row>
    <row r="576" spans="3:10">
      <c r="C576" s="185"/>
      <c r="D576" s="186"/>
      <c r="E576" s="187"/>
      <c r="F576" s="188"/>
      <c r="G576" s="188"/>
      <c r="H576" s="188"/>
      <c r="I576" s="188"/>
      <c r="J576" s="189"/>
    </row>
    <row r="577" spans="3:10">
      <c r="C577" s="185"/>
      <c r="D577" s="186"/>
      <c r="E577" s="187"/>
      <c r="F577" s="188"/>
      <c r="G577" s="188"/>
      <c r="H577" s="188"/>
      <c r="I577" s="188"/>
      <c r="J577" s="189"/>
    </row>
    <row r="578" spans="3:10">
      <c r="C578" s="185"/>
      <c r="D578" s="186"/>
      <c r="E578" s="187"/>
      <c r="F578" s="188"/>
      <c r="G578" s="188"/>
      <c r="H578" s="188"/>
      <c r="I578" s="188"/>
      <c r="J578" s="189"/>
    </row>
    <row r="579" spans="3:10">
      <c r="C579" s="185"/>
      <c r="D579" s="186"/>
      <c r="E579" s="187"/>
      <c r="F579" s="188"/>
      <c r="G579" s="188"/>
      <c r="H579" s="188"/>
      <c r="I579" s="188"/>
      <c r="J579" s="189"/>
    </row>
    <row r="580" spans="3:10">
      <c r="C580" s="185"/>
      <c r="D580" s="186"/>
      <c r="E580" s="187"/>
      <c r="F580" s="188"/>
      <c r="G580" s="188"/>
      <c r="H580" s="188"/>
      <c r="I580" s="188"/>
      <c r="J580" s="189"/>
    </row>
    <row r="581" spans="3:10">
      <c r="C581" s="185"/>
      <c r="D581" s="186"/>
      <c r="E581" s="187"/>
      <c r="F581" s="188"/>
      <c r="G581" s="188"/>
      <c r="H581" s="188"/>
      <c r="I581" s="188"/>
      <c r="J581" s="189"/>
    </row>
    <row r="582" spans="3:10">
      <c r="C582" s="185"/>
      <c r="D582" s="186"/>
      <c r="E582" s="187"/>
      <c r="F582" s="188"/>
      <c r="G582" s="188"/>
      <c r="H582" s="188"/>
      <c r="I582" s="188"/>
      <c r="J582" s="189"/>
    </row>
    <row r="583" spans="3:10">
      <c r="C583" s="185"/>
      <c r="D583" s="186"/>
      <c r="E583" s="187"/>
      <c r="F583" s="188"/>
      <c r="G583" s="188"/>
      <c r="H583" s="188"/>
      <c r="I583" s="188"/>
      <c r="J583" s="189"/>
    </row>
    <row r="584" spans="3:10">
      <c r="C584" s="185"/>
      <c r="D584" s="186"/>
      <c r="E584" s="187"/>
      <c r="F584" s="188"/>
      <c r="G584" s="188"/>
      <c r="H584" s="188"/>
      <c r="I584" s="188"/>
      <c r="J584" s="189"/>
    </row>
    <row r="585" spans="3:10">
      <c r="C585" s="185"/>
      <c r="D585" s="186"/>
      <c r="E585" s="187"/>
      <c r="F585" s="188"/>
      <c r="G585" s="188"/>
      <c r="H585" s="188"/>
      <c r="I585" s="188"/>
      <c r="J585" s="189"/>
    </row>
    <row r="586" spans="3:10">
      <c r="C586" s="185"/>
      <c r="D586" s="186"/>
      <c r="E586" s="187"/>
      <c r="F586" s="188"/>
      <c r="G586" s="188"/>
      <c r="H586" s="188"/>
      <c r="I586" s="188"/>
      <c r="J586" s="189"/>
    </row>
    <row r="587" spans="3:10">
      <c r="C587" s="185"/>
      <c r="D587" s="186"/>
      <c r="E587" s="187"/>
      <c r="F587" s="188"/>
      <c r="G587" s="188"/>
      <c r="H587" s="188"/>
      <c r="I587" s="188"/>
      <c r="J587" s="189"/>
    </row>
    <row r="588" spans="3:10">
      <c r="C588" s="185"/>
      <c r="D588" s="186"/>
      <c r="E588" s="187"/>
      <c r="F588" s="188"/>
      <c r="G588" s="188"/>
      <c r="H588" s="188"/>
      <c r="I588" s="188"/>
      <c r="J588" s="189"/>
    </row>
    <row r="589" spans="3:10">
      <c r="C589" s="185"/>
      <c r="D589" s="186"/>
      <c r="E589" s="187"/>
      <c r="F589" s="188"/>
      <c r="G589" s="188"/>
      <c r="H589" s="188"/>
      <c r="I589" s="188"/>
      <c r="J589" s="189"/>
    </row>
    <row r="590" spans="3:10">
      <c r="C590" s="185"/>
      <c r="D590" s="186"/>
      <c r="E590" s="187"/>
      <c r="F590" s="188"/>
      <c r="G590" s="188"/>
      <c r="H590" s="188"/>
      <c r="I590" s="188"/>
      <c r="J590" s="189"/>
    </row>
    <row r="591" spans="3:10">
      <c r="C591" s="185"/>
      <c r="D591" s="186"/>
      <c r="E591" s="187"/>
      <c r="F591" s="188"/>
      <c r="G591" s="188"/>
      <c r="H591" s="188"/>
      <c r="I591" s="188"/>
      <c r="J591" s="189"/>
    </row>
    <row r="592" spans="3:10">
      <c r="C592" s="185"/>
      <c r="D592" s="186"/>
      <c r="E592" s="187"/>
      <c r="F592" s="188"/>
      <c r="G592" s="188"/>
      <c r="H592" s="188"/>
      <c r="I592" s="188"/>
      <c r="J592" s="189"/>
    </row>
    <row r="593" spans="3:10">
      <c r="C593" s="185"/>
      <c r="D593" s="186"/>
      <c r="E593" s="187"/>
      <c r="F593" s="188"/>
      <c r="G593" s="188"/>
      <c r="H593" s="188"/>
      <c r="I593" s="188"/>
      <c r="J593" s="189"/>
    </row>
    <row r="594" spans="3:10">
      <c r="C594" s="185"/>
      <c r="D594" s="186"/>
      <c r="E594" s="187"/>
      <c r="F594" s="188"/>
      <c r="G594" s="188"/>
      <c r="H594" s="188"/>
      <c r="I594" s="188"/>
      <c r="J594" s="189"/>
    </row>
    <row r="595" spans="3:10">
      <c r="C595" s="185"/>
      <c r="D595" s="186"/>
      <c r="E595" s="187"/>
      <c r="F595" s="188"/>
      <c r="G595" s="188"/>
      <c r="H595" s="188"/>
      <c r="I595" s="188"/>
      <c r="J595" s="189"/>
    </row>
    <row r="596" spans="3:10">
      <c r="C596" s="185"/>
      <c r="D596" s="186"/>
      <c r="E596" s="187"/>
      <c r="F596" s="188"/>
      <c r="G596" s="188"/>
      <c r="H596" s="188"/>
      <c r="I596" s="188"/>
      <c r="J596" s="189"/>
    </row>
    <row r="597" spans="3:10">
      <c r="C597" s="185"/>
      <c r="D597" s="186"/>
      <c r="E597" s="187"/>
      <c r="F597" s="188"/>
      <c r="G597" s="188"/>
      <c r="H597" s="188"/>
      <c r="I597" s="188"/>
      <c r="J597" s="189"/>
    </row>
    <row r="598" spans="3:10">
      <c r="C598" s="185"/>
      <c r="D598" s="186"/>
      <c r="E598" s="187"/>
      <c r="F598" s="188"/>
      <c r="G598" s="188"/>
      <c r="H598" s="188"/>
      <c r="I598" s="188"/>
      <c r="J598" s="189"/>
    </row>
    <row r="599" spans="3:10">
      <c r="C599" s="185"/>
      <c r="D599" s="186"/>
      <c r="E599" s="187"/>
      <c r="F599" s="188"/>
      <c r="G599" s="188"/>
      <c r="H599" s="188"/>
      <c r="I599" s="188"/>
      <c r="J599" s="189"/>
    </row>
    <row r="600" spans="3:10">
      <c r="C600" s="185"/>
      <c r="D600" s="186"/>
      <c r="E600" s="187"/>
      <c r="F600" s="188"/>
      <c r="G600" s="188"/>
      <c r="H600" s="188"/>
      <c r="I600" s="188"/>
      <c r="J600" s="189"/>
    </row>
    <row r="601" spans="3:10">
      <c r="C601" s="185"/>
      <c r="D601" s="186"/>
      <c r="E601" s="187"/>
      <c r="F601" s="188"/>
      <c r="G601" s="188"/>
      <c r="H601" s="188"/>
      <c r="I601" s="188"/>
      <c r="J601" s="189"/>
    </row>
    <row r="602" spans="3:10">
      <c r="C602" s="185"/>
      <c r="D602" s="186"/>
      <c r="E602" s="187"/>
      <c r="F602" s="188"/>
      <c r="G602" s="188"/>
      <c r="H602" s="188"/>
      <c r="I602" s="188"/>
      <c r="J602" s="189"/>
    </row>
    <row r="603" spans="3:10">
      <c r="C603" s="185"/>
      <c r="D603" s="186"/>
      <c r="E603" s="187"/>
      <c r="F603" s="188"/>
      <c r="G603" s="188"/>
      <c r="H603" s="188"/>
      <c r="I603" s="188"/>
      <c r="J603" s="189"/>
    </row>
    <row r="604" spans="3:10">
      <c r="C604" s="185"/>
      <c r="D604" s="186"/>
      <c r="E604" s="187"/>
      <c r="F604" s="188"/>
      <c r="G604" s="188"/>
      <c r="H604" s="188"/>
      <c r="I604" s="188"/>
      <c r="J604" s="189"/>
    </row>
    <row r="605" spans="3:10">
      <c r="C605" s="185"/>
      <c r="D605" s="186"/>
      <c r="E605" s="187"/>
      <c r="F605" s="188"/>
      <c r="G605" s="188"/>
      <c r="H605" s="188"/>
      <c r="I605" s="188"/>
      <c r="J605" s="189"/>
    </row>
    <row r="606" spans="3:10">
      <c r="C606" s="185"/>
      <c r="D606" s="186"/>
      <c r="E606" s="187"/>
      <c r="F606" s="188"/>
      <c r="G606" s="188"/>
      <c r="H606" s="188"/>
      <c r="I606" s="188"/>
      <c r="J606" s="189"/>
    </row>
    <row r="607" spans="3:10">
      <c r="C607" s="185"/>
      <c r="D607" s="186"/>
      <c r="E607" s="187"/>
      <c r="F607" s="188"/>
      <c r="G607" s="188"/>
      <c r="H607" s="188"/>
      <c r="I607" s="188"/>
      <c r="J607" s="189"/>
    </row>
    <row r="608" spans="3:10">
      <c r="C608" s="185"/>
      <c r="D608" s="186"/>
      <c r="E608" s="187"/>
      <c r="F608" s="188"/>
      <c r="G608" s="188"/>
      <c r="H608" s="188"/>
      <c r="I608" s="188"/>
      <c r="J608" s="189"/>
    </row>
    <row r="609" spans="3:10">
      <c r="C609" s="185"/>
      <c r="D609" s="186"/>
      <c r="E609" s="187"/>
      <c r="F609" s="188"/>
      <c r="G609" s="188"/>
      <c r="H609" s="188"/>
      <c r="I609" s="188"/>
      <c r="J609" s="189"/>
    </row>
    <row r="610" spans="3:10">
      <c r="C610" s="185"/>
      <c r="D610" s="186"/>
      <c r="E610" s="187"/>
      <c r="F610" s="188"/>
      <c r="G610" s="188"/>
      <c r="H610" s="188"/>
      <c r="I610" s="188"/>
      <c r="J610" s="189"/>
    </row>
    <row r="611" spans="3:10">
      <c r="C611" s="185"/>
      <c r="D611" s="186"/>
      <c r="E611" s="187"/>
      <c r="F611" s="188"/>
      <c r="G611" s="188"/>
      <c r="H611" s="188"/>
      <c r="I611" s="188"/>
      <c r="J611" s="189"/>
    </row>
    <row r="612" spans="3:10">
      <c r="C612" s="185"/>
      <c r="D612" s="186"/>
      <c r="E612" s="187"/>
      <c r="F612" s="188"/>
      <c r="G612" s="188"/>
      <c r="H612" s="188"/>
      <c r="I612" s="188"/>
      <c r="J612" s="189"/>
    </row>
    <row r="613" spans="3:10">
      <c r="C613" s="185"/>
      <c r="D613" s="186"/>
      <c r="E613" s="187"/>
      <c r="F613" s="188"/>
      <c r="G613" s="188"/>
      <c r="H613" s="188"/>
      <c r="I613" s="188"/>
      <c r="J613" s="189"/>
    </row>
    <row r="614" spans="3:10">
      <c r="C614" s="185"/>
      <c r="D614" s="186"/>
      <c r="E614" s="187"/>
      <c r="F614" s="188"/>
      <c r="G614" s="188"/>
      <c r="H614" s="188"/>
      <c r="I614" s="188"/>
      <c r="J614" s="189"/>
    </row>
    <row r="615" spans="3:10">
      <c r="C615" s="185"/>
      <c r="D615" s="186"/>
      <c r="E615" s="187"/>
      <c r="F615" s="188"/>
      <c r="G615" s="188"/>
      <c r="H615" s="188"/>
      <c r="I615" s="188"/>
      <c r="J615" s="189"/>
    </row>
    <row r="616" spans="3:10">
      <c r="C616" s="185"/>
      <c r="D616" s="186"/>
      <c r="E616" s="187"/>
      <c r="F616" s="188"/>
      <c r="G616" s="188"/>
      <c r="H616" s="188"/>
      <c r="I616" s="188"/>
      <c r="J616" s="189"/>
    </row>
    <row r="617" spans="3:10">
      <c r="C617" s="185"/>
      <c r="D617" s="186"/>
      <c r="E617" s="187"/>
      <c r="F617" s="188"/>
      <c r="G617" s="188"/>
      <c r="H617" s="188"/>
      <c r="I617" s="188"/>
      <c r="J617" s="189"/>
    </row>
    <row r="618" spans="3:10">
      <c r="C618" s="185"/>
      <c r="D618" s="186"/>
      <c r="E618" s="187"/>
      <c r="F618" s="188"/>
      <c r="G618" s="188"/>
      <c r="H618" s="188"/>
      <c r="I618" s="188"/>
      <c r="J618" s="189"/>
    </row>
    <row r="619" spans="3:10">
      <c r="C619" s="185"/>
      <c r="D619" s="186"/>
      <c r="E619" s="187"/>
      <c r="F619" s="188"/>
      <c r="G619" s="188"/>
      <c r="H619" s="188"/>
      <c r="I619" s="188"/>
      <c r="J619" s="189"/>
    </row>
    <row r="620" spans="3:10">
      <c r="C620" s="185"/>
      <c r="D620" s="186"/>
      <c r="E620" s="187"/>
      <c r="F620" s="188"/>
      <c r="G620" s="188"/>
      <c r="H620" s="188"/>
      <c r="I620" s="188"/>
      <c r="J620" s="189"/>
    </row>
    <row r="621" spans="3:10">
      <c r="C621" s="185"/>
      <c r="D621" s="186"/>
      <c r="E621" s="187"/>
      <c r="F621" s="188"/>
      <c r="G621" s="188"/>
      <c r="H621" s="188"/>
      <c r="I621" s="188"/>
      <c r="J621" s="189"/>
    </row>
    <row r="622" spans="3:10">
      <c r="C622" s="185"/>
      <c r="D622" s="186"/>
      <c r="E622" s="187"/>
      <c r="F622" s="188"/>
      <c r="G622" s="188"/>
      <c r="H622" s="188"/>
      <c r="I622" s="188"/>
      <c r="J622" s="189"/>
    </row>
    <row r="623" spans="3:10">
      <c r="C623" s="185"/>
      <c r="D623" s="186"/>
      <c r="E623" s="187"/>
      <c r="F623" s="188"/>
      <c r="G623" s="188"/>
      <c r="H623" s="188"/>
      <c r="I623" s="188"/>
      <c r="J623" s="189"/>
    </row>
    <row r="624" spans="3:10">
      <c r="C624" s="185"/>
      <c r="D624" s="186"/>
      <c r="E624" s="187"/>
      <c r="F624" s="188"/>
      <c r="G624" s="188"/>
      <c r="H624" s="188"/>
      <c r="I624" s="188"/>
      <c r="J624" s="189"/>
    </row>
    <row r="625" spans="3:10">
      <c r="C625" s="185"/>
      <c r="D625" s="186"/>
      <c r="E625" s="187"/>
      <c r="F625" s="188"/>
      <c r="G625" s="188"/>
      <c r="H625" s="188"/>
      <c r="I625" s="188"/>
      <c r="J625" s="189"/>
    </row>
    <row r="626" spans="3:10">
      <c r="C626" s="185"/>
      <c r="D626" s="186"/>
      <c r="E626" s="187"/>
      <c r="F626" s="188"/>
      <c r="G626" s="188"/>
      <c r="H626" s="188"/>
      <c r="I626" s="188"/>
      <c r="J626" s="189"/>
    </row>
    <row r="627" spans="3:10">
      <c r="C627" s="185"/>
      <c r="D627" s="186"/>
      <c r="E627" s="187"/>
      <c r="F627" s="188"/>
      <c r="G627" s="188"/>
      <c r="H627" s="188"/>
      <c r="I627" s="188"/>
      <c r="J627" s="189"/>
    </row>
    <row r="628" spans="3:10">
      <c r="C628" s="185"/>
      <c r="D628" s="186"/>
      <c r="E628" s="187"/>
      <c r="F628" s="188"/>
      <c r="G628" s="188"/>
      <c r="H628" s="188"/>
      <c r="I628" s="188"/>
      <c r="J628" s="189"/>
    </row>
    <row r="629" spans="3:10">
      <c r="C629" s="185"/>
      <c r="D629" s="186"/>
      <c r="E629" s="187"/>
      <c r="F629" s="188"/>
      <c r="G629" s="188"/>
      <c r="H629" s="188"/>
      <c r="I629" s="188"/>
      <c r="J629" s="189"/>
    </row>
    <row r="630" spans="3:10">
      <c r="C630" s="185"/>
      <c r="D630" s="186"/>
      <c r="E630" s="187"/>
      <c r="F630" s="188"/>
      <c r="G630" s="188"/>
      <c r="H630" s="188"/>
      <c r="I630" s="188"/>
      <c r="J630" s="189"/>
    </row>
    <row r="631" spans="3:10">
      <c r="C631" s="185"/>
      <c r="D631" s="186"/>
      <c r="E631" s="187"/>
      <c r="F631" s="188"/>
      <c r="G631" s="188"/>
      <c r="H631" s="188"/>
      <c r="I631" s="188"/>
      <c r="J631" s="189"/>
    </row>
    <row r="632" spans="3:10">
      <c r="C632" s="185"/>
      <c r="D632" s="186"/>
      <c r="E632" s="187"/>
      <c r="F632" s="188"/>
      <c r="G632" s="188"/>
      <c r="H632" s="188"/>
      <c r="I632" s="188"/>
      <c r="J632" s="189"/>
    </row>
    <row r="633" spans="3:10">
      <c r="C633" s="185"/>
      <c r="D633" s="186"/>
      <c r="E633" s="187"/>
      <c r="F633" s="188"/>
      <c r="G633" s="188"/>
      <c r="H633" s="188"/>
      <c r="I633" s="188"/>
      <c r="J633" s="189"/>
    </row>
    <row r="634" spans="3:10">
      <c r="C634" s="185"/>
      <c r="D634" s="186"/>
      <c r="E634" s="187"/>
      <c r="F634" s="188"/>
      <c r="G634" s="188"/>
      <c r="H634" s="188"/>
      <c r="I634" s="188"/>
      <c r="J634" s="189"/>
    </row>
    <row r="635" spans="3:10">
      <c r="C635" s="185"/>
      <c r="D635" s="186"/>
      <c r="E635" s="187"/>
      <c r="F635" s="188"/>
      <c r="G635" s="188"/>
      <c r="H635" s="188"/>
      <c r="I635" s="188"/>
      <c r="J635" s="189"/>
    </row>
    <row r="636" spans="3:10">
      <c r="C636" s="185"/>
      <c r="D636" s="186"/>
      <c r="E636" s="187"/>
      <c r="F636" s="188"/>
      <c r="G636" s="188"/>
      <c r="H636" s="188"/>
      <c r="I636" s="188"/>
      <c r="J636" s="189"/>
    </row>
    <row r="637" spans="3:10">
      <c r="C637" s="185"/>
      <c r="D637" s="186"/>
      <c r="E637" s="187"/>
      <c r="F637" s="188"/>
      <c r="G637" s="188"/>
      <c r="H637" s="188"/>
      <c r="I637" s="188"/>
      <c r="J637" s="189"/>
    </row>
    <row r="638" spans="3:10">
      <c r="C638" s="185"/>
      <c r="D638" s="186"/>
      <c r="E638" s="187"/>
      <c r="F638" s="188"/>
      <c r="G638" s="188"/>
      <c r="H638" s="188"/>
      <c r="I638" s="188"/>
      <c r="J638" s="189"/>
    </row>
    <row r="639" spans="3:10">
      <c r="C639" s="185"/>
      <c r="D639" s="186"/>
      <c r="E639" s="187"/>
      <c r="F639" s="188"/>
      <c r="G639" s="188"/>
      <c r="H639" s="188"/>
      <c r="I639" s="188"/>
      <c r="J639" s="189"/>
    </row>
    <row r="640" spans="3:10">
      <c r="C640" s="185"/>
      <c r="D640" s="186"/>
      <c r="E640" s="187"/>
      <c r="F640" s="188"/>
      <c r="G640" s="188"/>
      <c r="H640" s="188"/>
      <c r="I640" s="188"/>
      <c r="J640" s="189"/>
    </row>
    <row r="641" spans="3:10">
      <c r="C641" s="185"/>
      <c r="D641" s="186"/>
      <c r="E641" s="187"/>
      <c r="F641" s="188"/>
      <c r="G641" s="188"/>
      <c r="H641" s="188"/>
      <c r="I641" s="188"/>
      <c r="J641" s="189"/>
    </row>
    <row r="642" spans="3:10">
      <c r="C642" s="185"/>
      <c r="D642" s="186"/>
      <c r="E642" s="187"/>
      <c r="F642" s="188"/>
      <c r="G642" s="188"/>
      <c r="H642" s="188"/>
      <c r="I642" s="188"/>
      <c r="J642" s="189"/>
    </row>
    <row r="643" spans="3:10">
      <c r="C643" s="185"/>
      <c r="D643" s="186"/>
      <c r="E643" s="187"/>
      <c r="F643" s="188"/>
      <c r="G643" s="188"/>
      <c r="H643" s="188"/>
      <c r="I643" s="188"/>
      <c r="J643" s="189"/>
    </row>
    <row r="644" spans="3:10">
      <c r="C644" s="185"/>
      <c r="D644" s="186"/>
      <c r="E644" s="187"/>
      <c r="F644" s="188"/>
      <c r="G644" s="188"/>
      <c r="H644" s="188"/>
      <c r="I644" s="188"/>
      <c r="J644" s="189"/>
    </row>
    <row r="645" spans="3:10">
      <c r="C645" s="185"/>
      <c r="D645" s="186"/>
      <c r="E645" s="187"/>
      <c r="F645" s="188"/>
      <c r="G645" s="188"/>
      <c r="H645" s="188"/>
      <c r="I645" s="188"/>
      <c r="J645" s="189"/>
    </row>
    <row r="646" spans="3:10">
      <c r="C646" s="185"/>
      <c r="D646" s="186"/>
      <c r="E646" s="187"/>
      <c r="F646" s="188"/>
      <c r="G646" s="188"/>
      <c r="H646" s="188"/>
      <c r="I646" s="188"/>
      <c r="J646" s="189"/>
    </row>
    <row r="647" spans="3:10">
      <c r="C647" s="185"/>
      <c r="D647" s="186"/>
      <c r="E647" s="187"/>
      <c r="F647" s="188"/>
      <c r="G647" s="188"/>
      <c r="H647" s="188"/>
      <c r="I647" s="188"/>
      <c r="J647" s="189"/>
    </row>
    <row r="648" spans="3:10">
      <c r="C648" s="185"/>
      <c r="D648" s="186"/>
      <c r="E648" s="187"/>
      <c r="F648" s="188"/>
      <c r="G648" s="188"/>
      <c r="H648" s="188"/>
      <c r="I648" s="188"/>
      <c r="J648" s="189"/>
    </row>
    <row r="649" spans="3:10">
      <c r="C649" s="185"/>
      <c r="D649" s="186"/>
      <c r="E649" s="187"/>
      <c r="F649" s="188"/>
      <c r="G649" s="188"/>
      <c r="H649" s="188"/>
      <c r="I649" s="188"/>
      <c r="J649" s="189"/>
    </row>
    <row r="650" spans="3:10">
      <c r="C650" s="185"/>
      <c r="D650" s="186"/>
      <c r="E650" s="187"/>
      <c r="F650" s="188"/>
      <c r="G650" s="188"/>
      <c r="H650" s="188"/>
      <c r="I650" s="188"/>
      <c r="J650" s="189"/>
    </row>
    <row r="651" spans="3:10">
      <c r="C651" s="185"/>
      <c r="D651" s="186"/>
      <c r="E651" s="187"/>
      <c r="F651" s="188"/>
      <c r="G651" s="188"/>
      <c r="H651" s="188"/>
      <c r="I651" s="188"/>
      <c r="J651" s="189"/>
    </row>
    <row r="652" spans="3:10">
      <c r="C652" s="185"/>
      <c r="D652" s="186"/>
      <c r="E652" s="187"/>
      <c r="F652" s="188"/>
      <c r="G652" s="188"/>
      <c r="H652" s="188"/>
      <c r="I652" s="188"/>
      <c r="J652" s="189"/>
    </row>
    <row r="653" spans="3:10">
      <c r="C653" s="185"/>
      <c r="D653" s="186"/>
      <c r="E653" s="187"/>
      <c r="F653" s="188"/>
      <c r="G653" s="188"/>
      <c r="H653" s="188"/>
      <c r="I653" s="188"/>
      <c r="J653" s="189"/>
    </row>
    <row r="654" spans="3:10">
      <c r="C654" s="185"/>
      <c r="D654" s="186"/>
      <c r="E654" s="187"/>
      <c r="F654" s="188"/>
      <c r="G654" s="188"/>
      <c r="H654" s="188"/>
      <c r="I654" s="188"/>
      <c r="J654" s="189"/>
    </row>
    <row r="655" spans="3:10">
      <c r="C655" s="185"/>
      <c r="D655" s="186"/>
      <c r="E655" s="187"/>
      <c r="F655" s="188"/>
      <c r="G655" s="188"/>
      <c r="H655" s="188"/>
      <c r="I655" s="188"/>
      <c r="J655" s="189"/>
    </row>
    <row r="656" spans="3:10">
      <c r="C656" s="185"/>
      <c r="D656" s="186"/>
      <c r="E656" s="187"/>
      <c r="F656" s="188"/>
      <c r="G656" s="188"/>
      <c r="H656" s="188"/>
      <c r="I656" s="188"/>
      <c r="J656" s="189"/>
    </row>
    <row r="657" spans="3:10">
      <c r="C657" s="185"/>
      <c r="D657" s="186"/>
      <c r="E657" s="187"/>
      <c r="F657" s="188"/>
      <c r="G657" s="188"/>
      <c r="H657" s="188"/>
      <c r="I657" s="188"/>
      <c r="J657" s="189"/>
    </row>
    <row r="658" spans="3:10">
      <c r="C658" s="185"/>
      <c r="D658" s="186"/>
      <c r="E658" s="187"/>
      <c r="F658" s="188"/>
      <c r="G658" s="188"/>
      <c r="H658" s="188"/>
      <c r="I658" s="188"/>
      <c r="J658" s="189"/>
    </row>
    <row r="659" spans="3:10">
      <c r="C659" s="185"/>
      <c r="D659" s="186"/>
      <c r="E659" s="187"/>
      <c r="F659" s="188"/>
      <c r="G659" s="188"/>
      <c r="H659" s="188"/>
      <c r="I659" s="188"/>
      <c r="J659" s="189"/>
    </row>
    <row r="660" spans="3:10">
      <c r="C660" s="185"/>
      <c r="D660" s="186"/>
      <c r="E660" s="187"/>
      <c r="F660" s="188"/>
      <c r="G660" s="188"/>
      <c r="H660" s="188"/>
      <c r="I660" s="188"/>
      <c r="J660" s="189"/>
    </row>
    <row r="661" spans="3:10">
      <c r="C661" s="185"/>
      <c r="D661" s="186"/>
      <c r="E661" s="187"/>
      <c r="F661" s="188"/>
      <c r="G661" s="188"/>
      <c r="H661" s="188"/>
      <c r="I661" s="188"/>
      <c r="J661" s="189"/>
    </row>
    <row r="662" spans="3:10">
      <c r="C662" s="185"/>
      <c r="D662" s="186"/>
      <c r="E662" s="187"/>
      <c r="F662" s="188"/>
      <c r="G662" s="188"/>
      <c r="H662" s="188"/>
      <c r="I662" s="188"/>
      <c r="J662" s="189"/>
    </row>
    <row r="663" spans="3:10">
      <c r="C663" s="185"/>
      <c r="D663" s="186"/>
      <c r="E663" s="187"/>
      <c r="F663" s="188"/>
      <c r="G663" s="188"/>
      <c r="H663" s="188"/>
      <c r="I663" s="188"/>
      <c r="J663" s="189"/>
    </row>
    <row r="664" spans="3:10">
      <c r="C664" s="185"/>
      <c r="D664" s="186"/>
      <c r="E664" s="187"/>
      <c r="F664" s="188"/>
      <c r="G664" s="188"/>
      <c r="H664" s="188"/>
      <c r="I664" s="188"/>
      <c r="J664" s="189"/>
    </row>
    <row r="665" spans="3:10">
      <c r="C665" s="185"/>
      <c r="D665" s="186"/>
      <c r="E665" s="187"/>
      <c r="F665" s="188"/>
      <c r="G665" s="188"/>
      <c r="H665" s="188"/>
      <c r="I665" s="188"/>
      <c r="J665" s="189"/>
    </row>
    <row r="666" spans="3:10">
      <c r="C666" s="185"/>
      <c r="D666" s="186"/>
      <c r="E666" s="187"/>
      <c r="F666" s="188"/>
      <c r="G666" s="188"/>
      <c r="H666" s="188"/>
      <c r="I666" s="188"/>
      <c r="J666" s="189"/>
    </row>
    <row r="667" spans="3:10">
      <c r="C667" s="185"/>
      <c r="D667" s="186"/>
      <c r="E667" s="187"/>
      <c r="F667" s="188"/>
      <c r="G667" s="188"/>
      <c r="H667" s="188"/>
      <c r="I667" s="188"/>
      <c r="J667" s="189"/>
    </row>
    <row r="668" spans="3:10">
      <c r="C668" s="185"/>
      <c r="D668" s="186"/>
      <c r="E668" s="187"/>
      <c r="F668" s="188"/>
      <c r="G668" s="188"/>
      <c r="H668" s="188"/>
      <c r="I668" s="188"/>
      <c r="J668" s="189"/>
    </row>
    <row r="669" spans="3:10">
      <c r="C669" s="185"/>
      <c r="D669" s="186"/>
      <c r="E669" s="187"/>
      <c r="F669" s="188"/>
      <c r="G669" s="188"/>
      <c r="H669" s="188"/>
      <c r="I669" s="188"/>
      <c r="J669" s="189"/>
    </row>
    <row r="670" spans="3:10">
      <c r="C670" s="185"/>
      <c r="D670" s="186"/>
      <c r="E670" s="187"/>
      <c r="F670" s="188"/>
      <c r="G670" s="188"/>
      <c r="H670" s="188"/>
      <c r="I670" s="188"/>
      <c r="J670" s="189"/>
    </row>
    <row r="671" spans="3:10">
      <c r="C671" s="185"/>
      <c r="D671" s="186"/>
      <c r="E671" s="187"/>
      <c r="F671" s="188"/>
      <c r="G671" s="188"/>
      <c r="H671" s="188"/>
      <c r="I671" s="188"/>
      <c r="J671" s="189"/>
    </row>
    <row r="672" spans="3:10">
      <c r="C672" s="185"/>
      <c r="D672" s="186"/>
      <c r="E672" s="187"/>
      <c r="F672" s="188"/>
      <c r="G672" s="188"/>
      <c r="H672" s="188"/>
      <c r="I672" s="188"/>
      <c r="J672" s="189"/>
    </row>
    <row r="673" spans="3:10">
      <c r="C673" s="185"/>
      <c r="D673" s="186"/>
      <c r="E673" s="187"/>
      <c r="F673" s="188"/>
      <c r="G673" s="188"/>
      <c r="H673" s="188"/>
      <c r="I673" s="188"/>
      <c r="J673" s="189"/>
    </row>
    <row r="674" spans="3:10">
      <c r="C674" s="185"/>
      <c r="D674" s="186"/>
      <c r="E674" s="187"/>
      <c r="F674" s="188"/>
      <c r="G674" s="188"/>
      <c r="H674" s="188"/>
      <c r="I674" s="188"/>
      <c r="J674" s="189"/>
    </row>
    <row r="675" spans="3:10">
      <c r="C675" s="185"/>
      <c r="D675" s="186"/>
      <c r="E675" s="187"/>
      <c r="F675" s="188"/>
      <c r="G675" s="188"/>
      <c r="H675" s="188"/>
      <c r="I675" s="188"/>
      <c r="J675" s="189"/>
    </row>
    <row r="676" spans="3:10">
      <c r="C676" s="185"/>
      <c r="D676" s="186"/>
      <c r="E676" s="187"/>
      <c r="F676" s="188"/>
      <c r="G676" s="188"/>
      <c r="H676" s="188"/>
      <c r="I676" s="188"/>
      <c r="J676" s="189"/>
    </row>
    <row r="677" spans="3:10">
      <c r="C677" s="185"/>
      <c r="D677" s="186"/>
      <c r="E677" s="187"/>
      <c r="F677" s="188"/>
      <c r="G677" s="188"/>
      <c r="H677" s="188"/>
      <c r="I677" s="188"/>
      <c r="J677" s="189"/>
    </row>
    <row r="678" spans="3:10">
      <c r="C678" s="185"/>
      <c r="D678" s="186"/>
      <c r="E678" s="187"/>
      <c r="F678" s="188"/>
      <c r="G678" s="188"/>
      <c r="H678" s="188"/>
      <c r="I678" s="188"/>
      <c r="J678" s="189"/>
    </row>
    <row r="679" spans="3:10">
      <c r="C679" s="185"/>
      <c r="D679" s="186"/>
      <c r="E679" s="187"/>
      <c r="F679" s="188"/>
      <c r="G679" s="188"/>
      <c r="H679" s="188"/>
      <c r="I679" s="188"/>
      <c r="J679" s="189"/>
    </row>
    <row r="680" spans="3:10">
      <c r="C680" s="185"/>
      <c r="D680" s="186"/>
      <c r="E680" s="187"/>
      <c r="F680" s="188"/>
      <c r="G680" s="188"/>
      <c r="H680" s="188"/>
      <c r="I680" s="188"/>
      <c r="J680" s="189"/>
    </row>
    <row r="681" spans="3:10">
      <c r="C681" s="185"/>
      <c r="D681" s="186"/>
      <c r="E681" s="187"/>
      <c r="F681" s="188"/>
      <c r="G681" s="188"/>
      <c r="H681" s="188"/>
      <c r="I681" s="188"/>
      <c r="J681" s="189"/>
    </row>
    <row r="682" spans="3:10">
      <c r="C682" s="185"/>
      <c r="D682" s="186"/>
      <c r="E682" s="187"/>
      <c r="F682" s="188"/>
      <c r="G682" s="188"/>
      <c r="H682" s="188"/>
      <c r="I682" s="188"/>
      <c r="J682" s="189"/>
    </row>
    <row r="683" spans="3:10">
      <c r="C683" s="185"/>
      <c r="D683" s="186"/>
      <c r="E683" s="187"/>
      <c r="F683" s="188"/>
      <c r="G683" s="188"/>
      <c r="H683" s="188"/>
      <c r="I683" s="188"/>
      <c r="J683" s="189"/>
    </row>
    <row r="684" spans="3:10">
      <c r="C684" s="185"/>
      <c r="D684" s="186"/>
      <c r="E684" s="187"/>
      <c r="F684" s="188"/>
      <c r="G684" s="188"/>
      <c r="H684" s="188"/>
      <c r="I684" s="188"/>
      <c r="J684" s="189"/>
    </row>
    <row r="685" spans="3:10">
      <c r="C685" s="185"/>
      <c r="D685" s="186"/>
      <c r="E685" s="187"/>
      <c r="F685" s="188"/>
      <c r="G685" s="188"/>
      <c r="H685" s="188"/>
      <c r="I685" s="188"/>
      <c r="J685" s="189"/>
    </row>
    <row r="686" spans="3:10">
      <c r="C686" s="185"/>
      <c r="D686" s="186"/>
      <c r="E686" s="187"/>
      <c r="F686" s="188"/>
      <c r="G686" s="188"/>
      <c r="H686" s="188"/>
      <c r="I686" s="188"/>
      <c r="J686" s="189"/>
    </row>
    <row r="687" spans="3:10">
      <c r="C687" s="185"/>
      <c r="D687" s="186"/>
      <c r="E687" s="187"/>
      <c r="F687" s="188"/>
      <c r="G687" s="188"/>
      <c r="H687" s="188"/>
      <c r="I687" s="188"/>
      <c r="J687" s="189"/>
    </row>
    <row r="688" spans="3:10">
      <c r="C688" s="185"/>
      <c r="D688" s="186"/>
      <c r="E688" s="187"/>
      <c r="F688" s="188"/>
      <c r="G688" s="188"/>
      <c r="H688" s="188"/>
      <c r="I688" s="188"/>
      <c r="J688" s="189"/>
    </row>
    <row r="689" spans="3:10">
      <c r="C689" s="185"/>
      <c r="D689" s="186"/>
      <c r="E689" s="187"/>
      <c r="F689" s="188"/>
      <c r="G689" s="188"/>
      <c r="H689" s="188"/>
      <c r="I689" s="188"/>
      <c r="J689" s="189"/>
    </row>
    <row r="690" spans="3:10">
      <c r="C690" s="185"/>
      <c r="D690" s="186"/>
      <c r="E690" s="187"/>
      <c r="F690" s="188"/>
      <c r="G690" s="188"/>
      <c r="H690" s="188"/>
      <c r="I690" s="188"/>
      <c r="J690" s="189"/>
    </row>
    <row r="691" spans="3:10">
      <c r="C691" s="185"/>
      <c r="D691" s="186"/>
      <c r="E691" s="187"/>
      <c r="F691" s="188"/>
      <c r="G691" s="188"/>
      <c r="H691" s="188"/>
      <c r="I691" s="188"/>
      <c r="J691" s="189"/>
    </row>
    <row r="692" spans="3:10">
      <c r="C692" s="185"/>
      <c r="D692" s="186"/>
      <c r="E692" s="187"/>
      <c r="F692" s="188"/>
      <c r="G692" s="188"/>
      <c r="H692" s="188"/>
      <c r="I692" s="188"/>
      <c r="J692" s="189"/>
    </row>
    <row r="693" spans="3:10">
      <c r="C693" s="185"/>
      <c r="D693" s="186"/>
      <c r="E693" s="187"/>
      <c r="F693" s="188"/>
      <c r="G693" s="188"/>
      <c r="H693" s="188"/>
      <c r="I693" s="188"/>
      <c r="J693" s="189"/>
    </row>
    <row r="694" spans="3:10">
      <c r="C694" s="185"/>
      <c r="D694" s="186"/>
      <c r="E694" s="187"/>
      <c r="F694" s="188"/>
      <c r="G694" s="188"/>
      <c r="H694" s="188"/>
      <c r="I694" s="188"/>
      <c r="J694" s="189"/>
    </row>
    <row r="695" spans="3:10">
      <c r="C695" s="185"/>
      <c r="D695" s="186"/>
      <c r="E695" s="187"/>
      <c r="F695" s="188"/>
      <c r="G695" s="188"/>
      <c r="H695" s="188"/>
      <c r="I695" s="188"/>
      <c r="J695" s="189"/>
    </row>
    <row r="696" spans="3:10">
      <c r="C696" s="185"/>
      <c r="D696" s="186"/>
      <c r="E696" s="187"/>
      <c r="F696" s="188"/>
      <c r="G696" s="188"/>
      <c r="H696" s="188"/>
      <c r="I696" s="188"/>
      <c r="J696" s="189"/>
    </row>
    <row r="697" spans="3:10">
      <c r="C697" s="185"/>
      <c r="D697" s="186"/>
      <c r="E697" s="187"/>
      <c r="F697" s="188"/>
      <c r="G697" s="188"/>
      <c r="H697" s="188"/>
      <c r="I697" s="188"/>
      <c r="J697" s="189"/>
    </row>
    <row r="698" spans="3:10">
      <c r="C698" s="185"/>
      <c r="D698" s="186"/>
      <c r="E698" s="187"/>
      <c r="F698" s="188"/>
      <c r="G698" s="188"/>
      <c r="H698" s="188"/>
      <c r="I698" s="188"/>
      <c r="J698" s="189"/>
    </row>
    <row r="699" spans="3:10">
      <c r="C699" s="185"/>
      <c r="D699" s="186"/>
      <c r="E699" s="187"/>
      <c r="F699" s="188"/>
      <c r="G699" s="188"/>
      <c r="H699" s="188"/>
      <c r="I699" s="188"/>
      <c r="J699" s="189"/>
    </row>
    <row r="700" spans="3:10">
      <c r="C700" s="185"/>
      <c r="D700" s="186"/>
      <c r="E700" s="187"/>
      <c r="F700" s="188"/>
      <c r="G700" s="188"/>
      <c r="H700" s="188"/>
      <c r="I700" s="188"/>
      <c r="J700" s="189"/>
    </row>
    <row r="701" spans="3:10">
      <c r="C701" s="185"/>
      <c r="D701" s="186"/>
      <c r="E701" s="187"/>
      <c r="F701" s="188"/>
      <c r="G701" s="188"/>
      <c r="H701" s="188"/>
      <c r="I701" s="188"/>
      <c r="J701" s="189"/>
    </row>
    <row r="702" spans="3:10">
      <c r="C702" s="185"/>
      <c r="D702" s="186"/>
      <c r="E702" s="187"/>
      <c r="F702" s="188"/>
      <c r="G702" s="188"/>
      <c r="H702" s="188"/>
      <c r="I702" s="188"/>
      <c r="J702" s="189"/>
    </row>
    <row r="703" spans="3:10">
      <c r="C703" s="185"/>
      <c r="D703" s="186"/>
      <c r="E703" s="187"/>
      <c r="F703" s="188"/>
      <c r="G703" s="188"/>
      <c r="H703" s="188"/>
      <c r="I703" s="188"/>
      <c r="J703" s="189"/>
    </row>
    <row r="704" spans="3:10">
      <c r="C704" s="185"/>
      <c r="D704" s="186"/>
      <c r="E704" s="187"/>
      <c r="F704" s="188"/>
      <c r="G704" s="188"/>
      <c r="H704" s="188"/>
      <c r="I704" s="188"/>
      <c r="J704" s="189"/>
    </row>
    <row r="705" spans="3:10">
      <c r="C705" s="185"/>
      <c r="D705" s="186"/>
      <c r="E705" s="187"/>
      <c r="F705" s="188"/>
      <c r="G705" s="188"/>
      <c r="H705" s="188"/>
      <c r="I705" s="188"/>
      <c r="J705" s="189"/>
    </row>
    <row r="706" spans="3:10">
      <c r="C706" s="185"/>
      <c r="D706" s="186"/>
      <c r="E706" s="187"/>
      <c r="F706" s="188"/>
      <c r="G706" s="188"/>
      <c r="H706" s="188"/>
      <c r="I706" s="188"/>
      <c r="J706" s="189"/>
    </row>
    <row r="707" spans="3:10">
      <c r="C707" s="185"/>
      <c r="D707" s="186"/>
      <c r="E707" s="187"/>
      <c r="F707" s="188"/>
      <c r="G707" s="188"/>
      <c r="H707" s="188"/>
      <c r="I707" s="188"/>
      <c r="J707" s="189"/>
    </row>
    <row r="708" spans="3:10">
      <c r="C708" s="185"/>
      <c r="D708" s="186"/>
      <c r="E708" s="187"/>
      <c r="F708" s="188"/>
      <c r="G708" s="188"/>
      <c r="H708" s="188"/>
      <c r="I708" s="188"/>
      <c r="J708" s="189"/>
    </row>
    <row r="709" spans="3:10">
      <c r="C709" s="185"/>
      <c r="D709" s="186"/>
      <c r="E709" s="187"/>
      <c r="F709" s="188"/>
      <c r="G709" s="188"/>
      <c r="H709" s="188"/>
      <c r="I709" s="188"/>
      <c r="J709" s="189"/>
    </row>
    <row r="710" spans="3:10">
      <c r="C710" s="185"/>
      <c r="D710" s="186"/>
      <c r="E710" s="187"/>
      <c r="F710" s="188"/>
      <c r="G710" s="188"/>
      <c r="H710" s="188"/>
      <c r="I710" s="188"/>
      <c r="J710" s="189"/>
    </row>
    <row r="711" spans="3:10">
      <c r="C711" s="185"/>
      <c r="D711" s="186"/>
      <c r="E711" s="187"/>
      <c r="F711" s="188"/>
      <c r="G711" s="188"/>
      <c r="H711" s="188"/>
      <c r="I711" s="188"/>
      <c r="J711" s="189"/>
    </row>
    <row r="712" spans="3:10">
      <c r="C712" s="185"/>
      <c r="D712" s="186"/>
      <c r="E712" s="187"/>
      <c r="F712" s="188"/>
      <c r="G712" s="188"/>
      <c r="H712" s="188"/>
      <c r="I712" s="188"/>
      <c r="J712" s="189"/>
    </row>
    <row r="713" spans="3:10">
      <c r="C713" s="185"/>
      <c r="D713" s="186"/>
      <c r="E713" s="187"/>
      <c r="F713" s="188"/>
      <c r="G713" s="188"/>
      <c r="H713" s="188"/>
      <c r="I713" s="188"/>
      <c r="J713" s="189"/>
    </row>
    <row r="714" spans="3:10">
      <c r="C714" s="185"/>
      <c r="D714" s="186"/>
      <c r="E714" s="187"/>
      <c r="F714" s="188"/>
      <c r="G714" s="188"/>
      <c r="H714" s="188"/>
      <c r="I714" s="188"/>
      <c r="J714" s="189"/>
    </row>
    <row r="715" spans="3:10">
      <c r="C715" s="185"/>
      <c r="D715" s="186"/>
      <c r="E715" s="187"/>
      <c r="F715" s="188"/>
      <c r="G715" s="188"/>
      <c r="H715" s="188"/>
      <c r="I715" s="188"/>
      <c r="J715" s="189"/>
    </row>
    <row r="716" spans="3:10">
      <c r="C716" s="185"/>
      <c r="D716" s="186"/>
      <c r="E716" s="187"/>
      <c r="F716" s="188"/>
      <c r="G716" s="188"/>
      <c r="H716" s="188"/>
      <c r="I716" s="188"/>
      <c r="J716" s="189"/>
    </row>
    <row r="717" spans="3:10">
      <c r="C717" s="185"/>
      <c r="D717" s="186"/>
      <c r="E717" s="187"/>
      <c r="F717" s="188"/>
      <c r="G717" s="188"/>
      <c r="H717" s="188"/>
      <c r="I717" s="188"/>
      <c r="J717" s="189"/>
    </row>
    <row r="718" spans="3:10">
      <c r="C718" s="185"/>
      <c r="D718" s="186"/>
      <c r="E718" s="187"/>
      <c r="F718" s="188"/>
      <c r="G718" s="188"/>
      <c r="H718" s="188"/>
      <c r="I718" s="188"/>
      <c r="J718" s="189"/>
    </row>
    <row r="719" spans="3:10">
      <c r="C719" s="185"/>
      <c r="D719" s="186"/>
      <c r="E719" s="187"/>
      <c r="F719" s="188"/>
      <c r="G719" s="188"/>
      <c r="H719" s="188"/>
      <c r="I719" s="188"/>
      <c r="J719" s="189"/>
    </row>
    <row r="720" spans="3:10">
      <c r="C720" s="185"/>
      <c r="D720" s="186"/>
      <c r="E720" s="187"/>
      <c r="F720" s="188"/>
      <c r="G720" s="188"/>
      <c r="H720" s="188"/>
      <c r="I720" s="188"/>
      <c r="J720" s="189"/>
    </row>
    <row r="721" spans="3:10">
      <c r="C721" s="185"/>
      <c r="D721" s="186"/>
      <c r="E721" s="187"/>
      <c r="F721" s="188"/>
      <c r="G721" s="188"/>
      <c r="H721" s="188"/>
      <c r="I721" s="188"/>
      <c r="J721" s="189"/>
    </row>
    <row r="722" spans="3:10">
      <c r="C722" s="185"/>
      <c r="D722" s="186"/>
      <c r="E722" s="187"/>
      <c r="F722" s="188"/>
      <c r="G722" s="188"/>
      <c r="H722" s="188"/>
      <c r="I722" s="188"/>
      <c r="J722" s="189"/>
    </row>
    <row r="723" spans="3:10">
      <c r="C723" s="185"/>
      <c r="D723" s="186"/>
      <c r="E723" s="187"/>
      <c r="F723" s="188"/>
      <c r="G723" s="188"/>
      <c r="H723" s="188"/>
      <c r="I723" s="188"/>
      <c r="J723" s="189"/>
    </row>
    <row r="724" spans="3:10">
      <c r="C724" s="185"/>
      <c r="D724" s="186"/>
      <c r="E724" s="187"/>
      <c r="F724" s="188"/>
      <c r="G724" s="188"/>
      <c r="H724" s="188"/>
      <c r="I724" s="188"/>
      <c r="J724" s="189"/>
    </row>
    <row r="725" spans="3:10">
      <c r="C725" s="185"/>
      <c r="D725" s="186"/>
      <c r="E725" s="187"/>
      <c r="F725" s="188"/>
      <c r="G725" s="188"/>
      <c r="H725" s="188"/>
      <c r="I725" s="188"/>
      <c r="J725" s="189"/>
    </row>
    <row r="726" spans="3:10">
      <c r="C726" s="185"/>
      <c r="D726" s="186"/>
      <c r="E726" s="187"/>
      <c r="F726" s="188"/>
      <c r="G726" s="188"/>
      <c r="H726" s="188"/>
      <c r="I726" s="188"/>
      <c r="J726" s="189"/>
    </row>
    <row r="727" spans="3:10">
      <c r="C727" s="185"/>
      <c r="D727" s="186"/>
      <c r="E727" s="187"/>
      <c r="F727" s="188"/>
      <c r="G727" s="188"/>
      <c r="H727" s="188"/>
      <c r="I727" s="188"/>
      <c r="J727" s="189"/>
    </row>
    <row r="728" spans="3:10">
      <c r="C728" s="185"/>
      <c r="D728" s="186"/>
      <c r="E728" s="187"/>
      <c r="F728" s="188"/>
      <c r="G728" s="188"/>
      <c r="H728" s="188"/>
      <c r="I728" s="188"/>
      <c r="J728" s="189"/>
    </row>
    <row r="729" spans="3:10">
      <c r="C729" s="185"/>
      <c r="D729" s="186"/>
      <c r="E729" s="187"/>
      <c r="F729" s="188"/>
      <c r="G729" s="188"/>
      <c r="H729" s="188"/>
      <c r="I729" s="188"/>
      <c r="J729" s="189"/>
    </row>
    <row r="730" spans="3:10">
      <c r="C730" s="185"/>
      <c r="D730" s="186"/>
      <c r="E730" s="187"/>
      <c r="F730" s="188"/>
      <c r="G730" s="188"/>
      <c r="H730" s="188"/>
      <c r="I730" s="188"/>
      <c r="J730" s="189"/>
    </row>
    <row r="731" spans="3:10">
      <c r="C731" s="185"/>
      <c r="D731" s="186"/>
      <c r="E731" s="187"/>
      <c r="F731" s="188"/>
      <c r="G731" s="188"/>
      <c r="H731" s="188"/>
      <c r="I731" s="188"/>
      <c r="J731" s="189"/>
    </row>
    <row r="732" spans="3:10">
      <c r="C732" s="185"/>
      <c r="D732" s="186"/>
      <c r="E732" s="187"/>
      <c r="F732" s="188"/>
      <c r="G732" s="188"/>
      <c r="H732" s="188"/>
      <c r="I732" s="188"/>
      <c r="J732" s="189"/>
    </row>
    <row r="733" spans="3:10">
      <c r="C733" s="185"/>
      <c r="D733" s="186"/>
      <c r="E733" s="187"/>
      <c r="F733" s="188"/>
      <c r="G733" s="188"/>
      <c r="H733" s="188"/>
      <c r="I733" s="188"/>
      <c r="J733" s="189"/>
    </row>
    <row r="734" spans="3:10">
      <c r="C734" s="185"/>
      <c r="D734" s="186"/>
      <c r="E734" s="187"/>
      <c r="F734" s="188"/>
      <c r="G734" s="188"/>
      <c r="H734" s="188"/>
      <c r="I734" s="188"/>
      <c r="J734" s="189"/>
    </row>
    <row r="735" spans="3:10">
      <c r="C735" s="185"/>
      <c r="D735" s="186"/>
      <c r="E735" s="187"/>
      <c r="F735" s="188"/>
      <c r="G735" s="188"/>
      <c r="H735" s="188"/>
      <c r="I735" s="188"/>
      <c r="J735" s="189"/>
    </row>
    <row r="736" spans="3:10">
      <c r="C736" s="185"/>
      <c r="D736" s="186"/>
      <c r="E736" s="187"/>
      <c r="F736" s="188"/>
      <c r="G736" s="188"/>
      <c r="H736" s="188"/>
      <c r="I736" s="188"/>
      <c r="J736" s="189"/>
    </row>
    <row r="737" spans="3:10">
      <c r="C737" s="185"/>
      <c r="D737" s="186"/>
      <c r="E737" s="187"/>
      <c r="F737" s="188"/>
      <c r="G737" s="188"/>
      <c r="H737" s="188"/>
      <c r="I737" s="188"/>
      <c r="J737" s="189"/>
    </row>
    <row r="738" spans="3:10">
      <c r="C738" s="185"/>
      <c r="D738" s="186"/>
      <c r="E738" s="187"/>
      <c r="F738" s="188"/>
      <c r="G738" s="188"/>
      <c r="H738" s="188"/>
      <c r="I738" s="188"/>
      <c r="J738" s="189"/>
    </row>
    <row r="739" spans="3:10">
      <c r="C739" s="185"/>
      <c r="D739" s="186"/>
      <c r="E739" s="187"/>
      <c r="F739" s="188"/>
      <c r="G739" s="188"/>
      <c r="H739" s="188"/>
      <c r="I739" s="188"/>
      <c r="J739" s="189"/>
    </row>
    <row r="740" spans="3:10">
      <c r="C740" s="185"/>
      <c r="D740" s="186"/>
      <c r="E740" s="187"/>
      <c r="F740" s="188"/>
      <c r="G740" s="188"/>
      <c r="H740" s="188"/>
      <c r="I740" s="188"/>
      <c r="J740" s="189"/>
    </row>
    <row r="741" spans="3:10">
      <c r="C741" s="185"/>
      <c r="D741" s="186"/>
      <c r="E741" s="187"/>
      <c r="F741" s="188"/>
      <c r="G741" s="188"/>
      <c r="H741" s="188"/>
      <c r="I741" s="188"/>
      <c r="J741" s="189"/>
    </row>
    <row r="742" spans="3:10">
      <c r="C742" s="185"/>
      <c r="D742" s="186"/>
      <c r="E742" s="187"/>
      <c r="F742" s="188"/>
      <c r="G742" s="188"/>
      <c r="H742" s="188"/>
      <c r="I742" s="188"/>
      <c r="J742" s="189"/>
    </row>
    <row r="743" spans="3:10">
      <c r="C743" s="185"/>
      <c r="D743" s="186"/>
      <c r="E743" s="187"/>
      <c r="F743" s="188"/>
      <c r="G743" s="188"/>
      <c r="H743" s="188"/>
      <c r="I743" s="188"/>
      <c r="J743" s="189"/>
    </row>
    <row r="744" spans="3:10">
      <c r="C744" s="185"/>
      <c r="D744" s="186"/>
      <c r="E744" s="187"/>
      <c r="F744" s="188"/>
      <c r="G744" s="188"/>
      <c r="H744" s="188"/>
      <c r="I744" s="188"/>
      <c r="J744" s="189"/>
    </row>
    <row r="745" spans="3:10">
      <c r="C745" s="185"/>
      <c r="D745" s="186"/>
      <c r="E745" s="187"/>
      <c r="F745" s="188"/>
      <c r="G745" s="188"/>
      <c r="H745" s="188"/>
      <c r="I745" s="188"/>
      <c r="J745" s="189"/>
    </row>
    <row r="746" spans="3:10">
      <c r="C746" s="185"/>
      <c r="D746" s="186"/>
      <c r="E746" s="187"/>
      <c r="F746" s="188"/>
      <c r="G746" s="188"/>
      <c r="H746" s="188"/>
      <c r="I746" s="188"/>
      <c r="J746" s="189"/>
    </row>
    <row r="747" spans="3:10">
      <c r="C747" s="185"/>
      <c r="D747" s="186"/>
      <c r="E747" s="187"/>
      <c r="F747" s="188"/>
      <c r="G747" s="188"/>
      <c r="H747" s="188"/>
      <c r="I747" s="188"/>
      <c r="J747" s="189"/>
    </row>
    <row r="748" spans="3:10">
      <c r="C748" s="185"/>
      <c r="D748" s="186"/>
      <c r="E748" s="187"/>
      <c r="F748" s="188"/>
      <c r="G748" s="188"/>
      <c r="H748" s="188"/>
      <c r="I748" s="188"/>
      <c r="J748" s="189"/>
    </row>
    <row r="749" spans="3:10">
      <c r="C749" s="185"/>
      <c r="D749" s="186"/>
      <c r="E749" s="187"/>
      <c r="F749" s="188"/>
      <c r="G749" s="188"/>
      <c r="H749" s="188"/>
      <c r="I749" s="188"/>
      <c r="J749" s="189"/>
    </row>
    <row r="750" spans="3:10">
      <c r="C750" s="185"/>
      <c r="D750" s="186"/>
      <c r="E750" s="187"/>
      <c r="F750" s="188"/>
      <c r="G750" s="188"/>
      <c r="H750" s="188"/>
      <c r="I750" s="188"/>
      <c r="J750" s="189"/>
    </row>
    <row r="751" spans="3:10">
      <c r="C751" s="185"/>
      <c r="D751" s="186"/>
      <c r="E751" s="187"/>
      <c r="F751" s="188"/>
      <c r="G751" s="188"/>
      <c r="H751" s="188"/>
      <c r="I751" s="188"/>
      <c r="J751" s="189"/>
    </row>
    <row r="752" spans="3:10">
      <c r="C752" s="185"/>
      <c r="D752" s="186"/>
      <c r="E752" s="187"/>
      <c r="F752" s="188"/>
      <c r="G752" s="188"/>
      <c r="H752" s="188"/>
      <c r="I752" s="188"/>
      <c r="J752" s="189"/>
    </row>
    <row r="753" spans="3:10">
      <c r="C753" s="185"/>
      <c r="D753" s="186"/>
      <c r="E753" s="187"/>
      <c r="F753" s="188"/>
      <c r="G753" s="188"/>
      <c r="H753" s="188"/>
      <c r="I753" s="188"/>
      <c r="J753" s="189"/>
    </row>
    <row r="754" spans="3:10">
      <c r="C754" s="185"/>
      <c r="D754" s="186"/>
      <c r="E754" s="187"/>
      <c r="F754" s="188"/>
      <c r="G754" s="188"/>
      <c r="H754" s="188"/>
      <c r="I754" s="188"/>
      <c r="J754" s="189"/>
    </row>
    <row r="755" spans="3:10">
      <c r="C755" s="185"/>
      <c r="D755" s="186"/>
      <c r="E755" s="187"/>
      <c r="F755" s="188"/>
      <c r="G755" s="188"/>
      <c r="H755" s="188"/>
      <c r="I755" s="188"/>
      <c r="J755" s="189"/>
    </row>
    <row r="756" spans="3:10">
      <c r="C756" s="185"/>
      <c r="D756" s="186"/>
      <c r="E756" s="187"/>
      <c r="F756" s="188"/>
      <c r="G756" s="188"/>
      <c r="H756" s="188"/>
      <c r="I756" s="188"/>
      <c r="J756" s="189"/>
    </row>
    <row r="757" spans="3:10">
      <c r="C757" s="185"/>
      <c r="D757" s="186"/>
      <c r="E757" s="187"/>
      <c r="F757" s="188"/>
      <c r="G757" s="188"/>
      <c r="H757" s="188"/>
      <c r="I757" s="188"/>
      <c r="J757" s="189"/>
    </row>
    <row r="758" spans="3:10">
      <c r="C758" s="185"/>
      <c r="D758" s="186"/>
      <c r="E758" s="187"/>
      <c r="F758" s="188"/>
      <c r="G758" s="188"/>
      <c r="H758" s="188"/>
      <c r="I758" s="188"/>
      <c r="J758" s="189"/>
    </row>
    <row r="759" spans="3:10">
      <c r="C759" s="185"/>
      <c r="D759" s="186"/>
      <c r="E759" s="187"/>
      <c r="F759" s="188"/>
      <c r="G759" s="188"/>
      <c r="H759" s="188"/>
      <c r="I759" s="188"/>
      <c r="J759" s="189"/>
    </row>
    <row r="760" spans="3:10">
      <c r="C760" s="185"/>
      <c r="D760" s="186"/>
      <c r="E760" s="187"/>
      <c r="F760" s="188"/>
      <c r="G760" s="188"/>
      <c r="H760" s="188"/>
      <c r="I760" s="188"/>
      <c r="J760" s="189"/>
    </row>
    <row r="761" spans="3:10">
      <c r="C761" s="185"/>
      <c r="D761" s="186"/>
      <c r="E761" s="187"/>
      <c r="F761" s="188"/>
      <c r="G761" s="188"/>
      <c r="H761" s="188"/>
      <c r="I761" s="188"/>
      <c r="J761" s="189"/>
    </row>
    <row r="762" spans="3:10">
      <c r="C762" s="185"/>
      <c r="D762" s="186"/>
      <c r="E762" s="187"/>
      <c r="F762" s="188"/>
      <c r="G762" s="188"/>
      <c r="H762" s="188"/>
      <c r="I762" s="188"/>
      <c r="J762" s="189"/>
    </row>
    <row r="763" spans="3:10">
      <c r="C763" s="185"/>
      <c r="D763" s="186"/>
      <c r="E763" s="187"/>
      <c r="F763" s="188"/>
      <c r="G763" s="188"/>
      <c r="H763" s="188"/>
      <c r="I763" s="188"/>
      <c r="J763" s="189"/>
    </row>
    <row r="764" spans="3:10">
      <c r="C764" s="185"/>
      <c r="D764" s="186"/>
      <c r="E764" s="187"/>
      <c r="F764" s="188"/>
      <c r="G764" s="188"/>
      <c r="H764" s="188"/>
      <c r="I764" s="188"/>
      <c r="J764" s="189"/>
    </row>
    <row r="765" spans="3:10">
      <c r="C765" s="185"/>
      <c r="D765" s="186"/>
      <c r="E765" s="187"/>
      <c r="F765" s="188"/>
      <c r="G765" s="188"/>
      <c r="H765" s="188"/>
      <c r="I765" s="188"/>
      <c r="J765" s="189"/>
    </row>
    <row r="766" spans="3:10">
      <c r="C766" s="185"/>
      <c r="D766" s="186"/>
      <c r="E766" s="187"/>
      <c r="F766" s="188"/>
      <c r="G766" s="188"/>
      <c r="H766" s="188"/>
      <c r="I766" s="188"/>
      <c r="J766" s="189"/>
    </row>
    <row r="767" spans="3:10">
      <c r="C767" s="185"/>
      <c r="D767" s="186"/>
      <c r="E767" s="187"/>
      <c r="F767" s="188"/>
      <c r="G767" s="188"/>
      <c r="H767" s="188"/>
      <c r="I767" s="188"/>
      <c r="J767" s="189"/>
    </row>
    <row r="768" spans="3:10">
      <c r="C768" s="185"/>
      <c r="D768" s="186"/>
      <c r="E768" s="187"/>
      <c r="F768" s="188"/>
      <c r="G768" s="188"/>
      <c r="H768" s="188"/>
      <c r="I768" s="188"/>
      <c r="J768" s="189"/>
    </row>
    <row r="769" spans="3:10">
      <c r="C769" s="185"/>
      <c r="D769" s="186"/>
      <c r="E769" s="187"/>
      <c r="F769" s="188"/>
      <c r="G769" s="188"/>
      <c r="H769" s="188"/>
      <c r="I769" s="188"/>
      <c r="J769" s="189"/>
    </row>
    <row r="770" spans="3:10">
      <c r="C770" s="185"/>
      <c r="D770" s="186"/>
      <c r="E770" s="187"/>
      <c r="F770" s="188"/>
      <c r="G770" s="188"/>
      <c r="H770" s="188"/>
      <c r="I770" s="188"/>
      <c r="J770" s="189"/>
    </row>
    <row r="771" spans="3:10">
      <c r="C771" s="185"/>
      <c r="D771" s="186"/>
      <c r="E771" s="187"/>
      <c r="F771" s="188"/>
      <c r="G771" s="188"/>
      <c r="H771" s="188"/>
      <c r="I771" s="188"/>
      <c r="J771" s="189"/>
    </row>
    <row r="772" spans="3:10">
      <c r="C772" s="185"/>
      <c r="D772" s="186"/>
      <c r="E772" s="187"/>
      <c r="F772" s="188"/>
      <c r="G772" s="188"/>
      <c r="H772" s="188"/>
      <c r="I772" s="188"/>
      <c r="J772" s="189"/>
    </row>
    <row r="773" spans="3:10">
      <c r="C773" s="185"/>
      <c r="D773" s="186"/>
      <c r="E773" s="187"/>
      <c r="F773" s="188"/>
      <c r="G773" s="188"/>
      <c r="H773" s="188"/>
      <c r="I773" s="188"/>
      <c r="J773" s="189"/>
    </row>
    <row r="774" spans="3:10">
      <c r="C774" s="185"/>
      <c r="D774" s="186"/>
      <c r="E774" s="187"/>
      <c r="F774" s="188"/>
      <c r="G774" s="188"/>
      <c r="H774" s="188"/>
      <c r="I774" s="188"/>
      <c r="J774" s="189"/>
    </row>
    <row r="775" spans="3:10">
      <c r="C775" s="185"/>
      <c r="D775" s="186"/>
      <c r="E775" s="187"/>
      <c r="F775" s="188"/>
      <c r="G775" s="188"/>
      <c r="H775" s="188"/>
      <c r="I775" s="188"/>
      <c r="J775" s="189"/>
    </row>
    <row r="776" spans="3:10">
      <c r="C776" s="185"/>
      <c r="D776" s="186"/>
      <c r="E776" s="187"/>
      <c r="F776" s="188"/>
      <c r="G776" s="188"/>
      <c r="H776" s="188"/>
      <c r="I776" s="188"/>
      <c r="J776" s="189"/>
    </row>
    <row r="777" spans="3:10">
      <c r="C777" s="185"/>
      <c r="D777" s="186"/>
      <c r="E777" s="187"/>
      <c r="F777" s="188"/>
      <c r="G777" s="188"/>
      <c r="H777" s="188"/>
      <c r="I777" s="188"/>
      <c r="J777" s="189"/>
    </row>
    <row r="778" spans="3:10">
      <c r="C778" s="185"/>
      <c r="D778" s="186"/>
      <c r="E778" s="187"/>
      <c r="F778" s="188"/>
      <c r="G778" s="188"/>
      <c r="H778" s="188"/>
      <c r="I778" s="188"/>
      <c r="J778" s="189"/>
    </row>
    <row r="779" spans="3:10">
      <c r="C779" s="185"/>
      <c r="D779" s="186"/>
      <c r="E779" s="187"/>
      <c r="F779" s="188"/>
      <c r="G779" s="188"/>
      <c r="H779" s="188"/>
      <c r="I779" s="188"/>
      <c r="J779" s="189"/>
    </row>
    <row r="780" spans="3:10">
      <c r="C780" s="185"/>
      <c r="D780" s="186"/>
      <c r="E780" s="187"/>
      <c r="F780" s="188"/>
      <c r="G780" s="188"/>
      <c r="H780" s="188"/>
      <c r="I780" s="188"/>
      <c r="J780" s="189"/>
    </row>
    <row r="781" spans="3:10">
      <c r="C781" s="185"/>
      <c r="D781" s="186"/>
      <c r="E781" s="187"/>
      <c r="F781" s="188"/>
      <c r="G781" s="188"/>
      <c r="H781" s="188"/>
      <c r="I781" s="188"/>
      <c r="J781" s="189"/>
    </row>
    <row r="782" spans="3:10">
      <c r="C782" s="185"/>
      <c r="D782" s="186"/>
      <c r="E782" s="187"/>
      <c r="F782" s="188"/>
      <c r="G782" s="188"/>
      <c r="H782" s="188"/>
      <c r="I782" s="188"/>
      <c r="J782" s="189"/>
    </row>
    <row r="783" spans="3:10">
      <c r="C783" s="185"/>
      <c r="D783" s="186"/>
      <c r="E783" s="187"/>
      <c r="F783" s="188"/>
      <c r="G783" s="188"/>
      <c r="H783" s="188"/>
      <c r="I783" s="188"/>
      <c r="J783" s="189"/>
    </row>
    <row r="784" spans="3:10">
      <c r="C784" s="185"/>
      <c r="D784" s="186"/>
      <c r="E784" s="187"/>
      <c r="F784" s="188"/>
      <c r="G784" s="188"/>
      <c r="H784" s="188"/>
      <c r="I784" s="188"/>
      <c r="J784" s="189"/>
    </row>
    <row r="785" spans="3:10">
      <c r="C785" s="185"/>
      <c r="D785" s="186"/>
      <c r="E785" s="187"/>
      <c r="F785" s="188"/>
      <c r="G785" s="188"/>
      <c r="H785" s="188"/>
      <c r="I785" s="188"/>
      <c r="J785" s="189"/>
    </row>
    <row r="786" spans="3:10">
      <c r="C786" s="185"/>
      <c r="D786" s="186"/>
      <c r="E786" s="187"/>
      <c r="F786" s="188"/>
      <c r="G786" s="188"/>
      <c r="H786" s="188"/>
      <c r="I786" s="188"/>
      <c r="J786" s="189"/>
    </row>
    <row r="787" spans="3:10">
      <c r="C787" s="185"/>
      <c r="D787" s="186"/>
      <c r="E787" s="187"/>
      <c r="F787" s="188"/>
      <c r="G787" s="188"/>
      <c r="H787" s="188"/>
      <c r="I787" s="188"/>
      <c r="J787" s="189"/>
    </row>
    <row r="788" spans="3:10">
      <c r="C788" s="185"/>
      <c r="D788" s="186"/>
      <c r="E788" s="187"/>
      <c r="F788" s="188"/>
      <c r="G788" s="188"/>
      <c r="H788" s="188"/>
      <c r="I788" s="188"/>
      <c r="J788" s="189"/>
    </row>
    <row r="789" spans="3:10">
      <c r="C789" s="185"/>
      <c r="D789" s="186"/>
      <c r="E789" s="187"/>
      <c r="F789" s="188"/>
      <c r="G789" s="188"/>
      <c r="H789" s="188"/>
      <c r="I789" s="188"/>
      <c r="J789" s="189"/>
    </row>
    <row r="790" spans="3:10">
      <c r="C790" s="185"/>
      <c r="D790" s="186"/>
      <c r="E790" s="187"/>
      <c r="F790" s="188"/>
      <c r="G790" s="188"/>
      <c r="H790" s="188"/>
      <c r="I790" s="188"/>
      <c r="J790" s="189"/>
    </row>
    <row r="791" spans="3:10">
      <c r="C791" s="185"/>
      <c r="D791" s="186"/>
      <c r="E791" s="187"/>
      <c r="F791" s="188"/>
      <c r="G791" s="188"/>
      <c r="H791" s="188"/>
      <c r="I791" s="188"/>
      <c r="J791" s="189"/>
    </row>
    <row r="792" spans="3:10">
      <c r="C792" s="185"/>
      <c r="D792" s="186"/>
      <c r="E792" s="187"/>
      <c r="F792" s="188"/>
      <c r="G792" s="188"/>
      <c r="H792" s="188"/>
      <c r="I792" s="188"/>
      <c r="J792" s="189"/>
    </row>
    <row r="793" spans="3:10">
      <c r="C793" s="185"/>
      <c r="D793" s="186"/>
      <c r="E793" s="187"/>
      <c r="F793" s="188"/>
      <c r="G793" s="188"/>
      <c r="H793" s="188"/>
      <c r="I793" s="188"/>
      <c r="J793" s="189"/>
    </row>
    <row r="794" spans="3:10">
      <c r="C794" s="185"/>
      <c r="D794" s="186"/>
      <c r="E794" s="187"/>
      <c r="F794" s="188"/>
      <c r="G794" s="188"/>
      <c r="H794" s="188"/>
      <c r="I794" s="188"/>
      <c r="J794" s="189"/>
    </row>
    <row r="795" spans="3:10">
      <c r="C795" s="185"/>
      <c r="D795" s="186"/>
      <c r="E795" s="187"/>
      <c r="F795" s="188"/>
      <c r="G795" s="188"/>
      <c r="H795" s="188"/>
      <c r="I795" s="188"/>
      <c r="J795" s="189"/>
    </row>
    <row r="796" spans="3:10">
      <c r="C796" s="185"/>
      <c r="D796" s="186"/>
      <c r="E796" s="187"/>
      <c r="F796" s="188"/>
      <c r="G796" s="188"/>
      <c r="H796" s="188"/>
      <c r="I796" s="188"/>
      <c r="J796" s="189"/>
    </row>
    <row r="797" spans="3:10">
      <c r="C797" s="185"/>
      <c r="D797" s="186"/>
      <c r="E797" s="187"/>
      <c r="F797" s="188"/>
      <c r="G797" s="188"/>
      <c r="H797" s="188"/>
      <c r="I797" s="188"/>
      <c r="J797" s="189"/>
    </row>
    <row r="798" spans="3:10">
      <c r="C798" s="185"/>
      <c r="D798" s="186"/>
      <c r="E798" s="187"/>
      <c r="F798" s="188"/>
      <c r="G798" s="188"/>
      <c r="H798" s="188"/>
      <c r="I798" s="188"/>
      <c r="J798" s="189"/>
    </row>
    <row r="799" spans="3:10">
      <c r="C799" s="185"/>
      <c r="D799" s="186"/>
      <c r="E799" s="187"/>
      <c r="F799" s="188"/>
      <c r="G799" s="188"/>
      <c r="H799" s="188"/>
      <c r="I799" s="188"/>
      <c r="J799" s="189"/>
    </row>
    <row r="800" spans="3:10">
      <c r="C800" s="185"/>
      <c r="D800" s="186"/>
      <c r="E800" s="187"/>
      <c r="F800" s="188"/>
      <c r="G800" s="188"/>
      <c r="H800" s="188"/>
      <c r="I800" s="188"/>
      <c r="J800" s="189"/>
    </row>
    <row r="801" spans="3:10">
      <c r="C801" s="185"/>
      <c r="D801" s="186"/>
      <c r="E801" s="187"/>
      <c r="F801" s="188"/>
      <c r="G801" s="188"/>
      <c r="H801" s="188"/>
      <c r="I801" s="188"/>
      <c r="J801" s="189"/>
    </row>
    <row r="802" spans="3:10">
      <c r="C802" s="185"/>
      <c r="D802" s="186"/>
      <c r="E802" s="187"/>
      <c r="F802" s="188"/>
      <c r="G802" s="188"/>
      <c r="H802" s="188"/>
      <c r="I802" s="188"/>
      <c r="J802" s="189"/>
    </row>
    <row r="803" spans="3:10">
      <c r="C803" s="185"/>
      <c r="D803" s="186"/>
      <c r="E803" s="187"/>
      <c r="F803" s="188"/>
      <c r="G803" s="188"/>
      <c r="H803" s="188"/>
      <c r="I803" s="188"/>
      <c r="J803" s="189"/>
    </row>
    <row r="804" spans="3:10">
      <c r="C804" s="185"/>
      <c r="D804" s="186"/>
      <c r="E804" s="187"/>
      <c r="F804" s="188"/>
      <c r="G804" s="188"/>
      <c r="H804" s="188"/>
      <c r="I804" s="188"/>
      <c r="J804" s="189"/>
    </row>
    <row r="805" spans="3:10">
      <c r="C805" s="185"/>
      <c r="D805" s="186"/>
      <c r="E805" s="187"/>
      <c r="F805" s="188"/>
      <c r="G805" s="188"/>
      <c r="H805" s="188"/>
      <c r="I805" s="188"/>
      <c r="J805" s="189"/>
    </row>
    <row r="806" spans="3:10">
      <c r="C806" s="185"/>
      <c r="D806" s="186"/>
      <c r="E806" s="187"/>
      <c r="F806" s="188"/>
      <c r="G806" s="188"/>
      <c r="H806" s="188"/>
      <c r="I806" s="188"/>
      <c r="J806" s="189"/>
    </row>
    <row r="807" spans="3:10">
      <c r="C807" s="185"/>
      <c r="D807" s="186"/>
      <c r="E807" s="187"/>
      <c r="F807" s="188"/>
      <c r="G807" s="188"/>
      <c r="H807" s="188"/>
      <c r="I807" s="188"/>
      <c r="J807" s="189"/>
    </row>
    <row r="808" spans="3:10">
      <c r="C808" s="185"/>
      <c r="D808" s="186"/>
      <c r="E808" s="187"/>
      <c r="F808" s="188"/>
      <c r="G808" s="188"/>
      <c r="H808" s="188"/>
      <c r="I808" s="188"/>
      <c r="J808" s="189"/>
    </row>
    <row r="809" spans="3:10">
      <c r="C809" s="185"/>
      <c r="D809" s="186"/>
      <c r="E809" s="187"/>
      <c r="F809" s="188"/>
      <c r="G809" s="188"/>
      <c r="H809" s="188"/>
      <c r="I809" s="188"/>
      <c r="J809" s="189"/>
    </row>
    <row r="810" spans="3:10">
      <c r="C810" s="185"/>
      <c r="D810" s="186"/>
      <c r="E810" s="187"/>
      <c r="F810" s="188"/>
      <c r="G810" s="188"/>
      <c r="H810" s="188"/>
      <c r="I810" s="188"/>
      <c r="J810" s="189"/>
    </row>
    <row r="811" spans="3:10">
      <c r="C811" s="185"/>
      <c r="D811" s="186"/>
      <c r="E811" s="187"/>
      <c r="F811" s="188"/>
      <c r="G811" s="188"/>
      <c r="H811" s="188"/>
      <c r="I811" s="188"/>
      <c r="J811" s="189"/>
    </row>
    <row r="812" spans="3:10">
      <c r="C812" s="185"/>
      <c r="D812" s="186"/>
      <c r="E812" s="187"/>
      <c r="F812" s="188"/>
      <c r="G812" s="188"/>
      <c r="H812" s="188"/>
      <c r="I812" s="188"/>
      <c r="J812" s="189"/>
    </row>
    <row r="813" spans="3:10">
      <c r="C813" s="185"/>
      <c r="D813" s="186"/>
      <c r="E813" s="187"/>
      <c r="F813" s="188"/>
      <c r="G813" s="188"/>
      <c r="H813" s="188"/>
      <c r="I813" s="188"/>
      <c r="J813" s="189"/>
    </row>
    <row r="814" spans="3:10">
      <c r="C814" s="185"/>
      <c r="D814" s="186"/>
      <c r="E814" s="187"/>
      <c r="F814" s="188"/>
      <c r="G814" s="188"/>
      <c r="H814" s="188"/>
      <c r="I814" s="188"/>
      <c r="J814" s="189"/>
    </row>
    <row r="815" spans="3:10">
      <c r="C815" s="185"/>
      <c r="D815" s="186"/>
      <c r="E815" s="187"/>
      <c r="F815" s="188"/>
      <c r="G815" s="188"/>
      <c r="H815" s="188"/>
      <c r="I815" s="188"/>
      <c r="J815" s="189"/>
    </row>
    <row r="816" spans="3:10">
      <c r="C816" s="185"/>
      <c r="D816" s="186"/>
      <c r="E816" s="187"/>
      <c r="F816" s="188"/>
      <c r="G816" s="188"/>
      <c r="H816" s="188"/>
      <c r="I816" s="188"/>
      <c r="J816" s="189"/>
    </row>
    <row r="817" spans="3:10">
      <c r="C817" s="185"/>
      <c r="D817" s="186"/>
      <c r="E817" s="187"/>
      <c r="F817" s="188"/>
      <c r="G817" s="188"/>
      <c r="H817" s="188"/>
      <c r="I817" s="188"/>
      <c r="J817" s="189"/>
    </row>
    <row r="818" spans="3:10">
      <c r="C818" s="185"/>
      <c r="D818" s="186"/>
      <c r="E818" s="187"/>
      <c r="F818" s="188"/>
      <c r="G818" s="188"/>
      <c r="H818" s="188"/>
      <c r="I818" s="188"/>
      <c r="J818" s="189"/>
    </row>
    <row r="819" spans="3:10">
      <c r="C819" s="185"/>
      <c r="D819" s="186"/>
      <c r="E819" s="187"/>
      <c r="F819" s="188"/>
      <c r="G819" s="188"/>
      <c r="H819" s="188"/>
      <c r="I819" s="188"/>
      <c r="J819" s="189"/>
    </row>
    <row r="820" spans="3:10">
      <c r="C820" s="185"/>
      <c r="D820" s="186"/>
      <c r="E820" s="187"/>
      <c r="F820" s="188"/>
      <c r="G820" s="188"/>
      <c r="H820" s="188"/>
      <c r="I820" s="188"/>
      <c r="J820" s="189"/>
    </row>
    <row r="821" spans="3:10">
      <c r="C821" s="185"/>
      <c r="D821" s="186"/>
      <c r="E821" s="187"/>
      <c r="F821" s="188"/>
      <c r="G821" s="188"/>
      <c r="H821" s="188"/>
      <c r="I821" s="188"/>
      <c r="J821" s="189"/>
    </row>
    <row r="822" spans="3:10">
      <c r="C822" s="185"/>
      <c r="D822" s="186"/>
      <c r="E822" s="187"/>
      <c r="F822" s="188"/>
      <c r="G822" s="188"/>
      <c r="H822" s="188"/>
      <c r="I822" s="188"/>
      <c r="J822" s="189"/>
    </row>
    <row r="823" spans="3:10">
      <c r="C823" s="185"/>
      <c r="D823" s="186"/>
      <c r="E823" s="187"/>
      <c r="F823" s="188"/>
      <c r="G823" s="188"/>
      <c r="H823" s="188"/>
      <c r="I823" s="188"/>
      <c r="J823" s="189"/>
    </row>
    <row r="824" spans="3:10">
      <c r="C824" s="185"/>
      <c r="D824" s="186"/>
      <c r="E824" s="187"/>
      <c r="F824" s="188"/>
      <c r="G824" s="188"/>
      <c r="H824" s="188"/>
      <c r="I824" s="188"/>
      <c r="J824" s="189"/>
    </row>
    <row r="825" spans="3:10">
      <c r="C825" s="185"/>
      <c r="D825" s="186"/>
      <c r="E825" s="187"/>
      <c r="F825" s="188"/>
      <c r="G825" s="188"/>
      <c r="H825" s="188"/>
      <c r="I825" s="188"/>
      <c r="J825" s="189"/>
    </row>
    <row r="826" spans="3:10">
      <c r="C826" s="185"/>
      <c r="D826" s="186"/>
      <c r="E826" s="187"/>
      <c r="F826" s="188"/>
      <c r="G826" s="188"/>
      <c r="H826" s="188"/>
      <c r="I826" s="188"/>
      <c r="J826" s="189"/>
    </row>
    <row r="827" spans="3:10">
      <c r="C827" s="185"/>
      <c r="D827" s="186"/>
      <c r="E827" s="187"/>
      <c r="F827" s="188"/>
      <c r="G827" s="188"/>
      <c r="H827" s="188"/>
      <c r="I827" s="188"/>
      <c r="J827" s="189"/>
    </row>
    <row r="828" spans="3:10">
      <c r="C828" s="185"/>
      <c r="D828" s="186"/>
      <c r="E828" s="187"/>
      <c r="F828" s="188"/>
      <c r="G828" s="188"/>
      <c r="H828" s="188"/>
      <c r="I828" s="188"/>
      <c r="J828" s="189"/>
    </row>
    <row r="829" spans="3:10">
      <c r="C829" s="185"/>
      <c r="D829" s="186"/>
      <c r="E829" s="187"/>
      <c r="F829" s="188"/>
      <c r="G829" s="188"/>
      <c r="H829" s="188"/>
      <c r="I829" s="188"/>
      <c r="J829" s="189"/>
    </row>
    <row r="830" spans="3:10">
      <c r="C830" s="185"/>
      <c r="D830" s="186"/>
      <c r="E830" s="187"/>
      <c r="F830" s="188"/>
      <c r="G830" s="188"/>
      <c r="H830" s="188"/>
      <c r="I830" s="188"/>
      <c r="J830" s="189"/>
    </row>
    <row r="831" spans="3:10">
      <c r="C831" s="185"/>
      <c r="D831" s="186"/>
      <c r="E831" s="187"/>
      <c r="F831" s="188"/>
      <c r="G831" s="188"/>
      <c r="H831" s="188"/>
      <c r="I831" s="188"/>
      <c r="J831" s="189"/>
    </row>
    <row r="832" spans="3:10">
      <c r="C832" s="185"/>
      <c r="D832" s="186"/>
      <c r="E832" s="187"/>
      <c r="F832" s="188"/>
      <c r="G832" s="188"/>
      <c r="H832" s="188"/>
      <c r="I832" s="188"/>
      <c r="J832" s="189"/>
    </row>
    <row r="833" spans="3:10">
      <c r="C833" s="185"/>
      <c r="D833" s="186"/>
      <c r="E833" s="187"/>
      <c r="F833" s="188"/>
      <c r="G833" s="188"/>
      <c r="H833" s="188"/>
      <c r="I833" s="188"/>
      <c r="J833" s="189"/>
    </row>
    <row r="834" spans="3:10">
      <c r="C834" s="185"/>
      <c r="D834" s="186"/>
      <c r="E834" s="187"/>
      <c r="F834" s="188"/>
      <c r="G834" s="188"/>
      <c r="H834" s="188"/>
      <c r="I834" s="188"/>
      <c r="J834" s="189"/>
    </row>
    <row r="835" spans="3:10">
      <c r="C835" s="185"/>
      <c r="D835" s="186"/>
      <c r="E835" s="187"/>
      <c r="F835" s="188"/>
      <c r="G835" s="188"/>
      <c r="H835" s="188"/>
      <c r="I835" s="188"/>
      <c r="J835" s="189"/>
    </row>
    <row r="836" spans="3:10">
      <c r="C836" s="185"/>
      <c r="D836" s="186"/>
      <c r="E836" s="187"/>
      <c r="F836" s="188"/>
      <c r="G836" s="188"/>
      <c r="H836" s="188"/>
      <c r="I836" s="188"/>
      <c r="J836" s="189"/>
    </row>
  </sheetData>
  <sheetProtection password="CB91" sheet="1" objects="1" scenarios="1"/>
  <protectedRanges>
    <protectedRange sqref="G39 I39 G41 I41 G43 I43 G45 I45 G47 I47 I49 I51 I53 G55 I55 I57 I62:I65" name="Oblast2"/>
    <protectedRange sqref="G7 I7 G9 I9 G11 I11 G13 I13 G15 I15 I17 I19 G24 I24 G26 I26 G28 I28 G30 I30 I32 I34" name="Oblast1"/>
  </protectedRanges>
  <mergeCells count="13">
    <mergeCell ref="C38:D38"/>
    <mergeCell ref="D2:J2"/>
    <mergeCell ref="C6:D6"/>
    <mergeCell ref="C21:D21"/>
    <mergeCell ref="C23:D23"/>
    <mergeCell ref="C36:D36"/>
    <mergeCell ref="C72:D72"/>
    <mergeCell ref="C59:D59"/>
    <mergeCell ref="C61:D61"/>
    <mergeCell ref="C66:D66"/>
    <mergeCell ref="C68:D68"/>
    <mergeCell ref="C69:D69"/>
    <mergeCell ref="C70:D70"/>
  </mergeCells>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66CC"/>
    <pageSetUpPr fitToPage="1"/>
  </sheetPr>
  <dimension ref="B1:R819"/>
  <sheetViews>
    <sheetView zoomScaleNormal="100" workbookViewId="0"/>
  </sheetViews>
  <sheetFormatPr defaultColWidth="8.77734375" defaultRowHeight="12.75"/>
  <cols>
    <col min="1" max="1" width="2.77734375" style="38" customWidth="1"/>
    <col min="2" max="2" width="4.77734375" style="38" customWidth="1"/>
    <col min="3" max="3" width="5.77734375" style="172" customWidth="1"/>
    <col min="4" max="4" width="58.88671875" style="190" customWidth="1"/>
    <col min="5" max="5" width="8.77734375" style="191" customWidth="1"/>
    <col min="6" max="6" width="4.77734375" style="192" customWidth="1"/>
    <col min="7" max="7" width="16.77734375" style="192" customWidth="1"/>
    <col min="8" max="8" width="14.77734375" style="192" customWidth="1"/>
    <col min="9" max="9" width="14.77734375" style="193" customWidth="1"/>
    <col min="10" max="10" width="14.77734375" style="38" customWidth="1"/>
    <col min="11" max="12" width="10.77734375" style="38" customWidth="1"/>
    <col min="13" max="16384" width="8.77734375" style="38"/>
  </cols>
  <sheetData>
    <row r="1" spans="2:18" s="84" customFormat="1" ht="24.95" customHeight="1">
      <c r="C1" s="78"/>
      <c r="D1" s="79" t="s">
        <v>76</v>
      </c>
      <c r="E1" s="80"/>
      <c r="F1" s="81"/>
      <c r="G1" s="82"/>
      <c r="H1" s="83"/>
      <c r="I1" s="82"/>
    </row>
    <row r="2" spans="2:18" s="84" customFormat="1" ht="24.95" customHeight="1" thickBot="1">
      <c r="C2" s="78"/>
      <c r="D2" s="616" t="str">
        <f>Rekapitulace!B12</f>
        <v>AKCE : ZŠ Vančurova Hodonín - rekonstrukce elektroinstalace  - III. Etapa</v>
      </c>
      <c r="E2" s="617"/>
      <c r="F2" s="617"/>
      <c r="G2" s="617"/>
      <c r="H2" s="617"/>
      <c r="I2" s="617"/>
      <c r="J2" s="617"/>
    </row>
    <row r="3" spans="2:18" ht="15" customHeight="1" thickBot="1">
      <c r="C3" s="194"/>
      <c r="D3" s="85"/>
      <c r="E3" s="86"/>
      <c r="F3" s="86"/>
      <c r="G3" s="87" t="s">
        <v>35</v>
      </c>
      <c r="H3" s="88" t="s">
        <v>35</v>
      </c>
      <c r="I3" s="89" t="s">
        <v>33</v>
      </c>
      <c r="J3" s="90" t="s">
        <v>33</v>
      </c>
    </row>
    <row r="4" spans="2:18" s="94" customFormat="1" ht="15" customHeight="1" thickBot="1">
      <c r="C4" s="195" t="s">
        <v>43</v>
      </c>
      <c r="D4" s="91" t="s">
        <v>31</v>
      </c>
      <c r="E4" s="92" t="s">
        <v>25</v>
      </c>
      <c r="F4" s="92" t="s">
        <v>32</v>
      </c>
      <c r="G4" s="92" t="s">
        <v>21</v>
      </c>
      <c r="H4" s="93" t="s">
        <v>22</v>
      </c>
      <c r="I4" s="92" t="s">
        <v>21</v>
      </c>
      <c r="J4" s="93" t="s">
        <v>22</v>
      </c>
      <c r="K4" s="58"/>
      <c r="L4" s="58"/>
      <c r="M4" s="58"/>
      <c r="N4" s="58"/>
      <c r="O4" s="58"/>
      <c r="P4" s="58"/>
      <c r="Q4" s="58"/>
      <c r="R4" s="58"/>
    </row>
    <row r="5" spans="2:18" s="100" customFormat="1" ht="9" customHeight="1">
      <c r="C5" s="197"/>
      <c r="D5" s="209"/>
      <c r="E5" s="95"/>
      <c r="F5" s="95"/>
      <c r="G5" s="96"/>
      <c r="H5" s="97"/>
      <c r="I5" s="98"/>
      <c r="J5" s="99"/>
      <c r="K5" s="58"/>
      <c r="L5" s="58"/>
      <c r="M5" s="58"/>
      <c r="N5" s="58"/>
      <c r="O5" s="58"/>
      <c r="P5" s="58"/>
      <c r="Q5" s="58"/>
      <c r="R5" s="58"/>
    </row>
    <row r="6" spans="2:18" s="100" customFormat="1" ht="15" customHeight="1">
      <c r="C6" s="610" t="s">
        <v>23</v>
      </c>
      <c r="D6" s="599"/>
      <c r="E6" s="95"/>
      <c r="F6" s="102"/>
      <c r="G6" s="96"/>
      <c r="H6" s="103"/>
      <c r="I6" s="96"/>
      <c r="J6" s="103"/>
      <c r="K6" s="58"/>
      <c r="L6" s="58"/>
      <c r="M6" s="58"/>
      <c r="N6" s="58"/>
      <c r="O6" s="104"/>
      <c r="P6" s="104"/>
      <c r="Q6" s="58"/>
      <c r="R6" s="58"/>
    </row>
    <row r="7" spans="2:18" s="100" customFormat="1" ht="90" customHeight="1">
      <c r="B7" s="169" t="s">
        <v>61</v>
      </c>
      <c r="C7" s="197">
        <v>1</v>
      </c>
      <c r="D7" s="198" t="s">
        <v>236</v>
      </c>
      <c r="E7" s="269">
        <v>1</v>
      </c>
      <c r="F7" s="199" t="s">
        <v>30</v>
      </c>
      <c r="G7" s="551"/>
      <c r="H7" s="59">
        <f>G7*E7</f>
        <v>0</v>
      </c>
      <c r="I7" s="553"/>
      <c r="J7" s="59">
        <f>I7*E7</f>
        <v>0</v>
      </c>
      <c r="K7" s="58"/>
      <c r="L7" s="58"/>
      <c r="M7" s="58"/>
      <c r="N7" s="58"/>
      <c r="O7" s="104"/>
      <c r="P7" s="104"/>
      <c r="Q7" s="58"/>
      <c r="R7" s="58"/>
    </row>
    <row r="8" spans="2:18" s="227" customFormat="1" ht="15" customHeight="1">
      <c r="C8" s="216"/>
      <c r="D8" s="200" t="s">
        <v>39</v>
      </c>
      <c r="E8" s="270"/>
      <c r="F8" s="224"/>
      <c r="G8" s="225"/>
      <c r="H8" s="217"/>
      <c r="I8" s="225"/>
      <c r="J8" s="217"/>
      <c r="K8" s="218"/>
      <c r="L8" s="218"/>
      <c r="M8" s="218"/>
      <c r="N8" s="218"/>
      <c r="O8" s="226"/>
      <c r="P8" s="226"/>
      <c r="Q8" s="218"/>
      <c r="R8" s="218"/>
    </row>
    <row r="9" spans="2:18" ht="30" customHeight="1">
      <c r="B9" s="169" t="s">
        <v>61</v>
      </c>
      <c r="C9" s="197">
        <v>2</v>
      </c>
      <c r="D9" s="34" t="s">
        <v>73</v>
      </c>
      <c r="E9" s="74">
        <v>28</v>
      </c>
      <c r="F9" s="31" t="s">
        <v>30</v>
      </c>
      <c r="G9" s="550"/>
      <c r="H9" s="59">
        <f>G9*E9</f>
        <v>0</v>
      </c>
      <c r="I9" s="550"/>
      <c r="J9" s="59">
        <f>I9*E9</f>
        <v>0</v>
      </c>
      <c r="K9" s="58"/>
      <c r="L9" s="37"/>
      <c r="M9" s="37"/>
      <c r="N9" s="37"/>
      <c r="O9" s="37"/>
      <c r="P9" s="37"/>
      <c r="Q9" s="37"/>
      <c r="R9" s="37"/>
    </row>
    <row r="10" spans="2:18" s="53" customFormat="1" ht="15" customHeight="1">
      <c r="B10" s="227"/>
      <c r="C10" s="216"/>
      <c r="D10" s="56" t="s">
        <v>148</v>
      </c>
      <c r="E10" s="62"/>
      <c r="F10" s="49"/>
      <c r="G10" s="50"/>
      <c r="H10" s="217"/>
      <c r="I10" s="50"/>
      <c r="J10" s="217"/>
      <c r="K10" s="218"/>
      <c r="L10" s="52"/>
      <c r="M10" s="52"/>
      <c r="N10" s="52"/>
      <c r="O10" s="52"/>
      <c r="P10" s="52"/>
      <c r="Q10" s="52"/>
      <c r="R10" s="52"/>
    </row>
    <row r="11" spans="2:18" ht="15" customHeight="1">
      <c r="B11" s="169" t="s">
        <v>61</v>
      </c>
      <c r="C11" s="197">
        <v>3</v>
      </c>
      <c r="D11" s="34" t="s">
        <v>75</v>
      </c>
      <c r="E11" s="74">
        <v>7</v>
      </c>
      <c r="F11" s="31" t="s">
        <v>30</v>
      </c>
      <c r="G11" s="550"/>
      <c r="H11" s="59">
        <f>G11*E11</f>
        <v>0</v>
      </c>
      <c r="I11" s="550"/>
      <c r="J11" s="59">
        <f>I11*E11</f>
        <v>0</v>
      </c>
      <c r="K11" s="58"/>
      <c r="L11" s="37"/>
      <c r="M11" s="37"/>
      <c r="N11" s="37"/>
      <c r="O11" s="37"/>
      <c r="P11" s="37"/>
      <c r="Q11" s="37"/>
      <c r="R11" s="37"/>
    </row>
    <row r="12" spans="2:18" s="53" customFormat="1" ht="15" customHeight="1">
      <c r="B12" s="227"/>
      <c r="C12" s="216"/>
      <c r="D12" s="47" t="s">
        <v>86</v>
      </c>
      <c r="E12" s="62"/>
      <c r="F12" s="49"/>
      <c r="G12" s="50"/>
      <c r="H12" s="217"/>
      <c r="I12" s="50"/>
      <c r="J12" s="217"/>
      <c r="K12" s="218"/>
      <c r="L12" s="52"/>
      <c r="M12" s="52"/>
      <c r="N12" s="52"/>
      <c r="O12" s="52"/>
      <c r="P12" s="52"/>
      <c r="Q12" s="52"/>
      <c r="R12" s="52"/>
    </row>
    <row r="13" spans="2:18" ht="15" customHeight="1">
      <c r="B13" s="169" t="s">
        <v>61</v>
      </c>
      <c r="C13" s="197">
        <v>4</v>
      </c>
      <c r="D13" s="34" t="s">
        <v>74</v>
      </c>
      <c r="E13" s="74">
        <v>1</v>
      </c>
      <c r="F13" s="31" t="s">
        <v>30</v>
      </c>
      <c r="G13" s="550"/>
      <c r="H13" s="59">
        <f>G13*E13</f>
        <v>0</v>
      </c>
      <c r="I13" s="550"/>
      <c r="J13" s="59">
        <f>I13*E13</f>
        <v>0</v>
      </c>
      <c r="K13" s="58"/>
      <c r="L13" s="37"/>
      <c r="M13" s="37"/>
      <c r="N13" s="37"/>
      <c r="O13" s="37"/>
      <c r="P13" s="37"/>
      <c r="Q13" s="37"/>
      <c r="R13" s="37"/>
    </row>
    <row r="14" spans="2:18" s="53" customFormat="1" ht="15" customHeight="1">
      <c r="B14" s="227"/>
      <c r="C14" s="216"/>
      <c r="D14" s="47" t="s">
        <v>39</v>
      </c>
      <c r="E14" s="62"/>
      <c r="F14" s="49"/>
      <c r="G14" s="50"/>
      <c r="H14" s="217"/>
      <c r="I14" s="50"/>
      <c r="J14" s="217"/>
      <c r="K14" s="218"/>
      <c r="L14" s="52"/>
      <c r="M14" s="52"/>
      <c r="N14" s="52"/>
      <c r="O14" s="52"/>
      <c r="P14" s="52"/>
      <c r="Q14" s="52"/>
      <c r="R14" s="52"/>
    </row>
    <row r="15" spans="2:18" s="107" customFormat="1" ht="15" customHeight="1">
      <c r="B15" s="169" t="s">
        <v>61</v>
      </c>
      <c r="C15" s="197">
        <v>5</v>
      </c>
      <c r="D15" s="34" t="s">
        <v>55</v>
      </c>
      <c r="E15" s="74">
        <v>20</v>
      </c>
      <c r="F15" s="31" t="s">
        <v>37</v>
      </c>
      <c r="G15" s="262" t="s">
        <v>66</v>
      </c>
      <c r="H15" s="263" t="s">
        <v>66</v>
      </c>
      <c r="I15" s="550"/>
      <c r="J15" s="33">
        <f>E15*I15</f>
        <v>0</v>
      </c>
      <c r="K15" s="106"/>
      <c r="L15" s="106"/>
      <c r="M15" s="106"/>
      <c r="N15" s="37"/>
      <c r="O15" s="37"/>
      <c r="P15" s="106"/>
      <c r="Q15" s="106"/>
    </row>
    <row r="16" spans="2:18" s="107" customFormat="1" ht="15" customHeight="1">
      <c r="B16" s="227"/>
      <c r="C16" s="216"/>
      <c r="D16" s="46" t="s">
        <v>85</v>
      </c>
      <c r="E16" s="74"/>
      <c r="F16" s="74"/>
      <c r="G16" s="39"/>
      <c r="H16" s="40"/>
      <c r="I16" s="39"/>
      <c r="J16" s="40"/>
      <c r="K16" s="106"/>
      <c r="L16" s="106"/>
      <c r="M16" s="106"/>
      <c r="N16" s="37"/>
      <c r="O16" s="37"/>
      <c r="P16" s="106"/>
      <c r="Q16" s="106"/>
    </row>
    <row r="17" spans="2:18" ht="15" customHeight="1">
      <c r="C17" s="610" t="s">
        <v>34</v>
      </c>
      <c r="D17" s="599"/>
      <c r="E17" s="246"/>
      <c r="F17" s="108"/>
      <c r="G17" s="109"/>
      <c r="H17" s="110">
        <f>SUM(H7:H16)</f>
        <v>0</v>
      </c>
      <c r="I17" s="109"/>
      <c r="J17" s="110">
        <f>SUM(J7:J16)</f>
        <v>0</v>
      </c>
      <c r="K17" s="58"/>
      <c r="L17" s="37"/>
      <c r="M17" s="37"/>
      <c r="N17" s="37"/>
      <c r="O17" s="37"/>
      <c r="P17" s="37"/>
      <c r="Q17" s="37"/>
      <c r="R17" s="37"/>
    </row>
    <row r="18" spans="2:18" ht="15.95" customHeight="1">
      <c r="C18" s="112"/>
      <c r="D18" s="228"/>
      <c r="E18" s="111"/>
      <c r="F18" s="111"/>
      <c r="G18" s="32"/>
      <c r="H18" s="33"/>
      <c r="I18" s="32"/>
      <c r="J18" s="33"/>
      <c r="K18" s="58"/>
      <c r="L18" s="37"/>
      <c r="M18" s="37"/>
      <c r="N18" s="37"/>
      <c r="O18" s="37"/>
      <c r="P18" s="37"/>
      <c r="Q18" s="37"/>
      <c r="R18" s="37"/>
    </row>
    <row r="19" spans="2:18" ht="15" customHeight="1">
      <c r="C19" s="610" t="s">
        <v>24</v>
      </c>
      <c r="D19" s="599"/>
      <c r="E19" s="111"/>
      <c r="F19" s="111"/>
      <c r="G19" s="32"/>
      <c r="H19" s="33"/>
      <c r="I19" s="32"/>
      <c r="J19" s="33"/>
      <c r="K19" s="58"/>
      <c r="L19" s="37"/>
      <c r="M19" s="37"/>
      <c r="N19" s="37"/>
      <c r="O19" s="37"/>
      <c r="P19" s="37"/>
      <c r="Q19" s="37"/>
      <c r="R19" s="37"/>
    </row>
    <row r="20" spans="2:18" ht="15" customHeight="1">
      <c r="B20" s="169" t="s">
        <v>61</v>
      </c>
      <c r="C20" s="112">
        <v>6</v>
      </c>
      <c r="D20" s="41" t="s">
        <v>238</v>
      </c>
      <c r="E20" s="73">
        <v>1150</v>
      </c>
      <c r="F20" s="42" t="s">
        <v>29</v>
      </c>
      <c r="G20" s="546"/>
      <c r="H20" s="44">
        <f>E20*G20</f>
        <v>0</v>
      </c>
      <c r="I20" s="547"/>
      <c r="J20" s="44">
        <f>E20*I20</f>
        <v>0</v>
      </c>
      <c r="K20" s="58"/>
      <c r="L20" s="37"/>
      <c r="M20" s="37"/>
      <c r="N20" s="37"/>
      <c r="O20" s="37"/>
      <c r="P20" s="37"/>
      <c r="Q20" s="37"/>
      <c r="R20" s="37"/>
    </row>
    <row r="21" spans="2:18" ht="15" customHeight="1">
      <c r="C21" s="112"/>
      <c r="D21" s="54" t="s">
        <v>239</v>
      </c>
      <c r="E21" s="42"/>
      <c r="F21" s="42"/>
      <c r="G21" s="43"/>
      <c r="H21" s="44"/>
      <c r="I21" s="65"/>
      <c r="J21" s="44"/>
      <c r="K21" s="58"/>
      <c r="L21" s="37"/>
      <c r="M21" s="37"/>
      <c r="N21" s="37"/>
      <c r="O21" s="37"/>
      <c r="P21" s="37"/>
      <c r="Q21" s="37"/>
      <c r="R21" s="37"/>
    </row>
    <row r="22" spans="2:18" s="114" customFormat="1" ht="15" customHeight="1">
      <c r="B22" s="169" t="s">
        <v>61</v>
      </c>
      <c r="C22" s="112">
        <v>7</v>
      </c>
      <c r="D22" s="221" t="s">
        <v>59</v>
      </c>
      <c r="E22" s="42">
        <v>410</v>
      </c>
      <c r="F22" s="42" t="s">
        <v>29</v>
      </c>
      <c r="G22" s="546"/>
      <c r="H22" s="44">
        <f>E22*G22</f>
        <v>0</v>
      </c>
      <c r="I22" s="547"/>
      <c r="J22" s="44">
        <f>E22*I22</f>
        <v>0</v>
      </c>
      <c r="K22" s="58"/>
      <c r="L22" s="113"/>
      <c r="M22" s="113"/>
      <c r="N22" s="113"/>
      <c r="O22" s="37"/>
      <c r="P22" s="37"/>
      <c r="Q22" s="113"/>
      <c r="R22" s="113"/>
    </row>
    <row r="23" spans="2:18" s="114" customFormat="1" ht="15" customHeight="1">
      <c r="B23" s="38"/>
      <c r="C23" s="112"/>
      <c r="D23" s="222" t="s">
        <v>240</v>
      </c>
      <c r="E23" s="42"/>
      <c r="F23" s="42"/>
      <c r="G23" s="43"/>
      <c r="H23" s="44"/>
      <c r="I23" s="65"/>
      <c r="J23" s="44"/>
      <c r="K23" s="58"/>
      <c r="L23" s="113"/>
      <c r="M23" s="113"/>
      <c r="N23" s="113"/>
      <c r="O23" s="37"/>
      <c r="P23" s="37"/>
      <c r="Q23" s="113"/>
      <c r="R23" s="113"/>
    </row>
    <row r="24" spans="2:18" s="114" customFormat="1" ht="15" customHeight="1">
      <c r="B24" s="169" t="s">
        <v>61</v>
      </c>
      <c r="C24" s="112">
        <v>8</v>
      </c>
      <c r="D24" s="221" t="s">
        <v>60</v>
      </c>
      <c r="E24" s="42">
        <v>380</v>
      </c>
      <c r="F24" s="42" t="s">
        <v>29</v>
      </c>
      <c r="G24" s="546"/>
      <c r="H24" s="44">
        <f>E24*G24</f>
        <v>0</v>
      </c>
      <c r="I24" s="547"/>
      <c r="J24" s="44">
        <f>E24*I24</f>
        <v>0</v>
      </c>
      <c r="K24" s="58"/>
      <c r="L24" s="113"/>
      <c r="M24" s="113"/>
      <c r="N24" s="113"/>
      <c r="O24" s="37"/>
      <c r="P24" s="37"/>
      <c r="Q24" s="113"/>
      <c r="R24" s="113"/>
    </row>
    <row r="25" spans="2:18" s="114" customFormat="1" ht="15" customHeight="1">
      <c r="B25" s="38"/>
      <c r="C25" s="112"/>
      <c r="D25" s="229" t="s">
        <v>8</v>
      </c>
      <c r="E25" s="42"/>
      <c r="F25" s="42"/>
      <c r="G25" s="43"/>
      <c r="H25" s="44"/>
      <c r="I25" s="65"/>
      <c r="J25" s="44"/>
      <c r="K25" s="58"/>
      <c r="L25" s="113"/>
      <c r="M25" s="113"/>
      <c r="N25" s="113"/>
      <c r="O25" s="37"/>
      <c r="P25" s="37"/>
      <c r="Q25" s="113"/>
      <c r="R25" s="113"/>
    </row>
    <row r="26" spans="2:18" s="114" customFormat="1" ht="30" customHeight="1">
      <c r="B26" s="169" t="s">
        <v>61</v>
      </c>
      <c r="C26" s="112">
        <v>9</v>
      </c>
      <c r="D26" s="221" t="s">
        <v>58</v>
      </c>
      <c r="E26" s="42">
        <v>30</v>
      </c>
      <c r="F26" s="42" t="s">
        <v>30</v>
      </c>
      <c r="G26" s="546"/>
      <c r="H26" s="44">
        <f>E26*G26</f>
        <v>0</v>
      </c>
      <c r="I26" s="547"/>
      <c r="J26" s="44">
        <f>E26*I26</f>
        <v>0</v>
      </c>
      <c r="K26" s="58"/>
      <c r="L26" s="113"/>
      <c r="M26" s="113"/>
      <c r="N26" s="113"/>
      <c r="O26" s="37"/>
      <c r="P26" s="37"/>
      <c r="Q26" s="113"/>
      <c r="R26" s="113"/>
    </row>
    <row r="27" spans="2:18" s="114" customFormat="1" ht="15" customHeight="1">
      <c r="B27" s="38"/>
      <c r="C27" s="112"/>
      <c r="D27" s="222" t="s">
        <v>82</v>
      </c>
      <c r="E27" s="42"/>
      <c r="F27" s="42"/>
      <c r="G27" s="43"/>
      <c r="H27" s="44"/>
      <c r="I27" s="65"/>
      <c r="J27" s="44"/>
      <c r="K27" s="58"/>
      <c r="L27" s="113"/>
      <c r="M27" s="113"/>
      <c r="N27" s="113"/>
      <c r="O27" s="37"/>
      <c r="P27" s="37"/>
      <c r="Q27" s="113"/>
      <c r="R27" s="113"/>
    </row>
    <row r="28" spans="2:18" s="114" customFormat="1" ht="30" customHeight="1">
      <c r="B28" s="169" t="s">
        <v>61</v>
      </c>
      <c r="C28" s="112">
        <v>10</v>
      </c>
      <c r="D28" s="221" t="s">
        <v>56</v>
      </c>
      <c r="E28" s="42">
        <v>16</v>
      </c>
      <c r="F28" s="42" t="s">
        <v>30</v>
      </c>
      <c r="G28" s="546"/>
      <c r="H28" s="44">
        <f>E28*G28</f>
        <v>0</v>
      </c>
      <c r="I28" s="547"/>
      <c r="J28" s="44">
        <f>E28*I28</f>
        <v>0</v>
      </c>
      <c r="K28" s="58"/>
      <c r="L28" s="113"/>
      <c r="M28" s="113"/>
      <c r="N28" s="113"/>
      <c r="O28" s="37"/>
      <c r="P28" s="37"/>
      <c r="Q28" s="113"/>
      <c r="R28" s="113"/>
    </row>
    <row r="29" spans="2:18" s="114" customFormat="1" ht="15" customHeight="1">
      <c r="B29" s="38"/>
      <c r="C29" s="112"/>
      <c r="D29" s="222" t="s">
        <v>121</v>
      </c>
      <c r="E29" s="42"/>
      <c r="F29" s="42"/>
      <c r="G29" s="43"/>
      <c r="H29" s="44"/>
      <c r="I29" s="65"/>
      <c r="J29" s="44"/>
      <c r="K29" s="58"/>
      <c r="L29" s="113"/>
      <c r="M29" s="113"/>
      <c r="N29" s="113"/>
      <c r="O29" s="37"/>
      <c r="P29" s="37"/>
      <c r="Q29" s="113"/>
      <c r="R29" s="113"/>
    </row>
    <row r="30" spans="2:18" s="114" customFormat="1" ht="15" customHeight="1">
      <c r="B30" s="169" t="s">
        <v>61</v>
      </c>
      <c r="C30" s="112">
        <v>11</v>
      </c>
      <c r="D30" s="71" t="s">
        <v>67</v>
      </c>
      <c r="E30" s="42">
        <v>24</v>
      </c>
      <c r="F30" s="42" t="s">
        <v>30</v>
      </c>
      <c r="G30" s="264" t="s">
        <v>66</v>
      </c>
      <c r="H30" s="265" t="s">
        <v>66</v>
      </c>
      <c r="I30" s="547"/>
      <c r="J30" s="44">
        <f>E30*I30</f>
        <v>0</v>
      </c>
      <c r="K30" s="58"/>
      <c r="L30" s="113"/>
      <c r="M30" s="113"/>
      <c r="N30" s="113"/>
      <c r="O30" s="37"/>
      <c r="P30" s="37"/>
      <c r="Q30" s="113"/>
      <c r="R30" s="113"/>
    </row>
    <row r="31" spans="2:18" s="114" customFormat="1" ht="15" customHeight="1">
      <c r="B31" s="38"/>
      <c r="C31" s="112"/>
      <c r="D31" s="116" t="s">
        <v>80</v>
      </c>
      <c r="E31" s="42"/>
      <c r="F31" s="42"/>
      <c r="G31" s="264"/>
      <c r="H31" s="271"/>
      <c r="I31" s="65"/>
      <c r="J31" s="44"/>
      <c r="K31" s="58"/>
      <c r="L31" s="113"/>
      <c r="M31" s="113"/>
      <c r="N31" s="113"/>
      <c r="O31" s="37"/>
      <c r="P31" s="37"/>
      <c r="Q31" s="113"/>
      <c r="R31" s="113"/>
    </row>
    <row r="32" spans="2:18" s="114" customFormat="1" ht="15" customHeight="1">
      <c r="B32" s="169" t="s">
        <v>61</v>
      </c>
      <c r="C32" s="112">
        <v>12</v>
      </c>
      <c r="D32" s="71" t="s">
        <v>68</v>
      </c>
      <c r="E32" s="115">
        <v>8</v>
      </c>
      <c r="F32" s="42" t="s">
        <v>30</v>
      </c>
      <c r="G32" s="264" t="s">
        <v>66</v>
      </c>
      <c r="H32" s="265" t="s">
        <v>66</v>
      </c>
      <c r="I32" s="547"/>
      <c r="J32" s="44">
        <f>E32*I32</f>
        <v>0</v>
      </c>
      <c r="K32" s="113"/>
      <c r="L32" s="113"/>
      <c r="M32" s="113"/>
      <c r="N32" s="37"/>
      <c r="O32" s="37"/>
      <c r="P32" s="113"/>
      <c r="Q32" s="113"/>
    </row>
    <row r="33" spans="2:18" s="114" customFormat="1" ht="15" customHeight="1">
      <c r="B33" s="38"/>
      <c r="C33" s="112"/>
      <c r="D33" s="116" t="s">
        <v>78</v>
      </c>
      <c r="E33" s="115"/>
      <c r="F33" s="42"/>
      <c r="G33" s="264"/>
      <c r="H33" s="265"/>
      <c r="I33" s="65"/>
      <c r="J33" s="44"/>
      <c r="K33" s="113"/>
      <c r="L33" s="113"/>
      <c r="M33" s="113"/>
      <c r="N33" s="37"/>
      <c r="O33" s="37"/>
      <c r="P33" s="113"/>
      <c r="Q33" s="113"/>
    </row>
    <row r="34" spans="2:18" s="114" customFormat="1" ht="30" customHeight="1">
      <c r="B34" s="169" t="s">
        <v>61</v>
      </c>
      <c r="C34" s="112">
        <v>13</v>
      </c>
      <c r="D34" s="71" t="s">
        <v>69</v>
      </c>
      <c r="E34" s="115">
        <v>180</v>
      </c>
      <c r="F34" s="42" t="s">
        <v>29</v>
      </c>
      <c r="G34" s="264" t="s">
        <v>66</v>
      </c>
      <c r="H34" s="265" t="s">
        <v>66</v>
      </c>
      <c r="I34" s="547"/>
      <c r="J34" s="44">
        <f>E34*I34</f>
        <v>0</v>
      </c>
      <c r="K34" s="113"/>
      <c r="L34" s="113"/>
      <c r="M34" s="113"/>
      <c r="N34" s="37"/>
      <c r="O34" s="37"/>
      <c r="P34" s="113"/>
      <c r="Q34" s="113"/>
    </row>
    <row r="35" spans="2:18" s="114" customFormat="1" ht="15" customHeight="1">
      <c r="B35" s="38"/>
      <c r="C35" s="112"/>
      <c r="D35" s="116" t="s">
        <v>128</v>
      </c>
      <c r="E35" s="115"/>
      <c r="F35" s="42"/>
      <c r="G35" s="43"/>
      <c r="H35" s="44"/>
      <c r="I35" s="65"/>
      <c r="J35" s="44"/>
      <c r="K35" s="113"/>
      <c r="L35" s="113"/>
      <c r="M35" s="113"/>
      <c r="N35" s="37"/>
      <c r="O35" s="37"/>
      <c r="P35" s="113"/>
      <c r="Q35" s="113"/>
    </row>
    <row r="36" spans="2:18" s="114" customFormat="1" ht="15" customHeight="1">
      <c r="B36" s="169" t="s">
        <v>61</v>
      </c>
      <c r="C36" s="112">
        <v>14</v>
      </c>
      <c r="D36" s="117" t="s">
        <v>48</v>
      </c>
      <c r="E36" s="115">
        <v>6</v>
      </c>
      <c r="F36" s="73" t="s">
        <v>30</v>
      </c>
      <c r="G36" s="546"/>
      <c r="H36" s="230">
        <f>E36*G36</f>
        <v>0</v>
      </c>
      <c r="I36" s="547"/>
      <c r="J36" s="44">
        <f>E36*I36</f>
        <v>0</v>
      </c>
      <c r="K36" s="58"/>
      <c r="L36" s="113"/>
      <c r="M36" s="113"/>
      <c r="N36" s="113"/>
      <c r="O36" s="37"/>
      <c r="P36" s="37"/>
      <c r="Q36" s="113"/>
      <c r="R36" s="113"/>
    </row>
    <row r="37" spans="2:18" s="114" customFormat="1" ht="15" customHeight="1">
      <c r="B37" s="38"/>
      <c r="C37" s="112"/>
      <c r="D37" s="118" t="s">
        <v>127</v>
      </c>
      <c r="E37" s="115"/>
      <c r="F37" s="73"/>
      <c r="G37" s="219"/>
      <c r="H37" s="230"/>
      <c r="I37" s="220"/>
      <c r="J37" s="44"/>
      <c r="K37" s="58"/>
      <c r="L37" s="113"/>
      <c r="M37" s="113"/>
      <c r="N37" s="113"/>
      <c r="O37" s="37"/>
      <c r="P37" s="37"/>
      <c r="Q37" s="113"/>
      <c r="R37" s="113"/>
    </row>
    <row r="38" spans="2:18" s="114" customFormat="1" ht="60" customHeight="1">
      <c r="B38" s="76" t="s">
        <v>61</v>
      </c>
      <c r="C38" s="112">
        <v>15</v>
      </c>
      <c r="D38" s="286" t="s">
        <v>93</v>
      </c>
      <c r="E38" s="115">
        <v>14</v>
      </c>
      <c r="F38" s="42" t="s">
        <v>37</v>
      </c>
      <c r="G38" s="264" t="s">
        <v>66</v>
      </c>
      <c r="H38" s="265" t="s">
        <v>66</v>
      </c>
      <c r="I38" s="547"/>
      <c r="J38" s="44">
        <f>E38*I38</f>
        <v>0</v>
      </c>
      <c r="K38" s="113"/>
      <c r="L38" s="113"/>
      <c r="M38" s="113"/>
      <c r="N38" s="37"/>
      <c r="O38" s="37"/>
      <c r="P38" s="113"/>
      <c r="Q38" s="113"/>
    </row>
    <row r="39" spans="2:18" s="114" customFormat="1" ht="15" customHeight="1">
      <c r="B39" s="38"/>
      <c r="C39" s="112"/>
      <c r="D39" s="116" t="s">
        <v>63</v>
      </c>
      <c r="E39" s="115"/>
      <c r="F39" s="42"/>
      <c r="G39" s="264"/>
      <c r="H39" s="265"/>
      <c r="I39" s="65"/>
      <c r="J39" s="44"/>
      <c r="K39" s="113"/>
      <c r="L39" s="113"/>
      <c r="M39" s="113"/>
      <c r="N39" s="37"/>
      <c r="O39" s="37"/>
      <c r="P39" s="113"/>
      <c r="Q39" s="113"/>
    </row>
    <row r="40" spans="2:18" s="114" customFormat="1" ht="15" customHeight="1">
      <c r="B40" s="169" t="s">
        <v>61</v>
      </c>
      <c r="C40" s="112">
        <v>16</v>
      </c>
      <c r="D40" s="119" t="s">
        <v>38</v>
      </c>
      <c r="E40" s="42">
        <v>20</v>
      </c>
      <c r="F40" s="42" t="s">
        <v>37</v>
      </c>
      <c r="G40" s="264" t="s">
        <v>66</v>
      </c>
      <c r="H40" s="265" t="s">
        <v>66</v>
      </c>
      <c r="I40" s="547"/>
      <c r="J40" s="44">
        <f>E40*I40</f>
        <v>0</v>
      </c>
      <c r="K40" s="58"/>
      <c r="L40" s="113"/>
      <c r="M40" s="113"/>
      <c r="N40" s="113"/>
      <c r="O40" s="37"/>
      <c r="P40" s="37"/>
      <c r="Q40" s="113"/>
      <c r="R40" s="113"/>
    </row>
    <row r="41" spans="2:18" s="114" customFormat="1" ht="15" customHeight="1">
      <c r="B41" s="38"/>
      <c r="C41" s="112"/>
      <c r="D41" s="118" t="s">
        <v>85</v>
      </c>
      <c r="E41" s="115"/>
      <c r="F41" s="73"/>
      <c r="G41" s="219"/>
      <c r="H41" s="230"/>
      <c r="I41" s="220"/>
      <c r="J41" s="44"/>
      <c r="K41" s="58"/>
      <c r="L41" s="113"/>
      <c r="M41" s="113"/>
      <c r="N41" s="113"/>
      <c r="O41" s="37"/>
      <c r="P41" s="37"/>
      <c r="Q41" s="113"/>
      <c r="R41" s="113"/>
    </row>
    <row r="42" spans="2:18" s="114" customFormat="1" ht="15" customHeight="1">
      <c r="C42" s="610" t="s">
        <v>34</v>
      </c>
      <c r="D42" s="599"/>
      <c r="E42" s="121"/>
      <c r="F42" s="121"/>
      <c r="G42" s="109"/>
      <c r="H42" s="122">
        <f>SUM(H20:H40)</f>
        <v>0</v>
      </c>
      <c r="I42" s="123"/>
      <c r="J42" s="110">
        <f>SUM(J20:J40)</f>
        <v>0</v>
      </c>
      <c r="K42" s="58"/>
      <c r="L42" s="113"/>
      <c r="M42" s="113"/>
      <c r="N42" s="113"/>
      <c r="O42" s="37"/>
      <c r="P42" s="37"/>
      <c r="Q42" s="113"/>
      <c r="R42" s="113"/>
    </row>
    <row r="43" spans="2:18" s="114" customFormat="1" ht="15" customHeight="1">
      <c r="C43" s="101"/>
      <c r="D43" s="228"/>
      <c r="E43" s="125"/>
      <c r="F43" s="125"/>
      <c r="G43" s="126"/>
      <c r="H43" s="127"/>
      <c r="I43" s="128"/>
      <c r="J43" s="129"/>
      <c r="K43" s="58"/>
      <c r="L43" s="113"/>
      <c r="M43" s="113"/>
      <c r="N43" s="113"/>
      <c r="O43" s="37"/>
      <c r="P43" s="37"/>
      <c r="Q43" s="113"/>
      <c r="R43" s="113"/>
    </row>
    <row r="44" spans="2:18" s="114" customFormat="1" ht="15" customHeight="1">
      <c r="C44" s="606" t="s">
        <v>49</v>
      </c>
      <c r="D44" s="599"/>
      <c r="E44" s="131"/>
      <c r="F44" s="131"/>
      <c r="G44" s="132"/>
      <c r="H44" s="133"/>
      <c r="I44" s="134"/>
      <c r="J44" s="135"/>
      <c r="K44" s="58"/>
      <c r="L44" s="113"/>
      <c r="M44" s="113"/>
      <c r="N44" s="113"/>
      <c r="O44" s="37"/>
      <c r="P44" s="37"/>
      <c r="Q44" s="113"/>
      <c r="R44" s="113"/>
    </row>
    <row r="45" spans="2:18" s="114" customFormat="1" ht="30" customHeight="1">
      <c r="B45" s="169" t="s">
        <v>61</v>
      </c>
      <c r="C45" s="136">
        <v>17</v>
      </c>
      <c r="D45" s="137" t="s">
        <v>5</v>
      </c>
      <c r="E45" s="42">
        <v>1</v>
      </c>
      <c r="F45" s="42" t="s">
        <v>30</v>
      </c>
      <c r="G45" s="262" t="s">
        <v>66</v>
      </c>
      <c r="H45" s="266" t="s">
        <v>66</v>
      </c>
      <c r="I45" s="552"/>
      <c r="J45" s="138">
        <f>I45*E45</f>
        <v>0</v>
      </c>
      <c r="K45" s="58"/>
      <c r="L45" s="113"/>
      <c r="M45" s="113"/>
      <c r="N45" s="113"/>
      <c r="O45" s="37"/>
      <c r="P45" s="37"/>
      <c r="Q45" s="113"/>
      <c r="R45" s="113"/>
    </row>
    <row r="46" spans="2:18" s="114" customFormat="1" ht="30" customHeight="1">
      <c r="B46" s="169" t="s">
        <v>61</v>
      </c>
      <c r="C46" s="136">
        <v>18</v>
      </c>
      <c r="D46" s="137" t="s">
        <v>94</v>
      </c>
      <c r="E46" s="42">
        <v>1</v>
      </c>
      <c r="F46" s="42" t="s">
        <v>30</v>
      </c>
      <c r="G46" s="262" t="s">
        <v>66</v>
      </c>
      <c r="H46" s="266" t="s">
        <v>66</v>
      </c>
      <c r="I46" s="552"/>
      <c r="J46" s="138">
        <f>I46*E46</f>
        <v>0</v>
      </c>
      <c r="K46" s="58"/>
      <c r="L46" s="113"/>
      <c r="M46" s="113"/>
      <c r="N46" s="113"/>
      <c r="O46" s="37"/>
      <c r="P46" s="37"/>
      <c r="Q46" s="113"/>
      <c r="R46" s="113"/>
    </row>
    <row r="47" spans="2:18" s="114" customFormat="1" ht="15" customHeight="1">
      <c r="B47" s="169" t="s">
        <v>61</v>
      </c>
      <c r="C47" s="136">
        <v>19</v>
      </c>
      <c r="D47" s="137" t="s">
        <v>6</v>
      </c>
      <c r="E47" s="42">
        <v>1</v>
      </c>
      <c r="F47" s="42" t="s">
        <v>30</v>
      </c>
      <c r="G47" s="262" t="s">
        <v>66</v>
      </c>
      <c r="H47" s="266" t="s">
        <v>66</v>
      </c>
      <c r="I47" s="552"/>
      <c r="J47" s="138">
        <f>I47*E47</f>
        <v>0</v>
      </c>
      <c r="K47" s="58"/>
      <c r="L47" s="113"/>
      <c r="M47" s="113"/>
      <c r="N47" s="113"/>
      <c r="O47" s="37"/>
      <c r="P47" s="37"/>
      <c r="Q47" s="113"/>
      <c r="R47" s="113"/>
    </row>
    <row r="48" spans="2:18" s="114" customFormat="1" ht="15" customHeight="1">
      <c r="B48" s="169" t="s">
        <v>61</v>
      </c>
      <c r="C48" s="136">
        <v>20</v>
      </c>
      <c r="D48" s="139" t="s">
        <v>51</v>
      </c>
      <c r="E48" s="42">
        <v>1</v>
      </c>
      <c r="F48" s="42" t="s">
        <v>30</v>
      </c>
      <c r="G48" s="262" t="s">
        <v>66</v>
      </c>
      <c r="H48" s="266" t="s">
        <v>66</v>
      </c>
      <c r="I48" s="552"/>
      <c r="J48" s="138">
        <f>I48*E48</f>
        <v>0</v>
      </c>
      <c r="K48" s="58"/>
      <c r="L48" s="113"/>
      <c r="M48" s="113"/>
      <c r="N48" s="113"/>
      <c r="O48" s="37"/>
      <c r="P48" s="37"/>
      <c r="Q48" s="113"/>
      <c r="R48" s="113"/>
    </row>
    <row r="49" spans="3:18" s="114" customFormat="1" ht="15" customHeight="1">
      <c r="C49" s="606" t="s">
        <v>34</v>
      </c>
      <c r="D49" s="599"/>
      <c r="E49" s="108"/>
      <c r="F49" s="108"/>
      <c r="G49" s="140"/>
      <c r="H49" s="141"/>
      <c r="I49" s="142"/>
      <c r="J49" s="143">
        <f>SUM(J45:J48)</f>
        <v>0</v>
      </c>
      <c r="K49" s="58"/>
      <c r="L49" s="113"/>
      <c r="M49" s="113"/>
      <c r="N49" s="113"/>
      <c r="O49" s="37"/>
      <c r="P49" s="37"/>
      <c r="Q49" s="113"/>
      <c r="R49" s="113"/>
    </row>
    <row r="50" spans="3:18" s="114" customFormat="1" ht="15" customHeight="1" thickBot="1">
      <c r="C50" s="210"/>
      <c r="D50" s="202"/>
      <c r="E50" s="144"/>
      <c r="F50" s="144"/>
      <c r="G50" s="145"/>
      <c r="H50" s="146"/>
      <c r="I50" s="147"/>
      <c r="J50" s="148"/>
      <c r="K50" s="58"/>
      <c r="L50" s="113"/>
      <c r="M50" s="113"/>
      <c r="N50" s="113"/>
      <c r="O50" s="37"/>
      <c r="P50" s="37"/>
      <c r="Q50" s="113"/>
      <c r="R50" s="113"/>
    </row>
    <row r="51" spans="3:18" s="154" customFormat="1" ht="15" customHeight="1">
      <c r="C51" s="612" t="s">
        <v>26</v>
      </c>
      <c r="D51" s="613"/>
      <c r="E51" s="149"/>
      <c r="F51" s="149"/>
      <c r="G51" s="211">
        <f>H17+H42</f>
        <v>0</v>
      </c>
      <c r="H51" s="150"/>
      <c r="I51" s="151"/>
      <c r="J51" s="152"/>
      <c r="K51" s="58"/>
      <c r="L51" s="153"/>
      <c r="M51" s="153"/>
      <c r="N51" s="153"/>
      <c r="O51" s="153"/>
      <c r="P51" s="153"/>
      <c r="Q51" s="153"/>
      <c r="R51" s="153"/>
    </row>
    <row r="52" spans="3:18" s="154" customFormat="1" ht="15" customHeight="1">
      <c r="C52" s="600" t="s">
        <v>33</v>
      </c>
      <c r="D52" s="601"/>
      <c r="E52" s="155"/>
      <c r="F52" s="155"/>
      <c r="G52" s="203">
        <f>J17+J42+J49</f>
        <v>0</v>
      </c>
      <c r="H52" s="156"/>
      <c r="I52" s="157"/>
      <c r="J52" s="158"/>
      <c r="K52" s="58"/>
      <c r="L52" s="153"/>
      <c r="M52" s="153"/>
      <c r="N52" s="153"/>
      <c r="O52" s="153"/>
      <c r="P52" s="153"/>
      <c r="Q52" s="153"/>
      <c r="R52" s="153"/>
    </row>
    <row r="53" spans="3:18" ht="15" customHeight="1">
      <c r="C53" s="600" t="s">
        <v>27</v>
      </c>
      <c r="D53" s="601"/>
      <c r="E53" s="155"/>
      <c r="F53" s="155"/>
      <c r="G53" s="203">
        <f>SUM(G51:G52)</f>
        <v>0</v>
      </c>
      <c r="H53" s="159"/>
      <c r="I53" s="157"/>
      <c r="J53" s="158"/>
      <c r="K53" s="100"/>
    </row>
    <row r="54" spans="3:18" s="154" customFormat="1" ht="13.5" thickBot="1">
      <c r="C54" s="212"/>
      <c r="D54" s="204"/>
      <c r="E54" s="160"/>
      <c r="F54" s="160"/>
      <c r="G54" s="160"/>
      <c r="H54" s="161"/>
      <c r="I54" s="162"/>
      <c r="J54" s="163"/>
      <c r="K54" s="100"/>
    </row>
    <row r="55" spans="3:18" s="154" customFormat="1" ht="21" thickBot="1">
      <c r="C55" s="604" t="s">
        <v>28</v>
      </c>
      <c r="D55" s="605"/>
      <c r="E55" s="164"/>
      <c r="F55" s="164"/>
      <c r="G55" s="164">
        <f>G53</f>
        <v>0</v>
      </c>
      <c r="H55" s="165"/>
      <c r="I55" s="166"/>
      <c r="J55" s="167"/>
      <c r="K55" s="100"/>
    </row>
    <row r="56" spans="3:18" s="154" customFormat="1" ht="15.75">
      <c r="C56" s="213"/>
      <c r="D56" s="75"/>
      <c r="E56" s="168"/>
      <c r="F56" s="168"/>
      <c r="G56" s="168"/>
      <c r="H56" s="168"/>
      <c r="I56" s="168"/>
      <c r="J56" s="168"/>
      <c r="K56" s="100"/>
    </row>
    <row r="57" spans="3:18" ht="15.75">
      <c r="D57" s="75"/>
      <c r="E57" s="170"/>
      <c r="F57" s="168"/>
      <c r="G57" s="168"/>
      <c r="H57" s="168"/>
      <c r="I57" s="171"/>
      <c r="J57" s="168"/>
      <c r="K57" s="100"/>
    </row>
    <row r="58" spans="3:18" ht="15.75">
      <c r="D58" s="205"/>
      <c r="E58" s="206"/>
      <c r="F58" s="206"/>
      <c r="G58" s="173"/>
      <c r="H58" s="37"/>
      <c r="I58" s="207"/>
      <c r="J58" s="207"/>
      <c r="K58" s="100"/>
    </row>
    <row r="59" spans="3:18" ht="15.75">
      <c r="D59" s="205"/>
      <c r="E59" s="206"/>
      <c r="F59" s="206"/>
      <c r="G59" s="173"/>
      <c r="H59" s="207"/>
      <c r="I59" s="208"/>
      <c r="J59" s="207"/>
      <c r="K59" s="100"/>
    </row>
    <row r="60" spans="3:18" ht="15.75">
      <c r="D60" s="173"/>
      <c r="E60" s="173"/>
      <c r="F60" s="173"/>
      <c r="G60" s="173"/>
      <c r="H60" s="173"/>
      <c r="I60" s="173"/>
      <c r="J60" s="173"/>
      <c r="K60" s="100"/>
    </row>
    <row r="61" spans="3:18" ht="18.75">
      <c r="D61" s="174"/>
      <c r="E61" s="175"/>
      <c r="F61" s="175"/>
      <c r="G61" s="176"/>
      <c r="H61" s="177"/>
      <c r="I61" s="176"/>
      <c r="J61" s="176"/>
      <c r="K61" s="100"/>
    </row>
    <row r="62" spans="3:18" ht="15.75">
      <c r="D62" s="173"/>
      <c r="E62" s="178"/>
      <c r="F62" s="176"/>
      <c r="G62" s="177"/>
      <c r="H62" s="176"/>
      <c r="I62" s="176"/>
      <c r="J62" s="37"/>
      <c r="K62" s="100"/>
    </row>
    <row r="63" spans="3:18">
      <c r="D63" s="179"/>
      <c r="E63" s="180"/>
      <c r="F63" s="181"/>
      <c r="G63" s="181"/>
      <c r="H63" s="181"/>
      <c r="I63" s="181"/>
      <c r="J63" s="37"/>
      <c r="K63" s="100"/>
    </row>
    <row r="64" spans="3:18">
      <c r="D64" s="182"/>
      <c r="E64" s="183"/>
      <c r="F64" s="184"/>
      <c r="G64" s="184"/>
      <c r="H64" s="184"/>
      <c r="I64" s="184"/>
      <c r="J64" s="37"/>
      <c r="K64" s="100"/>
    </row>
    <row r="65" spans="3:11">
      <c r="C65" s="185"/>
      <c r="D65" s="186"/>
      <c r="E65" s="187"/>
      <c r="F65" s="188"/>
      <c r="G65" s="188"/>
      <c r="H65" s="188"/>
      <c r="I65" s="188"/>
      <c r="J65" s="189"/>
      <c r="K65" s="100"/>
    </row>
    <row r="66" spans="3:11">
      <c r="C66" s="185"/>
      <c r="D66" s="186"/>
      <c r="E66" s="187"/>
      <c r="F66" s="188"/>
      <c r="G66" s="188"/>
      <c r="H66" s="188"/>
      <c r="I66" s="188"/>
      <c r="J66" s="189"/>
    </row>
    <row r="67" spans="3:11">
      <c r="C67" s="185"/>
      <c r="D67" s="186"/>
      <c r="E67" s="187"/>
      <c r="F67" s="188"/>
      <c r="G67" s="188"/>
      <c r="H67" s="188"/>
      <c r="I67" s="188"/>
      <c r="J67" s="189"/>
    </row>
    <row r="68" spans="3:11">
      <c r="C68" s="185"/>
      <c r="D68" s="186"/>
      <c r="E68" s="187"/>
      <c r="F68" s="188"/>
      <c r="G68" s="188"/>
      <c r="H68" s="188"/>
      <c r="I68" s="188"/>
      <c r="J68" s="189"/>
    </row>
    <row r="69" spans="3:11">
      <c r="C69" s="185"/>
      <c r="D69" s="186"/>
      <c r="E69" s="187"/>
      <c r="F69" s="188"/>
      <c r="G69" s="188"/>
      <c r="H69" s="188"/>
      <c r="I69" s="188"/>
      <c r="J69" s="189"/>
    </row>
    <row r="70" spans="3:11">
      <c r="C70" s="185"/>
      <c r="D70" s="186"/>
      <c r="E70" s="187"/>
      <c r="F70" s="188"/>
      <c r="G70" s="188"/>
      <c r="H70" s="188"/>
      <c r="I70" s="188"/>
      <c r="J70" s="189"/>
    </row>
    <row r="71" spans="3:11">
      <c r="C71" s="185"/>
      <c r="D71" s="186"/>
      <c r="E71" s="187"/>
      <c r="F71" s="188"/>
      <c r="G71" s="188"/>
      <c r="H71" s="188"/>
      <c r="I71" s="188"/>
      <c r="J71" s="189"/>
    </row>
    <row r="72" spans="3:11">
      <c r="C72" s="185"/>
      <c r="D72" s="186"/>
      <c r="E72" s="187"/>
      <c r="F72" s="188"/>
      <c r="G72" s="188"/>
      <c r="H72" s="188"/>
      <c r="I72" s="188"/>
      <c r="J72" s="189"/>
    </row>
    <row r="73" spans="3:11">
      <c r="C73" s="185"/>
      <c r="D73" s="186"/>
      <c r="E73" s="187"/>
      <c r="F73" s="188"/>
      <c r="G73" s="188"/>
      <c r="H73" s="188"/>
      <c r="I73" s="188"/>
      <c r="J73" s="189"/>
    </row>
    <row r="74" spans="3:11">
      <c r="C74" s="185"/>
      <c r="D74" s="186"/>
      <c r="E74" s="187"/>
      <c r="F74" s="188"/>
      <c r="G74" s="188"/>
      <c r="H74" s="188"/>
      <c r="I74" s="188"/>
      <c r="J74" s="189"/>
    </row>
    <row r="75" spans="3:11">
      <c r="C75" s="185"/>
      <c r="D75" s="186"/>
      <c r="E75" s="187"/>
      <c r="F75" s="188"/>
      <c r="G75" s="188"/>
      <c r="H75" s="188"/>
      <c r="I75" s="188"/>
      <c r="J75" s="189"/>
    </row>
    <row r="76" spans="3:11">
      <c r="C76" s="185"/>
      <c r="D76" s="186"/>
      <c r="E76" s="187"/>
      <c r="F76" s="188"/>
      <c r="G76" s="188"/>
      <c r="H76" s="188"/>
      <c r="I76" s="188"/>
      <c r="J76" s="189"/>
    </row>
    <row r="77" spans="3:11">
      <c r="C77" s="185"/>
      <c r="D77" s="186"/>
      <c r="E77" s="187"/>
      <c r="F77" s="188"/>
      <c r="G77" s="188"/>
      <c r="H77" s="188"/>
      <c r="I77" s="188"/>
      <c r="J77" s="189"/>
    </row>
    <row r="78" spans="3:11">
      <c r="C78" s="185"/>
      <c r="D78" s="186"/>
      <c r="E78" s="187"/>
      <c r="F78" s="188"/>
      <c r="G78" s="188"/>
      <c r="H78" s="188"/>
      <c r="I78" s="188"/>
      <c r="J78" s="189"/>
    </row>
    <row r="79" spans="3:11">
      <c r="C79" s="185"/>
      <c r="D79" s="186"/>
      <c r="E79" s="187"/>
      <c r="F79" s="188"/>
      <c r="G79" s="188"/>
      <c r="H79" s="188"/>
      <c r="I79" s="188"/>
      <c r="J79" s="189"/>
    </row>
    <row r="80" spans="3:11">
      <c r="C80" s="185"/>
      <c r="D80" s="186"/>
      <c r="E80" s="187"/>
      <c r="F80" s="188"/>
      <c r="G80" s="188"/>
      <c r="H80" s="188"/>
      <c r="I80" s="188"/>
      <c r="J80" s="189"/>
    </row>
    <row r="81" spans="3:10">
      <c r="C81" s="185"/>
      <c r="D81" s="186"/>
      <c r="E81" s="187"/>
      <c r="F81" s="188"/>
      <c r="G81" s="188"/>
      <c r="H81" s="188"/>
      <c r="I81" s="188"/>
      <c r="J81" s="189"/>
    </row>
    <row r="82" spans="3:10">
      <c r="C82" s="185"/>
      <c r="D82" s="186"/>
      <c r="E82" s="187"/>
      <c r="F82" s="188"/>
      <c r="G82" s="188"/>
      <c r="H82" s="188"/>
      <c r="I82" s="188"/>
      <c r="J82" s="189"/>
    </row>
    <row r="83" spans="3:10">
      <c r="C83" s="185"/>
      <c r="D83" s="186"/>
      <c r="E83" s="187"/>
      <c r="F83" s="188"/>
      <c r="G83" s="188"/>
      <c r="H83" s="188"/>
      <c r="I83" s="188"/>
      <c r="J83" s="189"/>
    </row>
    <row r="84" spans="3:10">
      <c r="C84" s="185"/>
      <c r="D84" s="186"/>
      <c r="E84" s="187"/>
      <c r="F84" s="188"/>
      <c r="G84" s="188"/>
      <c r="H84" s="188"/>
      <c r="I84" s="188"/>
      <c r="J84" s="189"/>
    </row>
    <row r="85" spans="3:10">
      <c r="C85" s="185"/>
      <c r="D85" s="186"/>
      <c r="E85" s="187"/>
      <c r="F85" s="188"/>
      <c r="G85" s="188"/>
      <c r="H85" s="188"/>
      <c r="I85" s="188"/>
      <c r="J85" s="189"/>
    </row>
    <row r="86" spans="3:10">
      <c r="C86" s="185"/>
      <c r="D86" s="186"/>
      <c r="E86" s="187"/>
      <c r="F86" s="188"/>
      <c r="G86" s="188"/>
      <c r="H86" s="188"/>
      <c r="I86" s="188"/>
      <c r="J86" s="189"/>
    </row>
    <row r="87" spans="3:10">
      <c r="C87" s="185"/>
      <c r="D87" s="186"/>
      <c r="E87" s="187"/>
      <c r="F87" s="188"/>
      <c r="G87" s="188"/>
      <c r="H87" s="188"/>
      <c r="I87" s="188"/>
      <c r="J87" s="189"/>
    </row>
    <row r="88" spans="3:10">
      <c r="C88" s="185"/>
      <c r="D88" s="186"/>
      <c r="E88" s="187"/>
      <c r="F88" s="188"/>
      <c r="G88" s="188"/>
      <c r="H88" s="188"/>
      <c r="I88" s="188"/>
      <c r="J88" s="189"/>
    </row>
    <row r="89" spans="3:10">
      <c r="C89" s="185"/>
      <c r="D89" s="186"/>
      <c r="E89" s="187"/>
      <c r="F89" s="188"/>
      <c r="G89" s="188"/>
      <c r="H89" s="188"/>
      <c r="I89" s="188"/>
      <c r="J89" s="189"/>
    </row>
    <row r="90" spans="3:10">
      <c r="C90" s="185"/>
      <c r="D90" s="186"/>
      <c r="E90" s="187"/>
      <c r="F90" s="188"/>
      <c r="G90" s="188"/>
      <c r="H90" s="188"/>
      <c r="I90" s="188"/>
      <c r="J90" s="189"/>
    </row>
    <row r="91" spans="3:10">
      <c r="C91" s="185"/>
      <c r="D91" s="186"/>
      <c r="E91" s="187"/>
      <c r="F91" s="188"/>
      <c r="G91" s="188"/>
      <c r="H91" s="188"/>
      <c r="I91" s="188"/>
      <c r="J91" s="189"/>
    </row>
    <row r="92" spans="3:10">
      <c r="C92" s="185"/>
      <c r="D92" s="186"/>
      <c r="E92" s="187"/>
      <c r="F92" s="188"/>
      <c r="G92" s="188"/>
      <c r="H92" s="188"/>
      <c r="I92" s="188"/>
      <c r="J92" s="189"/>
    </row>
    <row r="93" spans="3:10">
      <c r="C93" s="185"/>
      <c r="D93" s="186"/>
      <c r="E93" s="187"/>
      <c r="F93" s="188"/>
      <c r="G93" s="188"/>
      <c r="H93" s="188"/>
      <c r="I93" s="188"/>
      <c r="J93" s="189"/>
    </row>
    <row r="94" spans="3:10">
      <c r="C94" s="185"/>
      <c r="D94" s="186"/>
      <c r="E94" s="187"/>
      <c r="F94" s="188"/>
      <c r="G94" s="188"/>
      <c r="H94" s="188"/>
      <c r="I94" s="188"/>
      <c r="J94" s="189"/>
    </row>
    <row r="95" spans="3:10">
      <c r="C95" s="185"/>
      <c r="D95" s="186"/>
      <c r="E95" s="187"/>
      <c r="F95" s="188"/>
      <c r="G95" s="188"/>
      <c r="H95" s="188"/>
      <c r="I95" s="188"/>
      <c r="J95" s="189"/>
    </row>
    <row r="96" spans="3:10">
      <c r="C96" s="185"/>
      <c r="D96" s="186"/>
      <c r="E96" s="187"/>
      <c r="F96" s="188"/>
      <c r="G96" s="188"/>
      <c r="H96" s="188"/>
      <c r="I96" s="188"/>
      <c r="J96" s="189"/>
    </row>
    <row r="97" spans="3:10">
      <c r="C97" s="185"/>
      <c r="D97" s="186"/>
      <c r="E97" s="187"/>
      <c r="F97" s="188"/>
      <c r="G97" s="188"/>
      <c r="H97" s="188"/>
      <c r="I97" s="188"/>
      <c r="J97" s="189"/>
    </row>
    <row r="98" spans="3:10">
      <c r="C98" s="185"/>
      <c r="D98" s="186"/>
      <c r="E98" s="187"/>
      <c r="F98" s="188"/>
      <c r="G98" s="188"/>
      <c r="H98" s="188"/>
      <c r="I98" s="188"/>
      <c r="J98" s="189"/>
    </row>
    <row r="99" spans="3:10">
      <c r="C99" s="185"/>
      <c r="D99" s="186"/>
      <c r="E99" s="187"/>
      <c r="F99" s="188"/>
      <c r="G99" s="188"/>
      <c r="H99" s="188"/>
      <c r="I99" s="188"/>
      <c r="J99" s="189"/>
    </row>
    <row r="100" spans="3:10">
      <c r="C100" s="185"/>
      <c r="D100" s="186"/>
      <c r="E100" s="187"/>
      <c r="F100" s="188"/>
      <c r="G100" s="188"/>
      <c r="H100" s="188"/>
      <c r="I100" s="188"/>
      <c r="J100" s="189"/>
    </row>
    <row r="101" spans="3:10">
      <c r="C101" s="185"/>
      <c r="D101" s="186"/>
      <c r="E101" s="187"/>
      <c r="F101" s="188"/>
      <c r="G101" s="188"/>
      <c r="H101" s="188"/>
      <c r="I101" s="188"/>
      <c r="J101" s="189"/>
    </row>
    <row r="102" spans="3:10">
      <c r="C102" s="185"/>
      <c r="D102" s="186"/>
      <c r="E102" s="187"/>
      <c r="F102" s="188"/>
      <c r="G102" s="188"/>
      <c r="H102" s="188"/>
      <c r="I102" s="188"/>
      <c r="J102" s="189"/>
    </row>
    <row r="103" spans="3:10">
      <c r="C103" s="185"/>
      <c r="D103" s="186"/>
      <c r="E103" s="187"/>
      <c r="F103" s="188"/>
      <c r="G103" s="188"/>
      <c r="H103" s="188"/>
      <c r="I103" s="188"/>
      <c r="J103" s="189"/>
    </row>
    <row r="104" spans="3:10">
      <c r="C104" s="185"/>
      <c r="D104" s="186"/>
      <c r="E104" s="187"/>
      <c r="F104" s="188"/>
      <c r="G104" s="188"/>
      <c r="H104" s="188"/>
      <c r="I104" s="188"/>
      <c r="J104" s="189"/>
    </row>
    <row r="105" spans="3:10">
      <c r="C105" s="185"/>
      <c r="D105" s="186"/>
      <c r="E105" s="187"/>
      <c r="F105" s="188"/>
      <c r="G105" s="188"/>
      <c r="H105" s="188"/>
      <c r="I105" s="188"/>
      <c r="J105" s="189"/>
    </row>
    <row r="106" spans="3:10">
      <c r="C106" s="185"/>
      <c r="D106" s="186"/>
      <c r="E106" s="187"/>
      <c r="F106" s="188"/>
      <c r="G106" s="188"/>
      <c r="H106" s="188"/>
      <c r="I106" s="188"/>
      <c r="J106" s="189"/>
    </row>
    <row r="107" spans="3:10">
      <c r="C107" s="185"/>
      <c r="D107" s="186"/>
      <c r="E107" s="187"/>
      <c r="F107" s="188"/>
      <c r="G107" s="188"/>
      <c r="H107" s="188"/>
      <c r="I107" s="188"/>
      <c r="J107" s="189"/>
    </row>
    <row r="108" spans="3:10">
      <c r="C108" s="185"/>
      <c r="D108" s="186"/>
      <c r="E108" s="187"/>
      <c r="F108" s="188"/>
      <c r="G108" s="188"/>
      <c r="H108" s="188"/>
      <c r="I108" s="188"/>
      <c r="J108" s="189"/>
    </row>
    <row r="109" spans="3:10">
      <c r="C109" s="185"/>
      <c r="D109" s="186"/>
      <c r="E109" s="187"/>
      <c r="F109" s="188"/>
      <c r="G109" s="188"/>
      <c r="H109" s="188"/>
      <c r="I109" s="188"/>
      <c r="J109" s="189"/>
    </row>
    <row r="110" spans="3:10">
      <c r="C110" s="185"/>
      <c r="D110" s="186"/>
      <c r="E110" s="187"/>
      <c r="F110" s="188"/>
      <c r="G110" s="188"/>
      <c r="H110" s="188"/>
      <c r="I110" s="188"/>
      <c r="J110" s="189"/>
    </row>
    <row r="111" spans="3:10">
      <c r="C111" s="185"/>
      <c r="D111" s="186"/>
      <c r="E111" s="187"/>
      <c r="F111" s="188"/>
      <c r="G111" s="188"/>
      <c r="H111" s="188"/>
      <c r="I111" s="188"/>
      <c r="J111" s="189"/>
    </row>
    <row r="112" spans="3:10">
      <c r="C112" s="185"/>
      <c r="D112" s="186"/>
      <c r="E112" s="187"/>
      <c r="F112" s="188"/>
      <c r="G112" s="188"/>
      <c r="H112" s="188"/>
      <c r="I112" s="188"/>
      <c r="J112" s="189"/>
    </row>
    <row r="113" spans="3:10">
      <c r="C113" s="185"/>
      <c r="D113" s="186"/>
      <c r="E113" s="187"/>
      <c r="F113" s="188"/>
      <c r="G113" s="188"/>
      <c r="H113" s="188"/>
      <c r="I113" s="188"/>
      <c r="J113" s="189"/>
    </row>
    <row r="114" spans="3:10">
      <c r="C114" s="185"/>
      <c r="D114" s="186"/>
      <c r="E114" s="187"/>
      <c r="F114" s="188"/>
      <c r="G114" s="188"/>
      <c r="H114" s="188"/>
      <c r="I114" s="188"/>
      <c r="J114" s="189"/>
    </row>
    <row r="115" spans="3:10">
      <c r="C115" s="185"/>
      <c r="D115" s="186"/>
      <c r="E115" s="187"/>
      <c r="F115" s="188"/>
      <c r="G115" s="188"/>
      <c r="H115" s="188"/>
      <c r="I115" s="188"/>
      <c r="J115" s="189"/>
    </row>
    <row r="116" spans="3:10">
      <c r="C116" s="185"/>
      <c r="D116" s="186"/>
      <c r="E116" s="187"/>
      <c r="F116" s="188"/>
      <c r="G116" s="188"/>
      <c r="H116" s="188"/>
      <c r="I116" s="188"/>
      <c r="J116" s="189"/>
    </row>
    <row r="117" spans="3:10">
      <c r="C117" s="185"/>
      <c r="D117" s="186"/>
      <c r="E117" s="187"/>
      <c r="F117" s="188"/>
      <c r="G117" s="188"/>
      <c r="H117" s="188"/>
      <c r="I117" s="188"/>
      <c r="J117" s="189"/>
    </row>
    <row r="118" spans="3:10">
      <c r="C118" s="185"/>
      <c r="D118" s="186"/>
      <c r="E118" s="187"/>
      <c r="F118" s="188"/>
      <c r="G118" s="188"/>
      <c r="H118" s="188"/>
      <c r="I118" s="188"/>
      <c r="J118" s="189"/>
    </row>
    <row r="119" spans="3:10">
      <c r="C119" s="185"/>
      <c r="D119" s="186"/>
      <c r="E119" s="187"/>
      <c r="F119" s="188"/>
      <c r="G119" s="188"/>
      <c r="H119" s="188"/>
      <c r="I119" s="188"/>
      <c r="J119" s="189"/>
    </row>
    <row r="120" spans="3:10">
      <c r="C120" s="185"/>
      <c r="D120" s="186"/>
      <c r="E120" s="187"/>
      <c r="F120" s="188"/>
      <c r="G120" s="188"/>
      <c r="H120" s="188"/>
      <c r="I120" s="188"/>
      <c r="J120" s="189"/>
    </row>
    <row r="121" spans="3:10">
      <c r="C121" s="185"/>
      <c r="D121" s="186"/>
      <c r="E121" s="187"/>
      <c r="F121" s="188"/>
      <c r="G121" s="188"/>
      <c r="H121" s="188"/>
      <c r="I121" s="188"/>
      <c r="J121" s="189"/>
    </row>
    <row r="122" spans="3:10">
      <c r="C122" s="185"/>
      <c r="D122" s="186"/>
      <c r="E122" s="187"/>
      <c r="F122" s="188"/>
      <c r="G122" s="188"/>
      <c r="H122" s="188"/>
      <c r="I122" s="188"/>
      <c r="J122" s="189"/>
    </row>
    <row r="123" spans="3:10">
      <c r="C123" s="185"/>
      <c r="D123" s="186"/>
      <c r="E123" s="187"/>
      <c r="F123" s="188"/>
      <c r="G123" s="188"/>
      <c r="H123" s="188"/>
      <c r="I123" s="188"/>
      <c r="J123" s="189"/>
    </row>
    <row r="124" spans="3:10">
      <c r="C124" s="185"/>
      <c r="D124" s="186"/>
      <c r="E124" s="187"/>
      <c r="F124" s="188"/>
      <c r="G124" s="188"/>
      <c r="H124" s="188"/>
      <c r="I124" s="188"/>
      <c r="J124" s="189"/>
    </row>
    <row r="125" spans="3:10">
      <c r="C125" s="185"/>
      <c r="D125" s="186"/>
      <c r="E125" s="187"/>
      <c r="F125" s="188"/>
      <c r="G125" s="188"/>
      <c r="H125" s="188"/>
      <c r="I125" s="188"/>
      <c r="J125" s="189"/>
    </row>
    <row r="126" spans="3:10">
      <c r="C126" s="185"/>
      <c r="D126" s="186"/>
      <c r="E126" s="187"/>
      <c r="F126" s="188"/>
      <c r="G126" s="188"/>
      <c r="H126" s="188"/>
      <c r="I126" s="188"/>
      <c r="J126" s="189"/>
    </row>
    <row r="127" spans="3:10">
      <c r="C127" s="185"/>
      <c r="D127" s="186"/>
      <c r="E127" s="187"/>
      <c r="F127" s="188"/>
      <c r="G127" s="188"/>
      <c r="H127" s="188"/>
      <c r="I127" s="188"/>
      <c r="J127" s="189"/>
    </row>
    <row r="128" spans="3:10">
      <c r="C128" s="185"/>
      <c r="D128" s="186"/>
      <c r="E128" s="187"/>
      <c r="F128" s="188"/>
      <c r="G128" s="188"/>
      <c r="H128" s="188"/>
      <c r="I128" s="188"/>
      <c r="J128" s="189"/>
    </row>
    <row r="129" spans="3:10">
      <c r="C129" s="185"/>
      <c r="D129" s="186"/>
      <c r="E129" s="187"/>
      <c r="F129" s="188"/>
      <c r="G129" s="188"/>
      <c r="H129" s="188"/>
      <c r="I129" s="188"/>
      <c r="J129" s="189"/>
    </row>
    <row r="130" spans="3:10">
      <c r="C130" s="185"/>
      <c r="D130" s="186"/>
      <c r="E130" s="187"/>
      <c r="F130" s="188"/>
      <c r="G130" s="188"/>
      <c r="H130" s="188"/>
      <c r="I130" s="188"/>
      <c r="J130" s="189"/>
    </row>
    <row r="131" spans="3:10">
      <c r="C131" s="185"/>
      <c r="D131" s="186"/>
      <c r="E131" s="187"/>
      <c r="F131" s="188"/>
      <c r="G131" s="188"/>
      <c r="H131" s="188"/>
      <c r="I131" s="188"/>
      <c r="J131" s="189"/>
    </row>
    <row r="132" spans="3:10">
      <c r="C132" s="185"/>
      <c r="D132" s="186"/>
      <c r="E132" s="187"/>
      <c r="F132" s="188"/>
      <c r="G132" s="188"/>
      <c r="H132" s="188"/>
      <c r="I132" s="188"/>
      <c r="J132" s="189"/>
    </row>
    <row r="133" spans="3:10">
      <c r="C133" s="185"/>
      <c r="D133" s="186"/>
      <c r="E133" s="187"/>
      <c r="F133" s="188"/>
      <c r="G133" s="188"/>
      <c r="H133" s="188"/>
      <c r="I133" s="188"/>
      <c r="J133" s="189"/>
    </row>
    <row r="134" spans="3:10">
      <c r="C134" s="185"/>
      <c r="D134" s="186"/>
      <c r="E134" s="187"/>
      <c r="F134" s="188"/>
      <c r="G134" s="188"/>
      <c r="H134" s="188"/>
      <c r="I134" s="188"/>
      <c r="J134" s="189"/>
    </row>
    <row r="135" spans="3:10">
      <c r="C135" s="185"/>
      <c r="D135" s="186"/>
      <c r="E135" s="187"/>
      <c r="F135" s="188"/>
      <c r="G135" s="188"/>
      <c r="H135" s="188"/>
      <c r="I135" s="188"/>
      <c r="J135" s="189"/>
    </row>
    <row r="136" spans="3:10">
      <c r="C136" s="185"/>
      <c r="D136" s="186"/>
      <c r="E136" s="187"/>
      <c r="F136" s="188"/>
      <c r="G136" s="188"/>
      <c r="H136" s="188"/>
      <c r="I136" s="188"/>
      <c r="J136" s="189"/>
    </row>
    <row r="137" spans="3:10">
      <c r="C137" s="185"/>
      <c r="D137" s="186"/>
      <c r="E137" s="187"/>
      <c r="F137" s="188"/>
      <c r="G137" s="188"/>
      <c r="H137" s="188"/>
      <c r="I137" s="188"/>
      <c r="J137" s="189"/>
    </row>
    <row r="138" spans="3:10">
      <c r="C138" s="185"/>
      <c r="D138" s="186"/>
      <c r="E138" s="187"/>
      <c r="F138" s="188"/>
      <c r="G138" s="188"/>
      <c r="H138" s="188"/>
      <c r="I138" s="188"/>
      <c r="J138" s="189"/>
    </row>
    <row r="139" spans="3:10">
      <c r="C139" s="185"/>
      <c r="D139" s="186"/>
      <c r="E139" s="187"/>
      <c r="F139" s="188"/>
      <c r="G139" s="188"/>
      <c r="H139" s="188"/>
      <c r="I139" s="188"/>
      <c r="J139" s="189"/>
    </row>
    <row r="140" spans="3:10">
      <c r="C140" s="185"/>
      <c r="D140" s="186"/>
      <c r="E140" s="187"/>
      <c r="F140" s="188"/>
      <c r="G140" s="188"/>
      <c r="H140" s="188"/>
      <c r="I140" s="188"/>
      <c r="J140" s="189"/>
    </row>
    <row r="141" spans="3:10">
      <c r="C141" s="185"/>
      <c r="D141" s="186"/>
      <c r="E141" s="187"/>
      <c r="F141" s="188"/>
      <c r="G141" s="188"/>
      <c r="H141" s="188"/>
      <c r="I141" s="188"/>
      <c r="J141" s="189"/>
    </row>
    <row r="142" spans="3:10">
      <c r="C142" s="185"/>
      <c r="D142" s="186"/>
      <c r="E142" s="187"/>
      <c r="F142" s="188"/>
      <c r="G142" s="188"/>
      <c r="H142" s="188"/>
      <c r="I142" s="188"/>
      <c r="J142" s="189"/>
    </row>
    <row r="143" spans="3:10">
      <c r="C143" s="185"/>
      <c r="D143" s="186"/>
      <c r="E143" s="187"/>
      <c r="F143" s="188"/>
      <c r="G143" s="188"/>
      <c r="H143" s="188"/>
      <c r="I143" s="188"/>
      <c r="J143" s="189"/>
    </row>
    <row r="144" spans="3:10">
      <c r="C144" s="185"/>
      <c r="D144" s="186"/>
      <c r="E144" s="187"/>
      <c r="F144" s="188"/>
      <c r="G144" s="188"/>
      <c r="H144" s="188"/>
      <c r="I144" s="188"/>
      <c r="J144" s="189"/>
    </row>
    <row r="145" spans="3:10">
      <c r="C145" s="185"/>
      <c r="D145" s="186"/>
      <c r="E145" s="187"/>
      <c r="F145" s="188"/>
      <c r="G145" s="188"/>
      <c r="H145" s="188"/>
      <c r="I145" s="188"/>
      <c r="J145" s="189"/>
    </row>
    <row r="146" spans="3:10">
      <c r="C146" s="185"/>
      <c r="D146" s="186"/>
      <c r="E146" s="187"/>
      <c r="F146" s="188"/>
      <c r="G146" s="188"/>
      <c r="H146" s="188"/>
      <c r="I146" s="188"/>
      <c r="J146" s="189"/>
    </row>
    <row r="147" spans="3:10">
      <c r="C147" s="185"/>
      <c r="D147" s="186"/>
      <c r="E147" s="187"/>
      <c r="F147" s="188"/>
      <c r="G147" s="188"/>
      <c r="H147" s="188"/>
      <c r="I147" s="188"/>
      <c r="J147" s="189"/>
    </row>
    <row r="148" spans="3:10">
      <c r="C148" s="185"/>
      <c r="D148" s="186"/>
      <c r="E148" s="187"/>
      <c r="F148" s="188"/>
      <c r="G148" s="188"/>
      <c r="H148" s="188"/>
      <c r="I148" s="188"/>
      <c r="J148" s="189"/>
    </row>
    <row r="149" spans="3:10">
      <c r="C149" s="185"/>
      <c r="D149" s="186"/>
      <c r="E149" s="187"/>
      <c r="F149" s="188"/>
      <c r="G149" s="188"/>
      <c r="H149" s="188"/>
      <c r="I149" s="188"/>
      <c r="J149" s="189"/>
    </row>
    <row r="150" spans="3:10">
      <c r="C150" s="185"/>
      <c r="D150" s="186"/>
      <c r="E150" s="187"/>
      <c r="F150" s="188"/>
      <c r="G150" s="188"/>
      <c r="H150" s="188"/>
      <c r="I150" s="188"/>
      <c r="J150" s="189"/>
    </row>
    <row r="151" spans="3:10">
      <c r="C151" s="185"/>
      <c r="D151" s="186"/>
      <c r="E151" s="187"/>
      <c r="F151" s="188"/>
      <c r="G151" s="188"/>
      <c r="H151" s="188"/>
      <c r="I151" s="188"/>
      <c r="J151" s="189"/>
    </row>
    <row r="152" spans="3:10">
      <c r="C152" s="185"/>
      <c r="D152" s="186"/>
      <c r="E152" s="187"/>
      <c r="F152" s="188"/>
      <c r="G152" s="188"/>
      <c r="H152" s="188"/>
      <c r="I152" s="188"/>
      <c r="J152" s="189"/>
    </row>
    <row r="153" spans="3:10">
      <c r="C153" s="185"/>
      <c r="D153" s="186"/>
      <c r="E153" s="187"/>
      <c r="F153" s="188"/>
      <c r="G153" s="188"/>
      <c r="H153" s="188"/>
      <c r="I153" s="188"/>
      <c r="J153" s="189"/>
    </row>
    <row r="154" spans="3:10">
      <c r="C154" s="185"/>
      <c r="D154" s="186"/>
      <c r="E154" s="187"/>
      <c r="F154" s="188"/>
      <c r="G154" s="188"/>
      <c r="H154" s="188"/>
      <c r="I154" s="188"/>
      <c r="J154" s="189"/>
    </row>
    <row r="155" spans="3:10">
      <c r="C155" s="185"/>
      <c r="D155" s="186"/>
      <c r="E155" s="187"/>
      <c r="F155" s="188"/>
      <c r="G155" s="188"/>
      <c r="H155" s="188"/>
      <c r="I155" s="188"/>
      <c r="J155" s="189"/>
    </row>
    <row r="156" spans="3:10">
      <c r="C156" s="185"/>
      <c r="D156" s="186"/>
      <c r="E156" s="187"/>
      <c r="F156" s="188"/>
      <c r="G156" s="188"/>
      <c r="H156" s="188"/>
      <c r="I156" s="188"/>
      <c r="J156" s="189"/>
    </row>
    <row r="157" spans="3:10">
      <c r="C157" s="185"/>
      <c r="D157" s="186"/>
      <c r="E157" s="187"/>
      <c r="F157" s="188"/>
      <c r="G157" s="188"/>
      <c r="H157" s="188"/>
      <c r="I157" s="188"/>
      <c r="J157" s="189"/>
    </row>
    <row r="158" spans="3:10">
      <c r="C158" s="185"/>
      <c r="D158" s="186"/>
      <c r="E158" s="187"/>
      <c r="F158" s="188"/>
      <c r="G158" s="188"/>
      <c r="H158" s="188"/>
      <c r="I158" s="188"/>
      <c r="J158" s="189"/>
    </row>
    <row r="159" spans="3:10">
      <c r="C159" s="185"/>
      <c r="D159" s="186"/>
      <c r="E159" s="187"/>
      <c r="F159" s="188"/>
      <c r="G159" s="188"/>
      <c r="H159" s="188"/>
      <c r="I159" s="188"/>
      <c r="J159" s="189"/>
    </row>
    <row r="160" spans="3:10">
      <c r="C160" s="185"/>
      <c r="D160" s="186"/>
      <c r="E160" s="187"/>
      <c r="F160" s="188"/>
      <c r="G160" s="188"/>
      <c r="H160" s="188"/>
      <c r="I160" s="188"/>
      <c r="J160" s="189"/>
    </row>
    <row r="161" spans="3:10">
      <c r="C161" s="185"/>
      <c r="D161" s="186"/>
      <c r="E161" s="187"/>
      <c r="F161" s="188"/>
      <c r="G161" s="188"/>
      <c r="H161" s="188"/>
      <c r="I161" s="188"/>
      <c r="J161" s="189"/>
    </row>
    <row r="162" spans="3:10">
      <c r="C162" s="185"/>
      <c r="D162" s="186"/>
      <c r="E162" s="187"/>
      <c r="F162" s="188"/>
      <c r="G162" s="188"/>
      <c r="H162" s="188"/>
      <c r="I162" s="188"/>
      <c r="J162" s="189"/>
    </row>
    <row r="163" spans="3:10">
      <c r="C163" s="185"/>
      <c r="D163" s="186"/>
      <c r="E163" s="187"/>
      <c r="F163" s="188"/>
      <c r="G163" s="188"/>
      <c r="H163" s="188"/>
      <c r="I163" s="188"/>
      <c r="J163" s="189"/>
    </row>
    <row r="164" spans="3:10">
      <c r="C164" s="185"/>
      <c r="D164" s="186"/>
      <c r="E164" s="187"/>
      <c r="F164" s="188"/>
      <c r="G164" s="188"/>
      <c r="H164" s="188"/>
      <c r="I164" s="188"/>
      <c r="J164" s="189"/>
    </row>
    <row r="165" spans="3:10">
      <c r="C165" s="185"/>
      <c r="D165" s="186"/>
      <c r="E165" s="187"/>
      <c r="F165" s="188"/>
      <c r="G165" s="188"/>
      <c r="H165" s="188"/>
      <c r="I165" s="188"/>
      <c r="J165" s="189"/>
    </row>
    <row r="166" spans="3:10">
      <c r="C166" s="185"/>
      <c r="D166" s="186"/>
      <c r="E166" s="187"/>
      <c r="F166" s="188"/>
      <c r="G166" s="188"/>
      <c r="H166" s="188"/>
      <c r="I166" s="188"/>
      <c r="J166" s="189"/>
    </row>
    <row r="167" spans="3:10">
      <c r="C167" s="185"/>
      <c r="D167" s="186"/>
      <c r="E167" s="187"/>
      <c r="F167" s="188"/>
      <c r="G167" s="188"/>
      <c r="H167" s="188"/>
      <c r="I167" s="188"/>
      <c r="J167" s="189"/>
    </row>
    <row r="168" spans="3:10">
      <c r="C168" s="185"/>
      <c r="D168" s="186"/>
      <c r="E168" s="187"/>
      <c r="F168" s="188"/>
      <c r="G168" s="188"/>
      <c r="H168" s="188"/>
      <c r="I168" s="188"/>
      <c r="J168" s="189"/>
    </row>
    <row r="169" spans="3:10">
      <c r="C169" s="185"/>
      <c r="D169" s="186"/>
      <c r="E169" s="187"/>
      <c r="F169" s="188"/>
      <c r="G169" s="188"/>
      <c r="H169" s="188"/>
      <c r="I169" s="188"/>
      <c r="J169" s="189"/>
    </row>
    <row r="170" spans="3:10">
      <c r="C170" s="185"/>
      <c r="D170" s="186"/>
      <c r="E170" s="187"/>
      <c r="F170" s="188"/>
      <c r="G170" s="188"/>
      <c r="H170" s="188"/>
      <c r="I170" s="188"/>
      <c r="J170" s="189"/>
    </row>
    <row r="171" spans="3:10">
      <c r="C171" s="185"/>
      <c r="D171" s="186"/>
      <c r="E171" s="187"/>
      <c r="F171" s="188"/>
      <c r="G171" s="188"/>
      <c r="H171" s="188"/>
      <c r="I171" s="188"/>
      <c r="J171" s="189"/>
    </row>
    <row r="172" spans="3:10">
      <c r="C172" s="185"/>
      <c r="D172" s="186"/>
      <c r="E172" s="187"/>
      <c r="F172" s="188"/>
      <c r="G172" s="188"/>
      <c r="H172" s="188"/>
      <c r="I172" s="188"/>
      <c r="J172" s="189"/>
    </row>
    <row r="173" spans="3:10">
      <c r="C173" s="185"/>
      <c r="D173" s="186"/>
      <c r="E173" s="187"/>
      <c r="F173" s="188"/>
      <c r="G173" s="188"/>
      <c r="H173" s="188"/>
      <c r="I173" s="188"/>
      <c r="J173" s="189"/>
    </row>
    <row r="174" spans="3:10">
      <c r="C174" s="185"/>
      <c r="D174" s="186"/>
      <c r="E174" s="187"/>
      <c r="F174" s="188"/>
      <c r="G174" s="188"/>
      <c r="H174" s="188"/>
      <c r="I174" s="188"/>
      <c r="J174" s="189"/>
    </row>
    <row r="175" spans="3:10">
      <c r="C175" s="185"/>
      <c r="D175" s="186"/>
      <c r="E175" s="187"/>
      <c r="F175" s="188"/>
      <c r="G175" s="188"/>
      <c r="H175" s="188"/>
      <c r="I175" s="188"/>
      <c r="J175" s="189"/>
    </row>
    <row r="176" spans="3:10">
      <c r="C176" s="185"/>
      <c r="D176" s="186"/>
      <c r="E176" s="187"/>
      <c r="F176" s="188"/>
      <c r="G176" s="188"/>
      <c r="H176" s="188"/>
      <c r="I176" s="188"/>
      <c r="J176" s="189"/>
    </row>
    <row r="177" spans="3:10">
      <c r="C177" s="185"/>
      <c r="D177" s="186"/>
      <c r="E177" s="187"/>
      <c r="F177" s="188"/>
      <c r="G177" s="188"/>
      <c r="H177" s="188"/>
      <c r="I177" s="188"/>
      <c r="J177" s="189"/>
    </row>
    <row r="178" spans="3:10">
      <c r="C178" s="185"/>
      <c r="D178" s="186"/>
      <c r="E178" s="187"/>
      <c r="F178" s="188"/>
      <c r="G178" s="188"/>
      <c r="H178" s="188"/>
      <c r="I178" s="188"/>
      <c r="J178" s="189"/>
    </row>
    <row r="179" spans="3:10">
      <c r="C179" s="185"/>
      <c r="D179" s="186"/>
      <c r="E179" s="187"/>
      <c r="F179" s="188"/>
      <c r="G179" s="188"/>
      <c r="H179" s="188"/>
      <c r="I179" s="188"/>
      <c r="J179" s="189"/>
    </row>
    <row r="180" spans="3:10">
      <c r="C180" s="185"/>
      <c r="D180" s="186"/>
      <c r="E180" s="187"/>
      <c r="F180" s="188"/>
      <c r="G180" s="188"/>
      <c r="H180" s="188"/>
      <c r="I180" s="188"/>
      <c r="J180" s="189"/>
    </row>
    <row r="181" spans="3:10">
      <c r="C181" s="185"/>
      <c r="D181" s="186"/>
      <c r="E181" s="187"/>
      <c r="F181" s="188"/>
      <c r="G181" s="188"/>
      <c r="H181" s="188"/>
      <c r="I181" s="188"/>
      <c r="J181" s="189"/>
    </row>
    <row r="182" spans="3:10">
      <c r="C182" s="185"/>
      <c r="D182" s="186"/>
      <c r="E182" s="187"/>
      <c r="F182" s="188"/>
      <c r="G182" s="188"/>
      <c r="H182" s="188"/>
      <c r="I182" s="188"/>
      <c r="J182" s="189"/>
    </row>
    <row r="183" spans="3:10">
      <c r="C183" s="185"/>
      <c r="D183" s="186"/>
      <c r="E183" s="187"/>
      <c r="F183" s="188"/>
      <c r="G183" s="188"/>
      <c r="H183" s="188"/>
      <c r="I183" s="188"/>
      <c r="J183" s="189"/>
    </row>
    <row r="184" spans="3:10">
      <c r="C184" s="185"/>
      <c r="D184" s="186"/>
      <c r="E184" s="187"/>
      <c r="F184" s="188"/>
      <c r="G184" s="188"/>
      <c r="H184" s="188"/>
      <c r="I184" s="188"/>
      <c r="J184" s="189"/>
    </row>
    <row r="185" spans="3:10">
      <c r="C185" s="185"/>
      <c r="D185" s="186"/>
      <c r="E185" s="187"/>
      <c r="F185" s="188"/>
      <c r="G185" s="188"/>
      <c r="H185" s="188"/>
      <c r="I185" s="188"/>
      <c r="J185" s="189"/>
    </row>
    <row r="186" spans="3:10">
      <c r="C186" s="185"/>
      <c r="D186" s="186"/>
      <c r="E186" s="187"/>
      <c r="F186" s="188"/>
      <c r="G186" s="188"/>
      <c r="H186" s="188"/>
      <c r="I186" s="188"/>
      <c r="J186" s="189"/>
    </row>
    <row r="187" spans="3:10">
      <c r="C187" s="185"/>
      <c r="D187" s="186"/>
      <c r="E187" s="187"/>
      <c r="F187" s="188"/>
      <c r="G187" s="188"/>
      <c r="H187" s="188"/>
      <c r="I187" s="188"/>
      <c r="J187" s="189"/>
    </row>
    <row r="188" spans="3:10">
      <c r="C188" s="185"/>
      <c r="D188" s="186"/>
      <c r="E188" s="187"/>
      <c r="F188" s="188"/>
      <c r="G188" s="188"/>
      <c r="H188" s="188"/>
      <c r="I188" s="188"/>
      <c r="J188" s="189"/>
    </row>
    <row r="189" spans="3:10">
      <c r="C189" s="185"/>
      <c r="D189" s="186"/>
      <c r="E189" s="187"/>
      <c r="F189" s="188"/>
      <c r="G189" s="188"/>
      <c r="H189" s="188"/>
      <c r="I189" s="188"/>
      <c r="J189" s="189"/>
    </row>
    <row r="190" spans="3:10">
      <c r="C190" s="185"/>
      <c r="D190" s="186"/>
      <c r="E190" s="187"/>
      <c r="F190" s="188"/>
      <c r="G190" s="188"/>
      <c r="H190" s="188"/>
      <c r="I190" s="188"/>
      <c r="J190" s="189"/>
    </row>
    <row r="191" spans="3:10">
      <c r="C191" s="185"/>
      <c r="D191" s="186"/>
      <c r="E191" s="187"/>
      <c r="F191" s="188"/>
      <c r="G191" s="188"/>
      <c r="H191" s="188"/>
      <c r="I191" s="188"/>
      <c r="J191" s="189"/>
    </row>
    <row r="192" spans="3:10">
      <c r="C192" s="185"/>
      <c r="D192" s="186"/>
      <c r="E192" s="187"/>
      <c r="F192" s="188"/>
      <c r="G192" s="188"/>
      <c r="H192" s="188"/>
      <c r="I192" s="188"/>
      <c r="J192" s="189"/>
    </row>
    <row r="193" spans="3:10">
      <c r="C193" s="185"/>
      <c r="D193" s="186"/>
      <c r="E193" s="187"/>
      <c r="F193" s="188"/>
      <c r="G193" s="188"/>
      <c r="H193" s="188"/>
      <c r="I193" s="188"/>
      <c r="J193" s="189"/>
    </row>
    <row r="194" spans="3:10">
      <c r="C194" s="185"/>
      <c r="D194" s="186"/>
      <c r="E194" s="187"/>
      <c r="F194" s="188"/>
      <c r="G194" s="188"/>
      <c r="H194" s="188"/>
      <c r="I194" s="188"/>
      <c r="J194" s="189"/>
    </row>
    <row r="195" spans="3:10">
      <c r="C195" s="185"/>
      <c r="D195" s="186"/>
      <c r="E195" s="187"/>
      <c r="F195" s="188"/>
      <c r="G195" s="188"/>
      <c r="H195" s="188"/>
      <c r="I195" s="188"/>
      <c r="J195" s="189"/>
    </row>
    <row r="196" spans="3:10">
      <c r="C196" s="185"/>
      <c r="D196" s="186"/>
      <c r="E196" s="187"/>
      <c r="F196" s="188"/>
      <c r="G196" s="188"/>
      <c r="H196" s="188"/>
      <c r="I196" s="188"/>
      <c r="J196" s="189"/>
    </row>
    <row r="197" spans="3:10">
      <c r="C197" s="185"/>
      <c r="D197" s="186"/>
      <c r="E197" s="187"/>
      <c r="F197" s="188"/>
      <c r="G197" s="188"/>
      <c r="H197" s="188"/>
      <c r="I197" s="188"/>
      <c r="J197" s="189"/>
    </row>
    <row r="198" spans="3:10">
      <c r="C198" s="185"/>
      <c r="D198" s="186"/>
      <c r="E198" s="187"/>
      <c r="F198" s="188"/>
      <c r="G198" s="188"/>
      <c r="H198" s="188"/>
      <c r="I198" s="188"/>
      <c r="J198" s="189"/>
    </row>
    <row r="199" spans="3:10">
      <c r="C199" s="185"/>
      <c r="D199" s="186"/>
      <c r="E199" s="187"/>
      <c r="F199" s="188"/>
      <c r="G199" s="188"/>
      <c r="H199" s="188"/>
      <c r="I199" s="188"/>
      <c r="J199" s="189"/>
    </row>
    <row r="200" spans="3:10">
      <c r="C200" s="185"/>
      <c r="D200" s="186"/>
      <c r="E200" s="187"/>
      <c r="F200" s="188"/>
      <c r="G200" s="188"/>
      <c r="H200" s="188"/>
      <c r="I200" s="188"/>
      <c r="J200" s="189"/>
    </row>
    <row r="201" spans="3:10">
      <c r="C201" s="185"/>
      <c r="D201" s="186"/>
      <c r="E201" s="187"/>
      <c r="F201" s="188"/>
      <c r="G201" s="188"/>
      <c r="H201" s="188"/>
      <c r="I201" s="188"/>
      <c r="J201" s="189"/>
    </row>
    <row r="202" spans="3:10">
      <c r="C202" s="185"/>
      <c r="D202" s="186"/>
      <c r="E202" s="187"/>
      <c r="F202" s="188"/>
      <c r="G202" s="188"/>
      <c r="H202" s="188"/>
      <c r="I202" s="188"/>
      <c r="J202" s="189"/>
    </row>
    <row r="203" spans="3:10">
      <c r="C203" s="185"/>
      <c r="D203" s="186"/>
      <c r="E203" s="187"/>
      <c r="F203" s="188"/>
      <c r="G203" s="188"/>
      <c r="H203" s="188"/>
      <c r="I203" s="188"/>
      <c r="J203" s="189"/>
    </row>
    <row r="204" spans="3:10">
      <c r="C204" s="185"/>
      <c r="D204" s="186"/>
      <c r="E204" s="187"/>
      <c r="F204" s="188"/>
      <c r="G204" s="188"/>
      <c r="H204" s="188"/>
      <c r="I204" s="188"/>
      <c r="J204" s="189"/>
    </row>
    <row r="205" spans="3:10">
      <c r="C205" s="185"/>
      <c r="D205" s="186"/>
      <c r="E205" s="187"/>
      <c r="F205" s="188"/>
      <c r="G205" s="188"/>
      <c r="H205" s="188"/>
      <c r="I205" s="188"/>
      <c r="J205" s="189"/>
    </row>
    <row r="206" spans="3:10">
      <c r="C206" s="185"/>
      <c r="D206" s="186"/>
      <c r="E206" s="187"/>
      <c r="F206" s="188"/>
      <c r="G206" s="188"/>
      <c r="H206" s="188"/>
      <c r="I206" s="188"/>
      <c r="J206" s="189"/>
    </row>
    <row r="207" spans="3:10">
      <c r="C207" s="185"/>
      <c r="D207" s="186"/>
      <c r="E207" s="187"/>
      <c r="F207" s="188"/>
      <c r="G207" s="188"/>
      <c r="H207" s="188"/>
      <c r="I207" s="188"/>
      <c r="J207" s="189"/>
    </row>
    <row r="208" spans="3:10">
      <c r="C208" s="185"/>
      <c r="D208" s="186"/>
      <c r="E208" s="187"/>
      <c r="F208" s="188"/>
      <c r="G208" s="188"/>
      <c r="H208" s="188"/>
      <c r="I208" s="188"/>
      <c r="J208" s="189"/>
    </row>
    <row r="209" spans="3:10">
      <c r="C209" s="185"/>
      <c r="D209" s="186"/>
      <c r="E209" s="187"/>
      <c r="F209" s="188"/>
      <c r="G209" s="188"/>
      <c r="H209" s="188"/>
      <c r="I209" s="188"/>
      <c r="J209" s="189"/>
    </row>
    <row r="210" spans="3:10">
      <c r="C210" s="185"/>
      <c r="D210" s="186"/>
      <c r="E210" s="187"/>
      <c r="F210" s="188"/>
      <c r="G210" s="188"/>
      <c r="H210" s="188"/>
      <c r="I210" s="188"/>
      <c r="J210" s="189"/>
    </row>
    <row r="211" spans="3:10">
      <c r="C211" s="185"/>
      <c r="D211" s="186"/>
      <c r="E211" s="187"/>
      <c r="F211" s="188"/>
      <c r="G211" s="188"/>
      <c r="H211" s="188"/>
      <c r="I211" s="188"/>
      <c r="J211" s="189"/>
    </row>
    <row r="212" spans="3:10">
      <c r="C212" s="185"/>
      <c r="D212" s="186"/>
      <c r="E212" s="187"/>
      <c r="F212" s="188"/>
      <c r="G212" s="188"/>
      <c r="H212" s="188"/>
      <c r="I212" s="188"/>
      <c r="J212" s="189"/>
    </row>
    <row r="213" spans="3:10">
      <c r="C213" s="185"/>
      <c r="D213" s="186"/>
      <c r="E213" s="187"/>
      <c r="F213" s="188"/>
      <c r="G213" s="188"/>
      <c r="H213" s="188"/>
      <c r="I213" s="188"/>
      <c r="J213" s="189"/>
    </row>
    <row r="214" spans="3:10">
      <c r="C214" s="185"/>
      <c r="D214" s="186"/>
      <c r="E214" s="187"/>
      <c r="F214" s="188"/>
      <c r="G214" s="188"/>
      <c r="H214" s="188"/>
      <c r="I214" s="188"/>
      <c r="J214" s="189"/>
    </row>
    <row r="215" spans="3:10">
      <c r="C215" s="185"/>
      <c r="D215" s="186"/>
      <c r="E215" s="187"/>
      <c r="F215" s="188"/>
      <c r="G215" s="188"/>
      <c r="H215" s="188"/>
      <c r="I215" s="188"/>
      <c r="J215" s="189"/>
    </row>
    <row r="216" spans="3:10">
      <c r="C216" s="185"/>
      <c r="D216" s="186"/>
      <c r="E216" s="187"/>
      <c r="F216" s="188"/>
      <c r="G216" s="188"/>
      <c r="H216" s="188"/>
      <c r="I216" s="188"/>
      <c r="J216" s="189"/>
    </row>
    <row r="217" spans="3:10">
      <c r="C217" s="185"/>
      <c r="D217" s="186"/>
      <c r="E217" s="187"/>
      <c r="F217" s="188"/>
      <c r="G217" s="188"/>
      <c r="H217" s="188"/>
      <c r="I217" s="188"/>
      <c r="J217" s="189"/>
    </row>
    <row r="218" spans="3:10">
      <c r="C218" s="185"/>
      <c r="D218" s="186"/>
      <c r="E218" s="187"/>
      <c r="F218" s="188"/>
      <c r="G218" s="188"/>
      <c r="H218" s="188"/>
      <c r="I218" s="188"/>
      <c r="J218" s="189"/>
    </row>
    <row r="219" spans="3:10">
      <c r="C219" s="185"/>
      <c r="D219" s="186"/>
      <c r="E219" s="187"/>
      <c r="F219" s="188"/>
      <c r="G219" s="188"/>
      <c r="H219" s="188"/>
      <c r="I219" s="188"/>
      <c r="J219" s="189"/>
    </row>
    <row r="220" spans="3:10">
      <c r="C220" s="185"/>
      <c r="D220" s="186"/>
      <c r="E220" s="187"/>
      <c r="F220" s="188"/>
      <c r="G220" s="188"/>
      <c r="H220" s="188"/>
      <c r="I220" s="188"/>
      <c r="J220" s="189"/>
    </row>
    <row r="221" spans="3:10">
      <c r="C221" s="185"/>
      <c r="D221" s="186"/>
      <c r="E221" s="187"/>
      <c r="F221" s="188"/>
      <c r="G221" s="188"/>
      <c r="H221" s="188"/>
      <c r="I221" s="188"/>
      <c r="J221" s="189"/>
    </row>
    <row r="222" spans="3:10">
      <c r="C222" s="185"/>
      <c r="D222" s="186"/>
      <c r="E222" s="187"/>
      <c r="F222" s="188"/>
      <c r="G222" s="188"/>
      <c r="H222" s="188"/>
      <c r="I222" s="188"/>
      <c r="J222" s="189"/>
    </row>
    <row r="223" spans="3:10">
      <c r="C223" s="185"/>
      <c r="D223" s="186"/>
      <c r="E223" s="187"/>
      <c r="F223" s="188"/>
      <c r="G223" s="188"/>
      <c r="H223" s="188"/>
      <c r="I223" s="188"/>
      <c r="J223" s="189"/>
    </row>
    <row r="224" spans="3:10">
      <c r="C224" s="185"/>
      <c r="D224" s="186"/>
      <c r="E224" s="187"/>
      <c r="F224" s="188"/>
      <c r="G224" s="188"/>
      <c r="H224" s="188"/>
      <c r="I224" s="188"/>
      <c r="J224" s="189"/>
    </row>
    <row r="225" spans="3:10">
      <c r="C225" s="185"/>
      <c r="D225" s="186"/>
      <c r="E225" s="187"/>
      <c r="F225" s="188"/>
      <c r="G225" s="188"/>
      <c r="H225" s="188"/>
      <c r="I225" s="188"/>
      <c r="J225" s="189"/>
    </row>
    <row r="226" spans="3:10">
      <c r="C226" s="185"/>
      <c r="D226" s="186"/>
      <c r="E226" s="187"/>
      <c r="F226" s="188"/>
      <c r="G226" s="188"/>
      <c r="H226" s="188"/>
      <c r="I226" s="188"/>
      <c r="J226" s="189"/>
    </row>
    <row r="227" spans="3:10">
      <c r="C227" s="185"/>
      <c r="D227" s="186"/>
      <c r="E227" s="187"/>
      <c r="F227" s="188"/>
      <c r="G227" s="188"/>
      <c r="H227" s="188"/>
      <c r="I227" s="188"/>
      <c r="J227" s="189"/>
    </row>
    <row r="228" spans="3:10">
      <c r="C228" s="185"/>
      <c r="D228" s="186"/>
      <c r="E228" s="187"/>
      <c r="F228" s="188"/>
      <c r="G228" s="188"/>
      <c r="H228" s="188"/>
      <c r="I228" s="188"/>
      <c r="J228" s="189"/>
    </row>
    <row r="229" spans="3:10">
      <c r="C229" s="185"/>
      <c r="D229" s="186"/>
      <c r="E229" s="187"/>
      <c r="F229" s="188"/>
      <c r="G229" s="188"/>
      <c r="H229" s="188"/>
      <c r="I229" s="188"/>
      <c r="J229" s="189"/>
    </row>
    <row r="230" spans="3:10">
      <c r="C230" s="185"/>
      <c r="D230" s="186"/>
      <c r="E230" s="187"/>
      <c r="F230" s="188"/>
      <c r="G230" s="188"/>
      <c r="H230" s="188"/>
      <c r="I230" s="188"/>
      <c r="J230" s="189"/>
    </row>
    <row r="231" spans="3:10">
      <c r="C231" s="185"/>
      <c r="D231" s="186"/>
      <c r="E231" s="187"/>
      <c r="F231" s="188"/>
      <c r="G231" s="188"/>
      <c r="H231" s="188"/>
      <c r="I231" s="188"/>
      <c r="J231" s="189"/>
    </row>
    <row r="232" spans="3:10">
      <c r="C232" s="185"/>
      <c r="D232" s="186"/>
      <c r="E232" s="187"/>
      <c r="F232" s="188"/>
      <c r="G232" s="188"/>
      <c r="H232" s="188"/>
      <c r="I232" s="188"/>
      <c r="J232" s="189"/>
    </row>
    <row r="233" spans="3:10">
      <c r="C233" s="185"/>
      <c r="D233" s="186"/>
      <c r="E233" s="187"/>
      <c r="F233" s="188"/>
      <c r="G233" s="188"/>
      <c r="H233" s="188"/>
      <c r="I233" s="188"/>
      <c r="J233" s="189"/>
    </row>
    <row r="234" spans="3:10">
      <c r="C234" s="185"/>
      <c r="D234" s="186"/>
      <c r="E234" s="187"/>
      <c r="F234" s="188"/>
      <c r="G234" s="188"/>
      <c r="H234" s="188"/>
      <c r="I234" s="188"/>
      <c r="J234" s="189"/>
    </row>
    <row r="235" spans="3:10">
      <c r="C235" s="185"/>
      <c r="D235" s="186"/>
      <c r="E235" s="187"/>
      <c r="F235" s="188"/>
      <c r="G235" s="188"/>
      <c r="H235" s="188"/>
      <c r="I235" s="188"/>
      <c r="J235" s="189"/>
    </row>
    <row r="236" spans="3:10">
      <c r="C236" s="185"/>
      <c r="D236" s="186"/>
      <c r="E236" s="187"/>
      <c r="F236" s="188"/>
      <c r="G236" s="188"/>
      <c r="H236" s="188"/>
      <c r="I236" s="188"/>
      <c r="J236" s="189"/>
    </row>
    <row r="237" spans="3:10">
      <c r="C237" s="185"/>
      <c r="D237" s="186"/>
      <c r="E237" s="187"/>
      <c r="F237" s="188"/>
      <c r="G237" s="188"/>
      <c r="H237" s="188"/>
      <c r="I237" s="188"/>
      <c r="J237" s="189"/>
    </row>
    <row r="238" spans="3:10">
      <c r="C238" s="185"/>
      <c r="D238" s="186"/>
      <c r="E238" s="187"/>
      <c r="F238" s="188"/>
      <c r="G238" s="188"/>
      <c r="H238" s="188"/>
      <c r="I238" s="188"/>
      <c r="J238" s="189"/>
    </row>
    <row r="239" spans="3:10">
      <c r="C239" s="185"/>
      <c r="D239" s="186"/>
      <c r="E239" s="187"/>
      <c r="F239" s="188"/>
      <c r="G239" s="188"/>
      <c r="H239" s="188"/>
      <c r="I239" s="188"/>
      <c r="J239" s="189"/>
    </row>
    <row r="240" spans="3:10">
      <c r="C240" s="185"/>
      <c r="D240" s="186"/>
      <c r="E240" s="187"/>
      <c r="F240" s="188"/>
      <c r="G240" s="188"/>
      <c r="H240" s="188"/>
      <c r="I240" s="188"/>
      <c r="J240" s="189"/>
    </row>
    <row r="241" spans="3:10">
      <c r="C241" s="185"/>
      <c r="D241" s="186"/>
      <c r="E241" s="187"/>
      <c r="F241" s="188"/>
      <c r="G241" s="188"/>
      <c r="H241" s="188"/>
      <c r="I241" s="188"/>
      <c r="J241" s="189"/>
    </row>
    <row r="242" spans="3:10">
      <c r="C242" s="185"/>
      <c r="D242" s="186"/>
      <c r="E242" s="187"/>
      <c r="F242" s="188"/>
      <c r="G242" s="188"/>
      <c r="H242" s="188"/>
      <c r="I242" s="188"/>
      <c r="J242" s="189"/>
    </row>
    <row r="243" spans="3:10">
      <c r="C243" s="185"/>
      <c r="D243" s="186"/>
      <c r="E243" s="187"/>
      <c r="F243" s="188"/>
      <c r="G243" s="188"/>
      <c r="H243" s="188"/>
      <c r="I243" s="188"/>
      <c r="J243" s="189"/>
    </row>
    <row r="244" spans="3:10">
      <c r="C244" s="185"/>
      <c r="D244" s="186"/>
      <c r="E244" s="187"/>
      <c r="F244" s="188"/>
      <c r="G244" s="188"/>
      <c r="H244" s="188"/>
      <c r="I244" s="188"/>
      <c r="J244" s="189"/>
    </row>
    <row r="245" spans="3:10">
      <c r="C245" s="185"/>
      <c r="D245" s="186"/>
      <c r="E245" s="187"/>
      <c r="F245" s="188"/>
      <c r="G245" s="188"/>
      <c r="H245" s="188"/>
      <c r="I245" s="188"/>
      <c r="J245" s="189"/>
    </row>
    <row r="246" spans="3:10">
      <c r="C246" s="185"/>
      <c r="D246" s="186"/>
      <c r="E246" s="187"/>
      <c r="F246" s="188"/>
      <c r="G246" s="188"/>
      <c r="H246" s="188"/>
      <c r="I246" s="188"/>
      <c r="J246" s="189"/>
    </row>
    <row r="247" spans="3:10">
      <c r="C247" s="185"/>
      <c r="D247" s="186"/>
      <c r="E247" s="187"/>
      <c r="F247" s="188"/>
      <c r="G247" s="188"/>
      <c r="H247" s="188"/>
      <c r="I247" s="188"/>
      <c r="J247" s="189"/>
    </row>
    <row r="248" spans="3:10">
      <c r="C248" s="185"/>
      <c r="D248" s="186"/>
      <c r="E248" s="187"/>
      <c r="F248" s="188"/>
      <c r="G248" s="188"/>
      <c r="H248" s="188"/>
      <c r="I248" s="188"/>
      <c r="J248" s="189"/>
    </row>
    <row r="249" spans="3:10">
      <c r="C249" s="185"/>
      <c r="D249" s="186"/>
      <c r="E249" s="187"/>
      <c r="F249" s="188"/>
      <c r="G249" s="188"/>
      <c r="H249" s="188"/>
      <c r="I249" s="188"/>
      <c r="J249" s="189"/>
    </row>
    <row r="250" spans="3:10">
      <c r="C250" s="185"/>
      <c r="D250" s="186"/>
      <c r="E250" s="187"/>
      <c r="F250" s="188"/>
      <c r="G250" s="188"/>
      <c r="H250" s="188"/>
      <c r="I250" s="188"/>
      <c r="J250" s="189"/>
    </row>
    <row r="251" spans="3:10">
      <c r="C251" s="185"/>
      <c r="D251" s="186"/>
      <c r="E251" s="187"/>
      <c r="F251" s="188"/>
      <c r="G251" s="188"/>
      <c r="H251" s="188"/>
      <c r="I251" s="188"/>
      <c r="J251" s="189"/>
    </row>
    <row r="252" spans="3:10">
      <c r="C252" s="185"/>
      <c r="D252" s="186"/>
      <c r="E252" s="187"/>
      <c r="F252" s="188"/>
      <c r="G252" s="188"/>
      <c r="H252" s="188"/>
      <c r="I252" s="188"/>
      <c r="J252" s="189"/>
    </row>
    <row r="253" spans="3:10">
      <c r="C253" s="185"/>
      <c r="D253" s="186"/>
      <c r="E253" s="187"/>
      <c r="F253" s="188"/>
      <c r="G253" s="188"/>
      <c r="H253" s="188"/>
      <c r="I253" s="188"/>
      <c r="J253" s="189"/>
    </row>
    <row r="254" spans="3:10">
      <c r="C254" s="185"/>
      <c r="D254" s="186"/>
      <c r="E254" s="187"/>
      <c r="F254" s="188"/>
      <c r="G254" s="188"/>
      <c r="H254" s="188"/>
      <c r="I254" s="188"/>
      <c r="J254" s="189"/>
    </row>
    <row r="255" spans="3:10">
      <c r="C255" s="185"/>
      <c r="D255" s="186"/>
      <c r="E255" s="187"/>
      <c r="F255" s="188"/>
      <c r="G255" s="188"/>
      <c r="H255" s="188"/>
      <c r="I255" s="188"/>
      <c r="J255" s="189"/>
    </row>
    <row r="256" spans="3:10">
      <c r="C256" s="185"/>
      <c r="D256" s="186"/>
      <c r="E256" s="187"/>
      <c r="F256" s="188"/>
      <c r="G256" s="188"/>
      <c r="H256" s="188"/>
      <c r="I256" s="188"/>
      <c r="J256" s="189"/>
    </row>
    <row r="257" spans="3:10">
      <c r="C257" s="185"/>
      <c r="D257" s="186"/>
      <c r="E257" s="187"/>
      <c r="F257" s="188"/>
      <c r="G257" s="188"/>
      <c r="H257" s="188"/>
      <c r="I257" s="188"/>
      <c r="J257" s="189"/>
    </row>
    <row r="258" spans="3:10">
      <c r="C258" s="185"/>
      <c r="D258" s="186"/>
      <c r="E258" s="187"/>
      <c r="F258" s="188"/>
      <c r="G258" s="188"/>
      <c r="H258" s="188"/>
      <c r="I258" s="188"/>
      <c r="J258" s="189"/>
    </row>
    <row r="259" spans="3:10">
      <c r="C259" s="185"/>
      <c r="D259" s="186"/>
      <c r="E259" s="187"/>
      <c r="F259" s="188"/>
      <c r="G259" s="188"/>
      <c r="H259" s="188"/>
      <c r="I259" s="188"/>
      <c r="J259" s="189"/>
    </row>
    <row r="260" spans="3:10">
      <c r="C260" s="185"/>
      <c r="D260" s="186"/>
      <c r="E260" s="187"/>
      <c r="F260" s="188"/>
      <c r="G260" s="188"/>
      <c r="H260" s="188"/>
      <c r="I260" s="188"/>
      <c r="J260" s="189"/>
    </row>
    <row r="261" spans="3:10">
      <c r="C261" s="185"/>
      <c r="D261" s="186"/>
      <c r="E261" s="187"/>
      <c r="F261" s="188"/>
      <c r="G261" s="188"/>
      <c r="H261" s="188"/>
      <c r="I261" s="188"/>
      <c r="J261" s="189"/>
    </row>
    <row r="262" spans="3:10">
      <c r="C262" s="185"/>
      <c r="D262" s="186"/>
      <c r="E262" s="187"/>
      <c r="F262" s="188"/>
      <c r="G262" s="188"/>
      <c r="H262" s="188"/>
      <c r="I262" s="188"/>
      <c r="J262" s="189"/>
    </row>
    <row r="263" spans="3:10">
      <c r="C263" s="185"/>
      <c r="D263" s="186"/>
      <c r="E263" s="187"/>
      <c r="F263" s="188"/>
      <c r="G263" s="188"/>
      <c r="H263" s="188"/>
      <c r="I263" s="188"/>
      <c r="J263" s="189"/>
    </row>
    <row r="264" spans="3:10">
      <c r="C264" s="185"/>
      <c r="D264" s="186"/>
      <c r="E264" s="187"/>
      <c r="F264" s="188"/>
      <c r="G264" s="188"/>
      <c r="H264" s="188"/>
      <c r="I264" s="188"/>
      <c r="J264" s="189"/>
    </row>
    <row r="265" spans="3:10">
      <c r="C265" s="185"/>
      <c r="D265" s="186"/>
      <c r="E265" s="187"/>
      <c r="F265" s="188"/>
      <c r="G265" s="188"/>
      <c r="H265" s="188"/>
      <c r="I265" s="188"/>
      <c r="J265" s="189"/>
    </row>
    <row r="266" spans="3:10">
      <c r="C266" s="185"/>
      <c r="D266" s="186"/>
      <c r="E266" s="187"/>
      <c r="F266" s="188"/>
      <c r="G266" s="188"/>
      <c r="H266" s="188"/>
      <c r="I266" s="188"/>
      <c r="J266" s="189"/>
    </row>
    <row r="267" spans="3:10">
      <c r="C267" s="185"/>
      <c r="D267" s="186"/>
      <c r="E267" s="187"/>
      <c r="F267" s="188"/>
      <c r="G267" s="188"/>
      <c r="H267" s="188"/>
      <c r="I267" s="188"/>
      <c r="J267" s="189"/>
    </row>
    <row r="268" spans="3:10">
      <c r="C268" s="185"/>
      <c r="D268" s="186"/>
      <c r="E268" s="187"/>
      <c r="F268" s="188"/>
      <c r="G268" s="188"/>
      <c r="H268" s="188"/>
      <c r="I268" s="188"/>
      <c r="J268" s="189"/>
    </row>
    <row r="269" spans="3:10">
      <c r="C269" s="185"/>
      <c r="D269" s="186"/>
      <c r="E269" s="187"/>
      <c r="F269" s="188"/>
      <c r="G269" s="188"/>
      <c r="H269" s="188"/>
      <c r="I269" s="188"/>
      <c r="J269" s="189"/>
    </row>
    <row r="270" spans="3:10">
      <c r="C270" s="185"/>
      <c r="D270" s="186"/>
      <c r="E270" s="187"/>
      <c r="F270" s="188"/>
      <c r="G270" s="188"/>
      <c r="H270" s="188"/>
      <c r="I270" s="188"/>
      <c r="J270" s="189"/>
    </row>
    <row r="271" spans="3:10">
      <c r="C271" s="185"/>
      <c r="D271" s="186"/>
      <c r="E271" s="187"/>
      <c r="F271" s="188"/>
      <c r="G271" s="188"/>
      <c r="H271" s="188"/>
      <c r="I271" s="188"/>
      <c r="J271" s="189"/>
    </row>
    <row r="272" spans="3:10">
      <c r="C272" s="185"/>
      <c r="D272" s="186"/>
      <c r="E272" s="187"/>
      <c r="F272" s="188"/>
      <c r="G272" s="188"/>
      <c r="H272" s="188"/>
      <c r="I272" s="188"/>
      <c r="J272" s="189"/>
    </row>
    <row r="273" spans="3:10">
      <c r="C273" s="185"/>
      <c r="D273" s="186"/>
      <c r="E273" s="187"/>
      <c r="F273" s="188"/>
      <c r="G273" s="188"/>
      <c r="H273" s="188"/>
      <c r="I273" s="188"/>
      <c r="J273" s="189"/>
    </row>
    <row r="274" spans="3:10">
      <c r="C274" s="185"/>
      <c r="D274" s="186"/>
      <c r="E274" s="187"/>
      <c r="F274" s="188"/>
      <c r="G274" s="188"/>
      <c r="H274" s="188"/>
      <c r="I274" s="188"/>
      <c r="J274" s="189"/>
    </row>
    <row r="275" spans="3:10">
      <c r="C275" s="185"/>
      <c r="D275" s="186"/>
      <c r="E275" s="187"/>
      <c r="F275" s="188"/>
      <c r="G275" s="188"/>
      <c r="H275" s="188"/>
      <c r="I275" s="188"/>
      <c r="J275" s="189"/>
    </row>
    <row r="276" spans="3:10">
      <c r="C276" s="185"/>
      <c r="D276" s="186"/>
      <c r="E276" s="187"/>
      <c r="F276" s="188"/>
      <c r="G276" s="188"/>
      <c r="H276" s="188"/>
      <c r="I276" s="188"/>
      <c r="J276" s="189"/>
    </row>
    <row r="277" spans="3:10">
      <c r="C277" s="185"/>
      <c r="D277" s="186"/>
      <c r="E277" s="187"/>
      <c r="F277" s="188"/>
      <c r="G277" s="188"/>
      <c r="H277" s="188"/>
      <c r="I277" s="188"/>
      <c r="J277" s="189"/>
    </row>
    <row r="278" spans="3:10">
      <c r="C278" s="185"/>
      <c r="D278" s="186"/>
      <c r="E278" s="187"/>
      <c r="F278" s="188"/>
      <c r="G278" s="188"/>
      <c r="H278" s="188"/>
      <c r="I278" s="188"/>
      <c r="J278" s="189"/>
    </row>
    <row r="279" spans="3:10">
      <c r="C279" s="185"/>
      <c r="D279" s="186"/>
      <c r="E279" s="187"/>
      <c r="F279" s="188"/>
      <c r="G279" s="188"/>
      <c r="H279" s="188"/>
      <c r="I279" s="188"/>
      <c r="J279" s="189"/>
    </row>
    <row r="280" spans="3:10">
      <c r="C280" s="185"/>
      <c r="D280" s="186"/>
      <c r="E280" s="187"/>
      <c r="F280" s="188"/>
      <c r="G280" s="188"/>
      <c r="H280" s="188"/>
      <c r="I280" s="188"/>
      <c r="J280" s="189"/>
    </row>
    <row r="281" spans="3:10">
      <c r="C281" s="185"/>
      <c r="D281" s="186"/>
      <c r="E281" s="187"/>
      <c r="F281" s="188"/>
      <c r="G281" s="188"/>
      <c r="H281" s="188"/>
      <c r="I281" s="188"/>
      <c r="J281" s="189"/>
    </row>
    <row r="282" spans="3:10">
      <c r="C282" s="185"/>
      <c r="D282" s="186"/>
      <c r="E282" s="187"/>
      <c r="F282" s="188"/>
      <c r="G282" s="188"/>
      <c r="H282" s="188"/>
      <c r="I282" s="188"/>
      <c r="J282" s="189"/>
    </row>
    <row r="283" spans="3:10">
      <c r="C283" s="185"/>
      <c r="D283" s="186"/>
      <c r="E283" s="187"/>
      <c r="F283" s="188"/>
      <c r="G283" s="188"/>
      <c r="H283" s="188"/>
      <c r="I283" s="188"/>
      <c r="J283" s="189"/>
    </row>
    <row r="284" spans="3:10">
      <c r="C284" s="185"/>
      <c r="D284" s="186"/>
      <c r="E284" s="187"/>
      <c r="F284" s="188"/>
      <c r="G284" s="188"/>
      <c r="H284" s="188"/>
      <c r="I284" s="188"/>
      <c r="J284" s="189"/>
    </row>
    <row r="285" spans="3:10">
      <c r="C285" s="185"/>
      <c r="D285" s="186"/>
      <c r="E285" s="187"/>
      <c r="F285" s="188"/>
      <c r="G285" s="188"/>
      <c r="H285" s="188"/>
      <c r="I285" s="188"/>
      <c r="J285" s="189"/>
    </row>
    <row r="286" spans="3:10">
      <c r="C286" s="185"/>
      <c r="D286" s="186"/>
      <c r="E286" s="187"/>
      <c r="F286" s="188"/>
      <c r="G286" s="188"/>
      <c r="H286" s="188"/>
      <c r="I286" s="188"/>
      <c r="J286" s="189"/>
    </row>
    <row r="287" spans="3:10">
      <c r="C287" s="185"/>
      <c r="D287" s="186"/>
      <c r="E287" s="187"/>
      <c r="F287" s="188"/>
      <c r="G287" s="188"/>
      <c r="H287" s="188"/>
      <c r="I287" s="188"/>
      <c r="J287" s="189"/>
    </row>
    <row r="288" spans="3:10">
      <c r="C288" s="185"/>
      <c r="D288" s="186"/>
      <c r="E288" s="187"/>
      <c r="F288" s="188"/>
      <c r="G288" s="188"/>
      <c r="H288" s="188"/>
      <c r="I288" s="188"/>
      <c r="J288" s="189"/>
    </row>
    <row r="289" spans="3:10">
      <c r="C289" s="185"/>
      <c r="D289" s="186"/>
      <c r="E289" s="187"/>
      <c r="F289" s="188"/>
      <c r="G289" s="188"/>
      <c r="H289" s="188"/>
      <c r="I289" s="188"/>
      <c r="J289" s="189"/>
    </row>
    <row r="290" spans="3:10">
      <c r="C290" s="185"/>
      <c r="D290" s="186"/>
      <c r="E290" s="187"/>
      <c r="F290" s="188"/>
      <c r="G290" s="188"/>
      <c r="H290" s="188"/>
      <c r="I290" s="188"/>
      <c r="J290" s="189"/>
    </row>
    <row r="291" spans="3:10">
      <c r="C291" s="185"/>
      <c r="D291" s="186"/>
      <c r="E291" s="187"/>
      <c r="F291" s="188"/>
      <c r="G291" s="188"/>
      <c r="H291" s="188"/>
      <c r="I291" s="188"/>
      <c r="J291" s="189"/>
    </row>
    <row r="292" spans="3:10">
      <c r="C292" s="185"/>
      <c r="D292" s="186"/>
      <c r="E292" s="187"/>
      <c r="F292" s="188"/>
      <c r="G292" s="188"/>
      <c r="H292" s="188"/>
      <c r="I292" s="188"/>
      <c r="J292" s="189"/>
    </row>
    <row r="293" spans="3:10">
      <c r="C293" s="185"/>
      <c r="D293" s="186"/>
      <c r="E293" s="187"/>
      <c r="F293" s="188"/>
      <c r="G293" s="188"/>
      <c r="H293" s="188"/>
      <c r="I293" s="188"/>
      <c r="J293" s="189"/>
    </row>
    <row r="294" spans="3:10">
      <c r="C294" s="185"/>
      <c r="D294" s="186"/>
      <c r="E294" s="187"/>
      <c r="F294" s="188"/>
      <c r="G294" s="188"/>
      <c r="H294" s="188"/>
      <c r="I294" s="188"/>
      <c r="J294" s="189"/>
    </row>
    <row r="295" spans="3:10">
      <c r="C295" s="185"/>
      <c r="D295" s="186"/>
      <c r="E295" s="187"/>
      <c r="F295" s="188"/>
      <c r="G295" s="188"/>
      <c r="H295" s="188"/>
      <c r="I295" s="188"/>
      <c r="J295" s="189"/>
    </row>
    <row r="296" spans="3:10">
      <c r="C296" s="185"/>
      <c r="D296" s="186"/>
      <c r="E296" s="187"/>
      <c r="F296" s="188"/>
      <c r="G296" s="188"/>
      <c r="H296" s="188"/>
      <c r="I296" s="188"/>
      <c r="J296" s="189"/>
    </row>
    <row r="297" spans="3:10">
      <c r="C297" s="185"/>
      <c r="D297" s="186"/>
      <c r="E297" s="187"/>
      <c r="F297" s="188"/>
      <c r="G297" s="188"/>
      <c r="H297" s="188"/>
      <c r="I297" s="188"/>
      <c r="J297" s="189"/>
    </row>
    <row r="298" spans="3:10">
      <c r="C298" s="185"/>
      <c r="D298" s="186"/>
      <c r="E298" s="187"/>
      <c r="F298" s="188"/>
      <c r="G298" s="188"/>
      <c r="H298" s="188"/>
      <c r="I298" s="188"/>
      <c r="J298" s="189"/>
    </row>
    <row r="299" spans="3:10">
      <c r="C299" s="185"/>
      <c r="D299" s="186"/>
      <c r="E299" s="187"/>
      <c r="F299" s="188"/>
      <c r="G299" s="188"/>
      <c r="H299" s="188"/>
      <c r="I299" s="188"/>
      <c r="J299" s="189"/>
    </row>
    <row r="300" spans="3:10">
      <c r="C300" s="185"/>
      <c r="D300" s="186"/>
      <c r="E300" s="187"/>
      <c r="F300" s="188"/>
      <c r="G300" s="188"/>
      <c r="H300" s="188"/>
      <c r="I300" s="188"/>
      <c r="J300" s="189"/>
    </row>
    <row r="301" spans="3:10">
      <c r="C301" s="185"/>
      <c r="D301" s="186"/>
      <c r="E301" s="187"/>
      <c r="F301" s="188"/>
      <c r="G301" s="188"/>
      <c r="H301" s="188"/>
      <c r="I301" s="188"/>
      <c r="J301" s="189"/>
    </row>
    <row r="302" spans="3:10">
      <c r="C302" s="185"/>
      <c r="D302" s="186"/>
      <c r="E302" s="187"/>
      <c r="F302" s="188"/>
      <c r="G302" s="188"/>
      <c r="H302" s="188"/>
      <c r="I302" s="188"/>
      <c r="J302" s="189"/>
    </row>
    <row r="303" spans="3:10">
      <c r="C303" s="185"/>
      <c r="D303" s="186"/>
      <c r="E303" s="187"/>
      <c r="F303" s="188"/>
      <c r="G303" s="188"/>
      <c r="H303" s="188"/>
      <c r="I303" s="188"/>
      <c r="J303" s="189"/>
    </row>
    <row r="304" spans="3:10">
      <c r="C304" s="185"/>
      <c r="D304" s="186"/>
      <c r="E304" s="187"/>
      <c r="F304" s="188"/>
      <c r="G304" s="188"/>
      <c r="H304" s="188"/>
      <c r="I304" s="188"/>
      <c r="J304" s="189"/>
    </row>
    <row r="305" spans="3:10">
      <c r="C305" s="185"/>
      <c r="D305" s="186"/>
      <c r="E305" s="187"/>
      <c r="F305" s="188"/>
      <c r="G305" s="188"/>
      <c r="H305" s="188"/>
      <c r="I305" s="188"/>
      <c r="J305" s="189"/>
    </row>
    <row r="306" spans="3:10">
      <c r="C306" s="185"/>
      <c r="D306" s="186"/>
      <c r="E306" s="187"/>
      <c r="F306" s="188"/>
      <c r="G306" s="188"/>
      <c r="H306" s="188"/>
      <c r="I306" s="188"/>
      <c r="J306" s="189"/>
    </row>
    <row r="307" spans="3:10">
      <c r="C307" s="185"/>
      <c r="D307" s="186"/>
      <c r="E307" s="187"/>
      <c r="F307" s="188"/>
      <c r="G307" s="188"/>
      <c r="H307" s="188"/>
      <c r="I307" s="188"/>
      <c r="J307" s="189"/>
    </row>
    <row r="308" spans="3:10">
      <c r="C308" s="185"/>
      <c r="D308" s="186"/>
      <c r="E308" s="187"/>
      <c r="F308" s="188"/>
      <c r="G308" s="188"/>
      <c r="H308" s="188"/>
      <c r="I308" s="188"/>
      <c r="J308" s="189"/>
    </row>
    <row r="309" spans="3:10">
      <c r="C309" s="185"/>
      <c r="D309" s="186"/>
      <c r="E309" s="187"/>
      <c r="F309" s="188"/>
      <c r="G309" s="188"/>
      <c r="H309" s="188"/>
      <c r="I309" s="188"/>
      <c r="J309" s="189"/>
    </row>
    <row r="310" spans="3:10">
      <c r="C310" s="185"/>
      <c r="D310" s="186"/>
      <c r="E310" s="187"/>
      <c r="F310" s="188"/>
      <c r="G310" s="188"/>
      <c r="H310" s="188"/>
      <c r="I310" s="188"/>
      <c r="J310" s="189"/>
    </row>
    <row r="311" spans="3:10">
      <c r="C311" s="185"/>
      <c r="D311" s="186"/>
      <c r="E311" s="187"/>
      <c r="F311" s="188"/>
      <c r="G311" s="188"/>
      <c r="H311" s="188"/>
      <c r="I311" s="188"/>
      <c r="J311" s="189"/>
    </row>
    <row r="312" spans="3:10">
      <c r="C312" s="185"/>
      <c r="D312" s="186"/>
      <c r="E312" s="187"/>
      <c r="F312" s="188"/>
      <c r="G312" s="188"/>
      <c r="H312" s="188"/>
      <c r="I312" s="188"/>
      <c r="J312" s="189"/>
    </row>
    <row r="313" spans="3:10">
      <c r="C313" s="185"/>
      <c r="D313" s="186"/>
      <c r="E313" s="187"/>
      <c r="F313" s="188"/>
      <c r="G313" s="188"/>
      <c r="H313" s="188"/>
      <c r="I313" s="188"/>
      <c r="J313" s="189"/>
    </row>
    <row r="314" spans="3:10">
      <c r="C314" s="185"/>
      <c r="D314" s="186"/>
      <c r="E314" s="187"/>
      <c r="F314" s="188"/>
      <c r="G314" s="188"/>
      <c r="H314" s="188"/>
      <c r="I314" s="188"/>
      <c r="J314" s="189"/>
    </row>
    <row r="315" spans="3:10">
      <c r="C315" s="185"/>
      <c r="D315" s="186"/>
      <c r="E315" s="187"/>
      <c r="F315" s="188"/>
      <c r="G315" s="188"/>
      <c r="H315" s="188"/>
      <c r="I315" s="188"/>
      <c r="J315" s="189"/>
    </row>
    <row r="316" spans="3:10">
      <c r="C316" s="185"/>
      <c r="D316" s="186"/>
      <c r="E316" s="187"/>
      <c r="F316" s="188"/>
      <c r="G316" s="188"/>
      <c r="H316" s="188"/>
      <c r="I316" s="188"/>
      <c r="J316" s="189"/>
    </row>
    <row r="317" spans="3:10">
      <c r="C317" s="185"/>
      <c r="D317" s="186"/>
      <c r="E317" s="187"/>
      <c r="F317" s="188"/>
      <c r="G317" s="188"/>
      <c r="H317" s="188"/>
      <c r="I317" s="188"/>
      <c r="J317" s="189"/>
    </row>
    <row r="318" spans="3:10">
      <c r="C318" s="185"/>
      <c r="D318" s="186"/>
      <c r="E318" s="187"/>
      <c r="F318" s="188"/>
      <c r="G318" s="188"/>
      <c r="H318" s="188"/>
      <c r="I318" s="188"/>
      <c r="J318" s="189"/>
    </row>
    <row r="319" spans="3:10">
      <c r="C319" s="185"/>
      <c r="D319" s="186"/>
      <c r="E319" s="187"/>
      <c r="F319" s="188"/>
      <c r="G319" s="188"/>
      <c r="H319" s="188"/>
      <c r="I319" s="188"/>
      <c r="J319" s="189"/>
    </row>
    <row r="320" spans="3:10">
      <c r="C320" s="185"/>
      <c r="D320" s="186"/>
      <c r="E320" s="187"/>
      <c r="F320" s="188"/>
      <c r="G320" s="188"/>
      <c r="H320" s="188"/>
      <c r="I320" s="188"/>
      <c r="J320" s="189"/>
    </row>
    <row r="321" spans="3:10">
      <c r="C321" s="185"/>
      <c r="D321" s="186"/>
      <c r="E321" s="187"/>
      <c r="F321" s="188"/>
      <c r="G321" s="188"/>
      <c r="H321" s="188"/>
      <c r="I321" s="188"/>
      <c r="J321" s="189"/>
    </row>
    <row r="322" spans="3:10">
      <c r="C322" s="185"/>
      <c r="D322" s="186"/>
      <c r="E322" s="187"/>
      <c r="F322" s="188"/>
      <c r="G322" s="188"/>
      <c r="H322" s="188"/>
      <c r="I322" s="188"/>
      <c r="J322" s="189"/>
    </row>
    <row r="323" spans="3:10">
      <c r="C323" s="185"/>
      <c r="D323" s="186"/>
      <c r="E323" s="187"/>
      <c r="F323" s="188"/>
      <c r="G323" s="188"/>
      <c r="H323" s="188"/>
      <c r="I323" s="188"/>
      <c r="J323" s="189"/>
    </row>
    <row r="324" spans="3:10">
      <c r="C324" s="185"/>
      <c r="D324" s="186"/>
      <c r="E324" s="187"/>
      <c r="F324" s="188"/>
      <c r="G324" s="188"/>
      <c r="H324" s="188"/>
      <c r="I324" s="188"/>
      <c r="J324" s="189"/>
    </row>
    <row r="325" spans="3:10">
      <c r="C325" s="185"/>
      <c r="D325" s="186"/>
      <c r="E325" s="187"/>
      <c r="F325" s="188"/>
      <c r="G325" s="188"/>
      <c r="H325" s="188"/>
      <c r="I325" s="188"/>
      <c r="J325" s="189"/>
    </row>
    <row r="326" spans="3:10">
      <c r="C326" s="185"/>
      <c r="D326" s="186"/>
      <c r="E326" s="187"/>
      <c r="F326" s="188"/>
      <c r="G326" s="188"/>
      <c r="H326" s="188"/>
      <c r="I326" s="188"/>
      <c r="J326" s="189"/>
    </row>
    <row r="327" spans="3:10">
      <c r="C327" s="185"/>
      <c r="D327" s="186"/>
      <c r="E327" s="187"/>
      <c r="F327" s="188"/>
      <c r="G327" s="188"/>
      <c r="H327" s="188"/>
      <c r="I327" s="188"/>
      <c r="J327" s="189"/>
    </row>
    <row r="328" spans="3:10">
      <c r="C328" s="185"/>
      <c r="D328" s="186"/>
      <c r="E328" s="187"/>
      <c r="F328" s="188"/>
      <c r="G328" s="188"/>
      <c r="H328" s="188"/>
      <c r="I328" s="188"/>
      <c r="J328" s="189"/>
    </row>
    <row r="329" spans="3:10">
      <c r="C329" s="185"/>
      <c r="D329" s="186"/>
      <c r="E329" s="187"/>
      <c r="F329" s="188"/>
      <c r="G329" s="188"/>
      <c r="H329" s="188"/>
      <c r="I329" s="188"/>
      <c r="J329" s="189"/>
    </row>
    <row r="330" spans="3:10">
      <c r="C330" s="185"/>
      <c r="D330" s="186"/>
      <c r="E330" s="187"/>
      <c r="F330" s="188"/>
      <c r="G330" s="188"/>
      <c r="H330" s="188"/>
      <c r="I330" s="188"/>
      <c r="J330" s="189"/>
    </row>
    <row r="331" spans="3:10">
      <c r="C331" s="185"/>
      <c r="D331" s="186"/>
      <c r="E331" s="187"/>
      <c r="F331" s="188"/>
      <c r="G331" s="188"/>
      <c r="H331" s="188"/>
      <c r="I331" s="188"/>
      <c r="J331" s="189"/>
    </row>
    <row r="332" spans="3:10">
      <c r="C332" s="185"/>
      <c r="D332" s="186"/>
      <c r="E332" s="187"/>
      <c r="F332" s="188"/>
      <c r="G332" s="188"/>
      <c r="H332" s="188"/>
      <c r="I332" s="188"/>
      <c r="J332" s="189"/>
    </row>
    <row r="333" spans="3:10">
      <c r="C333" s="185"/>
      <c r="D333" s="186"/>
      <c r="E333" s="187"/>
      <c r="F333" s="188"/>
      <c r="G333" s="188"/>
      <c r="H333" s="188"/>
      <c r="I333" s="188"/>
      <c r="J333" s="189"/>
    </row>
    <row r="334" spans="3:10">
      <c r="C334" s="185"/>
      <c r="D334" s="186"/>
      <c r="E334" s="187"/>
      <c r="F334" s="188"/>
      <c r="G334" s="188"/>
      <c r="H334" s="188"/>
      <c r="I334" s="188"/>
      <c r="J334" s="189"/>
    </row>
    <row r="335" spans="3:10">
      <c r="C335" s="185"/>
      <c r="D335" s="186"/>
      <c r="E335" s="187"/>
      <c r="F335" s="188"/>
      <c r="G335" s="188"/>
      <c r="H335" s="188"/>
      <c r="I335" s="188"/>
      <c r="J335" s="189"/>
    </row>
    <row r="336" spans="3:10">
      <c r="C336" s="185"/>
      <c r="D336" s="186"/>
      <c r="E336" s="187"/>
      <c r="F336" s="188"/>
      <c r="G336" s="188"/>
      <c r="H336" s="188"/>
      <c r="I336" s="188"/>
      <c r="J336" s="189"/>
    </row>
    <row r="337" spans="3:10">
      <c r="C337" s="185"/>
      <c r="D337" s="186"/>
      <c r="E337" s="187"/>
      <c r="F337" s="188"/>
      <c r="G337" s="188"/>
      <c r="H337" s="188"/>
      <c r="I337" s="188"/>
      <c r="J337" s="189"/>
    </row>
    <row r="338" spans="3:10">
      <c r="C338" s="185"/>
      <c r="D338" s="186"/>
      <c r="E338" s="187"/>
      <c r="F338" s="188"/>
      <c r="G338" s="188"/>
      <c r="H338" s="188"/>
      <c r="I338" s="188"/>
      <c r="J338" s="189"/>
    </row>
    <row r="339" spans="3:10">
      <c r="C339" s="185"/>
      <c r="D339" s="186"/>
      <c r="E339" s="187"/>
      <c r="F339" s="188"/>
      <c r="G339" s="188"/>
      <c r="H339" s="188"/>
      <c r="I339" s="188"/>
      <c r="J339" s="189"/>
    </row>
    <row r="340" spans="3:10">
      <c r="C340" s="185"/>
      <c r="D340" s="186"/>
      <c r="E340" s="187"/>
      <c r="F340" s="188"/>
      <c r="G340" s="188"/>
      <c r="H340" s="188"/>
      <c r="I340" s="188"/>
      <c r="J340" s="189"/>
    </row>
    <row r="341" spans="3:10">
      <c r="C341" s="185"/>
      <c r="D341" s="186"/>
      <c r="E341" s="187"/>
      <c r="F341" s="188"/>
      <c r="G341" s="188"/>
      <c r="H341" s="188"/>
      <c r="I341" s="188"/>
      <c r="J341" s="189"/>
    </row>
    <row r="342" spans="3:10">
      <c r="C342" s="185"/>
      <c r="D342" s="186"/>
      <c r="E342" s="187"/>
      <c r="F342" s="188"/>
      <c r="G342" s="188"/>
      <c r="H342" s="188"/>
      <c r="I342" s="188"/>
      <c r="J342" s="189"/>
    </row>
    <row r="343" spans="3:10">
      <c r="C343" s="185"/>
      <c r="D343" s="186"/>
      <c r="E343" s="187"/>
      <c r="F343" s="188"/>
      <c r="G343" s="188"/>
      <c r="H343" s="188"/>
      <c r="I343" s="188"/>
      <c r="J343" s="189"/>
    </row>
    <row r="344" spans="3:10">
      <c r="C344" s="185"/>
      <c r="D344" s="186"/>
      <c r="E344" s="187"/>
      <c r="F344" s="188"/>
      <c r="G344" s="188"/>
      <c r="H344" s="188"/>
      <c r="I344" s="188"/>
      <c r="J344" s="189"/>
    </row>
    <row r="345" spans="3:10">
      <c r="C345" s="185"/>
      <c r="D345" s="186"/>
      <c r="E345" s="187"/>
      <c r="F345" s="188"/>
      <c r="G345" s="188"/>
      <c r="H345" s="188"/>
      <c r="I345" s="188"/>
      <c r="J345" s="189"/>
    </row>
    <row r="346" spans="3:10">
      <c r="C346" s="185"/>
      <c r="D346" s="186"/>
      <c r="E346" s="187"/>
      <c r="F346" s="188"/>
      <c r="G346" s="188"/>
      <c r="H346" s="188"/>
      <c r="I346" s="188"/>
      <c r="J346" s="189"/>
    </row>
    <row r="347" spans="3:10">
      <c r="C347" s="185"/>
      <c r="D347" s="186"/>
      <c r="E347" s="187"/>
      <c r="F347" s="188"/>
      <c r="G347" s="188"/>
      <c r="H347" s="188"/>
      <c r="I347" s="188"/>
      <c r="J347" s="189"/>
    </row>
    <row r="348" spans="3:10">
      <c r="C348" s="185"/>
      <c r="D348" s="186"/>
      <c r="E348" s="187"/>
      <c r="F348" s="188"/>
      <c r="G348" s="188"/>
      <c r="H348" s="188"/>
      <c r="I348" s="188"/>
      <c r="J348" s="189"/>
    </row>
    <row r="349" spans="3:10">
      <c r="C349" s="185"/>
      <c r="D349" s="186"/>
      <c r="E349" s="187"/>
      <c r="F349" s="188"/>
      <c r="G349" s="188"/>
      <c r="H349" s="188"/>
      <c r="I349" s="188"/>
      <c r="J349" s="189"/>
    </row>
    <row r="350" spans="3:10">
      <c r="C350" s="185"/>
      <c r="D350" s="186"/>
      <c r="E350" s="187"/>
      <c r="F350" s="188"/>
      <c r="G350" s="188"/>
      <c r="H350" s="188"/>
      <c r="I350" s="188"/>
      <c r="J350" s="189"/>
    </row>
    <row r="351" spans="3:10">
      <c r="C351" s="185"/>
      <c r="D351" s="186"/>
      <c r="E351" s="187"/>
      <c r="F351" s="188"/>
      <c r="G351" s="188"/>
      <c r="H351" s="188"/>
      <c r="I351" s="188"/>
      <c r="J351" s="189"/>
    </row>
    <row r="352" spans="3:10">
      <c r="C352" s="185"/>
      <c r="D352" s="186"/>
      <c r="E352" s="187"/>
      <c r="F352" s="188"/>
      <c r="G352" s="188"/>
      <c r="H352" s="188"/>
      <c r="I352" s="188"/>
      <c r="J352" s="189"/>
    </row>
    <row r="353" spans="3:10">
      <c r="C353" s="185"/>
      <c r="D353" s="186"/>
      <c r="E353" s="187"/>
      <c r="F353" s="188"/>
      <c r="G353" s="188"/>
      <c r="H353" s="188"/>
      <c r="I353" s="188"/>
      <c r="J353" s="189"/>
    </row>
    <row r="354" spans="3:10">
      <c r="C354" s="185"/>
      <c r="D354" s="186"/>
      <c r="E354" s="187"/>
      <c r="F354" s="188"/>
      <c r="G354" s="188"/>
      <c r="H354" s="188"/>
      <c r="I354" s="188"/>
      <c r="J354" s="189"/>
    </row>
    <row r="355" spans="3:10">
      <c r="C355" s="185"/>
      <c r="D355" s="186"/>
      <c r="E355" s="187"/>
      <c r="F355" s="188"/>
      <c r="G355" s="188"/>
      <c r="H355" s="188"/>
      <c r="I355" s="188"/>
      <c r="J355" s="189"/>
    </row>
    <row r="356" spans="3:10">
      <c r="C356" s="185"/>
      <c r="D356" s="186"/>
      <c r="E356" s="187"/>
      <c r="F356" s="188"/>
      <c r="G356" s="188"/>
      <c r="H356" s="188"/>
      <c r="I356" s="188"/>
      <c r="J356" s="189"/>
    </row>
    <row r="357" spans="3:10">
      <c r="C357" s="185"/>
      <c r="D357" s="186"/>
      <c r="E357" s="187"/>
      <c r="F357" s="188"/>
      <c r="G357" s="188"/>
      <c r="H357" s="188"/>
      <c r="I357" s="188"/>
      <c r="J357" s="189"/>
    </row>
    <row r="358" spans="3:10">
      <c r="C358" s="185"/>
      <c r="D358" s="186"/>
      <c r="E358" s="187"/>
      <c r="F358" s="188"/>
      <c r="G358" s="188"/>
      <c r="H358" s="188"/>
      <c r="I358" s="188"/>
      <c r="J358" s="189"/>
    </row>
    <row r="359" spans="3:10">
      <c r="C359" s="185"/>
      <c r="D359" s="186"/>
      <c r="E359" s="187"/>
      <c r="F359" s="188"/>
      <c r="G359" s="188"/>
      <c r="H359" s="188"/>
      <c r="I359" s="188"/>
      <c r="J359" s="189"/>
    </row>
    <row r="360" spans="3:10">
      <c r="C360" s="185"/>
      <c r="D360" s="186"/>
      <c r="E360" s="187"/>
      <c r="F360" s="188"/>
      <c r="G360" s="188"/>
      <c r="H360" s="188"/>
      <c r="I360" s="188"/>
      <c r="J360" s="189"/>
    </row>
    <row r="361" spans="3:10">
      <c r="C361" s="185"/>
      <c r="D361" s="186"/>
      <c r="E361" s="187"/>
      <c r="F361" s="188"/>
      <c r="G361" s="188"/>
      <c r="H361" s="188"/>
      <c r="I361" s="188"/>
      <c r="J361" s="189"/>
    </row>
    <row r="362" spans="3:10">
      <c r="C362" s="185"/>
      <c r="D362" s="186"/>
      <c r="E362" s="187"/>
      <c r="F362" s="188"/>
      <c r="G362" s="188"/>
      <c r="H362" s="188"/>
      <c r="I362" s="188"/>
      <c r="J362" s="189"/>
    </row>
    <row r="363" spans="3:10">
      <c r="C363" s="185"/>
      <c r="D363" s="186"/>
      <c r="E363" s="187"/>
      <c r="F363" s="188"/>
      <c r="G363" s="188"/>
      <c r="H363" s="188"/>
      <c r="I363" s="188"/>
      <c r="J363" s="189"/>
    </row>
    <row r="364" spans="3:10">
      <c r="C364" s="185"/>
      <c r="D364" s="186"/>
      <c r="E364" s="187"/>
      <c r="F364" s="188"/>
      <c r="G364" s="188"/>
      <c r="H364" s="188"/>
      <c r="I364" s="188"/>
      <c r="J364" s="189"/>
    </row>
    <row r="365" spans="3:10">
      <c r="C365" s="185"/>
      <c r="D365" s="186"/>
      <c r="E365" s="187"/>
      <c r="F365" s="188"/>
      <c r="G365" s="188"/>
      <c r="H365" s="188"/>
      <c r="I365" s="188"/>
      <c r="J365" s="189"/>
    </row>
    <row r="366" spans="3:10">
      <c r="C366" s="185"/>
      <c r="D366" s="186"/>
      <c r="E366" s="187"/>
      <c r="F366" s="188"/>
      <c r="G366" s="188"/>
      <c r="H366" s="188"/>
      <c r="I366" s="188"/>
      <c r="J366" s="189"/>
    </row>
    <row r="367" spans="3:10">
      <c r="C367" s="185"/>
      <c r="D367" s="186"/>
      <c r="E367" s="187"/>
      <c r="F367" s="188"/>
      <c r="G367" s="188"/>
      <c r="H367" s="188"/>
      <c r="I367" s="188"/>
      <c r="J367" s="189"/>
    </row>
    <row r="368" spans="3:10">
      <c r="C368" s="185"/>
      <c r="D368" s="186"/>
      <c r="E368" s="187"/>
      <c r="F368" s="188"/>
      <c r="G368" s="188"/>
      <c r="H368" s="188"/>
      <c r="I368" s="188"/>
      <c r="J368" s="189"/>
    </row>
    <row r="369" spans="3:10">
      <c r="C369" s="185"/>
      <c r="D369" s="186"/>
      <c r="E369" s="187"/>
      <c r="F369" s="188"/>
      <c r="G369" s="188"/>
      <c r="H369" s="188"/>
      <c r="I369" s="188"/>
      <c r="J369" s="189"/>
    </row>
    <row r="370" spans="3:10">
      <c r="C370" s="185"/>
      <c r="D370" s="186"/>
      <c r="E370" s="187"/>
      <c r="F370" s="188"/>
      <c r="G370" s="188"/>
      <c r="H370" s="188"/>
      <c r="I370" s="188"/>
      <c r="J370" s="189"/>
    </row>
    <row r="371" spans="3:10">
      <c r="C371" s="185"/>
      <c r="D371" s="186"/>
      <c r="E371" s="187"/>
      <c r="F371" s="188"/>
      <c r="G371" s="188"/>
      <c r="H371" s="188"/>
      <c r="I371" s="188"/>
      <c r="J371" s="189"/>
    </row>
    <row r="372" spans="3:10">
      <c r="C372" s="185"/>
      <c r="D372" s="186"/>
      <c r="E372" s="187"/>
      <c r="F372" s="188"/>
      <c r="G372" s="188"/>
      <c r="H372" s="188"/>
      <c r="I372" s="188"/>
      <c r="J372" s="189"/>
    </row>
    <row r="373" spans="3:10">
      <c r="C373" s="185"/>
      <c r="D373" s="186"/>
      <c r="E373" s="187"/>
      <c r="F373" s="188"/>
      <c r="G373" s="188"/>
      <c r="H373" s="188"/>
      <c r="I373" s="188"/>
      <c r="J373" s="189"/>
    </row>
    <row r="374" spans="3:10">
      <c r="C374" s="185"/>
      <c r="D374" s="186"/>
      <c r="E374" s="187"/>
      <c r="F374" s="188"/>
      <c r="G374" s="188"/>
      <c r="H374" s="188"/>
      <c r="I374" s="188"/>
      <c r="J374" s="189"/>
    </row>
    <row r="375" spans="3:10">
      <c r="C375" s="185"/>
      <c r="D375" s="186"/>
      <c r="E375" s="187"/>
      <c r="F375" s="188"/>
      <c r="G375" s="188"/>
      <c r="H375" s="188"/>
      <c r="I375" s="188"/>
      <c r="J375" s="189"/>
    </row>
    <row r="376" spans="3:10">
      <c r="C376" s="185"/>
      <c r="D376" s="186"/>
      <c r="E376" s="187"/>
      <c r="F376" s="188"/>
      <c r="G376" s="188"/>
      <c r="H376" s="188"/>
      <c r="I376" s="188"/>
      <c r="J376" s="189"/>
    </row>
    <row r="377" spans="3:10">
      <c r="C377" s="185"/>
      <c r="D377" s="186"/>
      <c r="E377" s="187"/>
      <c r="F377" s="188"/>
      <c r="G377" s="188"/>
      <c r="H377" s="188"/>
      <c r="I377" s="188"/>
      <c r="J377" s="189"/>
    </row>
    <row r="378" spans="3:10">
      <c r="C378" s="185"/>
      <c r="D378" s="186"/>
      <c r="E378" s="187"/>
      <c r="F378" s="188"/>
      <c r="G378" s="188"/>
      <c r="H378" s="188"/>
      <c r="I378" s="188"/>
      <c r="J378" s="189"/>
    </row>
    <row r="379" spans="3:10">
      <c r="C379" s="185"/>
      <c r="D379" s="186"/>
      <c r="E379" s="187"/>
      <c r="F379" s="188"/>
      <c r="G379" s="188"/>
      <c r="H379" s="188"/>
      <c r="I379" s="188"/>
      <c r="J379" s="189"/>
    </row>
    <row r="380" spans="3:10">
      <c r="C380" s="185"/>
      <c r="D380" s="186"/>
      <c r="E380" s="187"/>
      <c r="F380" s="188"/>
      <c r="G380" s="188"/>
      <c r="H380" s="188"/>
      <c r="I380" s="188"/>
      <c r="J380" s="189"/>
    </row>
    <row r="381" spans="3:10">
      <c r="C381" s="185"/>
      <c r="D381" s="186"/>
      <c r="E381" s="187"/>
      <c r="F381" s="188"/>
      <c r="G381" s="188"/>
      <c r="H381" s="188"/>
      <c r="I381" s="188"/>
      <c r="J381" s="189"/>
    </row>
    <row r="382" spans="3:10">
      <c r="C382" s="185"/>
      <c r="D382" s="186"/>
      <c r="E382" s="187"/>
      <c r="F382" s="188"/>
      <c r="G382" s="188"/>
      <c r="H382" s="188"/>
      <c r="I382" s="188"/>
      <c r="J382" s="189"/>
    </row>
    <row r="383" spans="3:10">
      <c r="C383" s="185"/>
      <c r="D383" s="186"/>
      <c r="E383" s="187"/>
      <c r="F383" s="188"/>
      <c r="G383" s="188"/>
      <c r="H383" s="188"/>
      <c r="I383" s="188"/>
      <c r="J383" s="189"/>
    </row>
    <row r="384" spans="3:10">
      <c r="C384" s="185"/>
      <c r="D384" s="186"/>
      <c r="E384" s="187"/>
      <c r="F384" s="188"/>
      <c r="G384" s="188"/>
      <c r="H384" s="188"/>
      <c r="I384" s="188"/>
      <c r="J384" s="189"/>
    </row>
    <row r="385" spans="3:10">
      <c r="C385" s="185"/>
      <c r="D385" s="186"/>
      <c r="E385" s="187"/>
      <c r="F385" s="188"/>
      <c r="G385" s="188"/>
      <c r="H385" s="188"/>
      <c r="I385" s="188"/>
      <c r="J385" s="189"/>
    </row>
    <row r="386" spans="3:10">
      <c r="C386" s="185"/>
      <c r="D386" s="186"/>
      <c r="E386" s="187"/>
      <c r="F386" s="188"/>
      <c r="G386" s="188"/>
      <c r="H386" s="188"/>
      <c r="I386" s="188"/>
      <c r="J386" s="189"/>
    </row>
    <row r="387" spans="3:10">
      <c r="C387" s="185"/>
      <c r="D387" s="186"/>
      <c r="E387" s="187"/>
      <c r="F387" s="188"/>
      <c r="G387" s="188"/>
      <c r="H387" s="188"/>
      <c r="I387" s="188"/>
      <c r="J387" s="189"/>
    </row>
    <row r="388" spans="3:10">
      <c r="C388" s="185"/>
      <c r="D388" s="186"/>
      <c r="E388" s="187"/>
      <c r="F388" s="188"/>
      <c r="G388" s="188"/>
      <c r="H388" s="188"/>
      <c r="I388" s="188"/>
      <c r="J388" s="189"/>
    </row>
    <row r="389" spans="3:10">
      <c r="C389" s="185"/>
      <c r="D389" s="186"/>
      <c r="E389" s="187"/>
      <c r="F389" s="188"/>
      <c r="G389" s="188"/>
      <c r="H389" s="188"/>
      <c r="I389" s="188"/>
      <c r="J389" s="189"/>
    </row>
    <row r="390" spans="3:10">
      <c r="C390" s="185"/>
      <c r="D390" s="186"/>
      <c r="E390" s="187"/>
      <c r="F390" s="188"/>
      <c r="G390" s="188"/>
      <c r="H390" s="188"/>
      <c r="I390" s="188"/>
      <c r="J390" s="189"/>
    </row>
    <row r="391" spans="3:10">
      <c r="C391" s="185"/>
      <c r="D391" s="186"/>
      <c r="E391" s="187"/>
      <c r="F391" s="188"/>
      <c r="G391" s="188"/>
      <c r="H391" s="188"/>
      <c r="I391" s="188"/>
      <c r="J391" s="189"/>
    </row>
    <row r="392" spans="3:10">
      <c r="C392" s="185"/>
      <c r="D392" s="186"/>
      <c r="E392" s="187"/>
      <c r="F392" s="188"/>
      <c r="G392" s="188"/>
      <c r="H392" s="188"/>
      <c r="I392" s="188"/>
      <c r="J392" s="189"/>
    </row>
    <row r="393" spans="3:10">
      <c r="C393" s="185"/>
      <c r="D393" s="186"/>
      <c r="E393" s="187"/>
      <c r="F393" s="188"/>
      <c r="G393" s="188"/>
      <c r="H393" s="188"/>
      <c r="I393" s="188"/>
      <c r="J393" s="189"/>
    </row>
    <row r="394" spans="3:10">
      <c r="C394" s="185"/>
      <c r="D394" s="186"/>
      <c r="E394" s="187"/>
      <c r="F394" s="188"/>
      <c r="G394" s="188"/>
      <c r="H394" s="188"/>
      <c r="I394" s="188"/>
      <c r="J394" s="189"/>
    </row>
    <row r="395" spans="3:10">
      <c r="C395" s="185"/>
      <c r="D395" s="186"/>
      <c r="E395" s="187"/>
      <c r="F395" s="188"/>
      <c r="G395" s="188"/>
      <c r="H395" s="188"/>
      <c r="I395" s="188"/>
      <c r="J395" s="189"/>
    </row>
    <row r="396" spans="3:10">
      <c r="C396" s="185"/>
      <c r="D396" s="186"/>
      <c r="E396" s="187"/>
      <c r="F396" s="188"/>
      <c r="G396" s="188"/>
      <c r="H396" s="188"/>
      <c r="I396" s="188"/>
      <c r="J396" s="189"/>
    </row>
    <row r="397" spans="3:10">
      <c r="C397" s="185"/>
      <c r="D397" s="186"/>
      <c r="E397" s="187"/>
      <c r="F397" s="188"/>
      <c r="G397" s="188"/>
      <c r="H397" s="188"/>
      <c r="I397" s="188"/>
      <c r="J397" s="189"/>
    </row>
    <row r="398" spans="3:10">
      <c r="C398" s="185"/>
      <c r="D398" s="186"/>
      <c r="E398" s="187"/>
      <c r="F398" s="188"/>
      <c r="G398" s="188"/>
      <c r="H398" s="188"/>
      <c r="I398" s="188"/>
      <c r="J398" s="189"/>
    </row>
    <row r="399" spans="3:10">
      <c r="C399" s="185"/>
      <c r="D399" s="186"/>
      <c r="E399" s="187"/>
      <c r="F399" s="188"/>
      <c r="G399" s="188"/>
      <c r="H399" s="188"/>
      <c r="I399" s="188"/>
      <c r="J399" s="189"/>
    </row>
    <row r="400" spans="3:10">
      <c r="C400" s="185"/>
      <c r="D400" s="186"/>
      <c r="E400" s="187"/>
      <c r="F400" s="188"/>
      <c r="G400" s="188"/>
      <c r="H400" s="188"/>
      <c r="I400" s="188"/>
      <c r="J400" s="189"/>
    </row>
    <row r="401" spans="3:10">
      <c r="C401" s="185"/>
      <c r="D401" s="186"/>
      <c r="E401" s="187"/>
      <c r="F401" s="188"/>
      <c r="G401" s="188"/>
      <c r="H401" s="188"/>
      <c r="I401" s="188"/>
      <c r="J401" s="189"/>
    </row>
    <row r="402" spans="3:10">
      <c r="C402" s="185"/>
      <c r="D402" s="186"/>
      <c r="E402" s="187"/>
      <c r="F402" s="188"/>
      <c r="G402" s="188"/>
      <c r="H402" s="188"/>
      <c r="I402" s="188"/>
      <c r="J402" s="189"/>
    </row>
    <row r="403" spans="3:10">
      <c r="C403" s="185"/>
      <c r="D403" s="186"/>
      <c r="E403" s="187"/>
      <c r="F403" s="188"/>
      <c r="G403" s="188"/>
      <c r="H403" s="188"/>
      <c r="I403" s="188"/>
      <c r="J403" s="189"/>
    </row>
    <row r="404" spans="3:10">
      <c r="C404" s="185"/>
      <c r="D404" s="186"/>
      <c r="E404" s="187"/>
      <c r="F404" s="188"/>
      <c r="G404" s="188"/>
      <c r="H404" s="188"/>
      <c r="I404" s="188"/>
      <c r="J404" s="189"/>
    </row>
    <row r="405" spans="3:10">
      <c r="C405" s="185"/>
      <c r="D405" s="186"/>
      <c r="E405" s="187"/>
      <c r="F405" s="188"/>
      <c r="G405" s="188"/>
      <c r="H405" s="188"/>
      <c r="I405" s="188"/>
      <c r="J405" s="189"/>
    </row>
    <row r="406" spans="3:10">
      <c r="C406" s="185"/>
      <c r="D406" s="186"/>
      <c r="E406" s="187"/>
      <c r="F406" s="188"/>
      <c r="G406" s="188"/>
      <c r="H406" s="188"/>
      <c r="I406" s="188"/>
      <c r="J406" s="189"/>
    </row>
    <row r="407" spans="3:10">
      <c r="C407" s="185"/>
      <c r="D407" s="186"/>
      <c r="E407" s="187"/>
      <c r="F407" s="188"/>
      <c r="G407" s="188"/>
      <c r="H407" s="188"/>
      <c r="I407" s="188"/>
      <c r="J407" s="189"/>
    </row>
    <row r="408" spans="3:10">
      <c r="C408" s="185"/>
      <c r="D408" s="186"/>
      <c r="E408" s="187"/>
      <c r="F408" s="188"/>
      <c r="G408" s="188"/>
      <c r="H408" s="188"/>
      <c r="I408" s="188"/>
      <c r="J408" s="189"/>
    </row>
    <row r="409" spans="3:10">
      <c r="C409" s="185"/>
      <c r="D409" s="186"/>
      <c r="E409" s="187"/>
      <c r="F409" s="188"/>
      <c r="G409" s="188"/>
      <c r="H409" s="188"/>
      <c r="I409" s="188"/>
      <c r="J409" s="189"/>
    </row>
    <row r="410" spans="3:10">
      <c r="C410" s="185"/>
      <c r="D410" s="186"/>
      <c r="E410" s="187"/>
      <c r="F410" s="188"/>
      <c r="G410" s="188"/>
      <c r="H410" s="188"/>
      <c r="I410" s="188"/>
      <c r="J410" s="189"/>
    </row>
    <row r="411" spans="3:10">
      <c r="C411" s="185"/>
      <c r="D411" s="186"/>
      <c r="E411" s="187"/>
      <c r="F411" s="188"/>
      <c r="G411" s="188"/>
      <c r="H411" s="188"/>
      <c r="I411" s="188"/>
      <c r="J411" s="189"/>
    </row>
    <row r="412" spans="3:10">
      <c r="C412" s="185"/>
      <c r="D412" s="186"/>
      <c r="E412" s="187"/>
      <c r="F412" s="188"/>
      <c r="G412" s="188"/>
      <c r="H412" s="188"/>
      <c r="I412" s="188"/>
      <c r="J412" s="189"/>
    </row>
    <row r="413" spans="3:10">
      <c r="C413" s="185"/>
      <c r="D413" s="186"/>
      <c r="E413" s="187"/>
      <c r="F413" s="188"/>
      <c r="G413" s="188"/>
      <c r="H413" s="188"/>
      <c r="I413" s="188"/>
      <c r="J413" s="189"/>
    </row>
    <row r="414" spans="3:10">
      <c r="C414" s="185"/>
      <c r="D414" s="186"/>
      <c r="E414" s="187"/>
      <c r="F414" s="188"/>
      <c r="G414" s="188"/>
      <c r="H414" s="188"/>
      <c r="I414" s="188"/>
      <c r="J414" s="189"/>
    </row>
    <row r="415" spans="3:10">
      <c r="C415" s="185"/>
      <c r="D415" s="186"/>
      <c r="E415" s="187"/>
      <c r="F415" s="188"/>
      <c r="G415" s="188"/>
      <c r="H415" s="188"/>
      <c r="I415" s="188"/>
      <c r="J415" s="189"/>
    </row>
    <row r="416" spans="3:10">
      <c r="C416" s="185"/>
      <c r="D416" s="186"/>
      <c r="E416" s="187"/>
      <c r="F416" s="188"/>
      <c r="G416" s="188"/>
      <c r="H416" s="188"/>
      <c r="I416" s="188"/>
      <c r="J416" s="189"/>
    </row>
    <row r="417" spans="3:10">
      <c r="C417" s="185"/>
      <c r="D417" s="186"/>
      <c r="E417" s="187"/>
      <c r="F417" s="188"/>
      <c r="G417" s="188"/>
      <c r="H417" s="188"/>
      <c r="I417" s="188"/>
      <c r="J417" s="189"/>
    </row>
    <row r="418" spans="3:10">
      <c r="C418" s="185"/>
      <c r="D418" s="186"/>
      <c r="E418" s="187"/>
      <c r="F418" s="188"/>
      <c r="G418" s="188"/>
      <c r="H418" s="188"/>
      <c r="I418" s="188"/>
      <c r="J418" s="189"/>
    </row>
    <row r="419" spans="3:10">
      <c r="C419" s="185"/>
      <c r="D419" s="186"/>
      <c r="E419" s="187"/>
      <c r="F419" s="188"/>
      <c r="G419" s="188"/>
      <c r="H419" s="188"/>
      <c r="I419" s="188"/>
      <c r="J419" s="189"/>
    </row>
    <row r="420" spans="3:10">
      <c r="C420" s="185"/>
      <c r="D420" s="186"/>
      <c r="E420" s="187"/>
      <c r="F420" s="188"/>
      <c r="G420" s="188"/>
      <c r="H420" s="188"/>
      <c r="I420" s="188"/>
      <c r="J420" s="189"/>
    </row>
    <row r="421" spans="3:10">
      <c r="C421" s="185"/>
      <c r="D421" s="186"/>
      <c r="E421" s="187"/>
      <c r="F421" s="188"/>
      <c r="G421" s="188"/>
      <c r="H421" s="188"/>
      <c r="I421" s="188"/>
      <c r="J421" s="189"/>
    </row>
    <row r="422" spans="3:10">
      <c r="C422" s="185"/>
      <c r="D422" s="186"/>
      <c r="E422" s="187"/>
      <c r="F422" s="188"/>
      <c r="G422" s="188"/>
      <c r="H422" s="188"/>
      <c r="I422" s="188"/>
      <c r="J422" s="189"/>
    </row>
    <row r="423" spans="3:10">
      <c r="C423" s="185"/>
      <c r="D423" s="186"/>
      <c r="E423" s="187"/>
      <c r="F423" s="188"/>
      <c r="G423" s="188"/>
      <c r="H423" s="188"/>
      <c r="I423" s="188"/>
      <c r="J423" s="189"/>
    </row>
    <row r="424" spans="3:10">
      <c r="C424" s="185"/>
      <c r="D424" s="186"/>
      <c r="E424" s="187"/>
      <c r="F424" s="188"/>
      <c r="G424" s="188"/>
      <c r="H424" s="188"/>
      <c r="I424" s="188"/>
      <c r="J424" s="189"/>
    </row>
    <row r="425" spans="3:10">
      <c r="C425" s="185"/>
      <c r="D425" s="186"/>
      <c r="E425" s="187"/>
      <c r="F425" s="188"/>
      <c r="G425" s="188"/>
      <c r="H425" s="188"/>
      <c r="I425" s="188"/>
      <c r="J425" s="189"/>
    </row>
    <row r="426" spans="3:10">
      <c r="C426" s="185"/>
      <c r="D426" s="186"/>
      <c r="E426" s="187"/>
      <c r="F426" s="188"/>
      <c r="G426" s="188"/>
      <c r="H426" s="188"/>
      <c r="I426" s="188"/>
      <c r="J426" s="189"/>
    </row>
    <row r="427" spans="3:10">
      <c r="C427" s="185"/>
      <c r="D427" s="186"/>
      <c r="E427" s="187"/>
      <c r="F427" s="188"/>
      <c r="G427" s="188"/>
      <c r="H427" s="188"/>
      <c r="I427" s="188"/>
      <c r="J427" s="189"/>
    </row>
    <row r="428" spans="3:10">
      <c r="C428" s="185"/>
      <c r="D428" s="186"/>
      <c r="E428" s="187"/>
      <c r="F428" s="188"/>
      <c r="G428" s="188"/>
      <c r="H428" s="188"/>
      <c r="I428" s="188"/>
      <c r="J428" s="189"/>
    </row>
    <row r="429" spans="3:10">
      <c r="C429" s="185"/>
      <c r="D429" s="186"/>
      <c r="E429" s="187"/>
      <c r="F429" s="188"/>
      <c r="G429" s="188"/>
      <c r="H429" s="188"/>
      <c r="I429" s="188"/>
      <c r="J429" s="189"/>
    </row>
    <row r="430" spans="3:10">
      <c r="C430" s="185"/>
      <c r="D430" s="186"/>
      <c r="E430" s="187"/>
      <c r="F430" s="188"/>
      <c r="G430" s="188"/>
      <c r="H430" s="188"/>
      <c r="I430" s="188"/>
      <c r="J430" s="189"/>
    </row>
    <row r="431" spans="3:10">
      <c r="C431" s="185"/>
      <c r="D431" s="186"/>
      <c r="E431" s="187"/>
      <c r="F431" s="188"/>
      <c r="G431" s="188"/>
      <c r="H431" s="188"/>
      <c r="I431" s="188"/>
      <c r="J431" s="189"/>
    </row>
    <row r="432" spans="3:10">
      <c r="C432" s="185"/>
      <c r="D432" s="186"/>
      <c r="E432" s="187"/>
      <c r="F432" s="188"/>
      <c r="G432" s="188"/>
      <c r="H432" s="188"/>
      <c r="I432" s="188"/>
      <c r="J432" s="189"/>
    </row>
    <row r="433" spans="3:10">
      <c r="C433" s="185"/>
      <c r="D433" s="186"/>
      <c r="E433" s="187"/>
      <c r="F433" s="188"/>
      <c r="G433" s="188"/>
      <c r="H433" s="188"/>
      <c r="I433" s="188"/>
      <c r="J433" s="189"/>
    </row>
    <row r="434" spans="3:10">
      <c r="C434" s="185"/>
      <c r="D434" s="186"/>
      <c r="E434" s="187"/>
      <c r="F434" s="188"/>
      <c r="G434" s="188"/>
      <c r="H434" s="188"/>
      <c r="I434" s="188"/>
      <c r="J434" s="189"/>
    </row>
    <row r="435" spans="3:10">
      <c r="C435" s="185"/>
      <c r="D435" s="186"/>
      <c r="E435" s="187"/>
      <c r="F435" s="188"/>
      <c r="G435" s="188"/>
      <c r="H435" s="188"/>
      <c r="I435" s="188"/>
      <c r="J435" s="189"/>
    </row>
    <row r="436" spans="3:10">
      <c r="C436" s="185"/>
      <c r="D436" s="186"/>
      <c r="E436" s="187"/>
      <c r="F436" s="188"/>
      <c r="G436" s="188"/>
      <c r="H436" s="188"/>
      <c r="I436" s="188"/>
      <c r="J436" s="189"/>
    </row>
    <row r="437" spans="3:10">
      <c r="C437" s="185"/>
      <c r="D437" s="186"/>
      <c r="E437" s="187"/>
      <c r="F437" s="188"/>
      <c r="G437" s="188"/>
      <c r="H437" s="188"/>
      <c r="I437" s="188"/>
      <c r="J437" s="189"/>
    </row>
    <row r="438" spans="3:10">
      <c r="C438" s="185"/>
      <c r="D438" s="186"/>
      <c r="E438" s="187"/>
      <c r="F438" s="188"/>
      <c r="G438" s="188"/>
      <c r="H438" s="188"/>
      <c r="I438" s="188"/>
      <c r="J438" s="189"/>
    </row>
    <row r="439" spans="3:10">
      <c r="C439" s="185"/>
      <c r="D439" s="186"/>
      <c r="E439" s="187"/>
      <c r="F439" s="188"/>
      <c r="G439" s="188"/>
      <c r="H439" s="188"/>
      <c r="I439" s="188"/>
      <c r="J439" s="189"/>
    </row>
    <row r="440" spans="3:10">
      <c r="C440" s="185"/>
      <c r="D440" s="186"/>
      <c r="E440" s="187"/>
      <c r="F440" s="188"/>
      <c r="G440" s="188"/>
      <c r="H440" s="188"/>
      <c r="I440" s="188"/>
      <c r="J440" s="189"/>
    </row>
    <row r="441" spans="3:10">
      <c r="C441" s="185"/>
      <c r="D441" s="186"/>
      <c r="E441" s="187"/>
      <c r="F441" s="188"/>
      <c r="G441" s="188"/>
      <c r="H441" s="188"/>
      <c r="I441" s="188"/>
      <c r="J441" s="189"/>
    </row>
    <row r="442" spans="3:10">
      <c r="C442" s="185"/>
      <c r="D442" s="186"/>
      <c r="E442" s="187"/>
      <c r="F442" s="188"/>
      <c r="G442" s="188"/>
      <c r="H442" s="188"/>
      <c r="I442" s="188"/>
      <c r="J442" s="189"/>
    </row>
    <row r="443" spans="3:10">
      <c r="C443" s="185"/>
      <c r="D443" s="186"/>
      <c r="E443" s="187"/>
      <c r="F443" s="188"/>
      <c r="G443" s="188"/>
      <c r="H443" s="188"/>
      <c r="I443" s="188"/>
      <c r="J443" s="189"/>
    </row>
    <row r="444" spans="3:10">
      <c r="C444" s="185"/>
      <c r="D444" s="186"/>
      <c r="E444" s="187"/>
      <c r="F444" s="188"/>
      <c r="G444" s="188"/>
      <c r="H444" s="188"/>
      <c r="I444" s="188"/>
      <c r="J444" s="189"/>
    </row>
    <row r="445" spans="3:10">
      <c r="C445" s="185"/>
      <c r="D445" s="186"/>
      <c r="E445" s="187"/>
      <c r="F445" s="188"/>
      <c r="G445" s="188"/>
      <c r="H445" s="188"/>
      <c r="I445" s="188"/>
      <c r="J445" s="189"/>
    </row>
    <row r="446" spans="3:10">
      <c r="C446" s="185"/>
      <c r="D446" s="186"/>
      <c r="E446" s="187"/>
      <c r="F446" s="188"/>
      <c r="G446" s="188"/>
      <c r="H446" s="188"/>
      <c r="I446" s="188"/>
      <c r="J446" s="189"/>
    </row>
    <row r="447" spans="3:10">
      <c r="C447" s="185"/>
      <c r="D447" s="186"/>
      <c r="E447" s="187"/>
      <c r="F447" s="188"/>
      <c r="G447" s="188"/>
      <c r="H447" s="188"/>
      <c r="I447" s="188"/>
      <c r="J447" s="189"/>
    </row>
    <row r="448" spans="3:10">
      <c r="C448" s="185"/>
      <c r="D448" s="186"/>
      <c r="E448" s="187"/>
      <c r="F448" s="188"/>
      <c r="G448" s="188"/>
      <c r="H448" s="188"/>
      <c r="I448" s="188"/>
      <c r="J448" s="189"/>
    </row>
    <row r="449" spans="3:10">
      <c r="C449" s="185"/>
      <c r="D449" s="186"/>
      <c r="E449" s="187"/>
      <c r="F449" s="188"/>
      <c r="G449" s="188"/>
      <c r="H449" s="188"/>
      <c r="I449" s="188"/>
      <c r="J449" s="189"/>
    </row>
    <row r="450" spans="3:10">
      <c r="C450" s="185"/>
      <c r="D450" s="186"/>
      <c r="E450" s="187"/>
      <c r="F450" s="188"/>
      <c r="G450" s="188"/>
      <c r="H450" s="188"/>
      <c r="I450" s="188"/>
      <c r="J450" s="189"/>
    </row>
    <row r="451" spans="3:10">
      <c r="C451" s="185"/>
      <c r="D451" s="186"/>
      <c r="E451" s="187"/>
      <c r="F451" s="188"/>
      <c r="G451" s="188"/>
      <c r="H451" s="188"/>
      <c r="I451" s="188"/>
      <c r="J451" s="189"/>
    </row>
    <row r="452" spans="3:10">
      <c r="C452" s="185"/>
      <c r="D452" s="186"/>
      <c r="E452" s="187"/>
      <c r="F452" s="188"/>
      <c r="G452" s="188"/>
      <c r="H452" s="188"/>
      <c r="I452" s="188"/>
      <c r="J452" s="189"/>
    </row>
    <row r="453" spans="3:10">
      <c r="C453" s="185"/>
      <c r="D453" s="186"/>
      <c r="E453" s="187"/>
      <c r="F453" s="188"/>
      <c r="G453" s="188"/>
      <c r="H453" s="188"/>
      <c r="I453" s="188"/>
      <c r="J453" s="189"/>
    </row>
    <row r="454" spans="3:10">
      <c r="C454" s="185"/>
      <c r="D454" s="186"/>
      <c r="E454" s="187"/>
      <c r="F454" s="188"/>
      <c r="G454" s="188"/>
      <c r="H454" s="188"/>
      <c r="I454" s="188"/>
      <c r="J454" s="189"/>
    </row>
    <row r="455" spans="3:10">
      <c r="C455" s="185"/>
      <c r="D455" s="186"/>
      <c r="E455" s="187"/>
      <c r="F455" s="188"/>
      <c r="G455" s="188"/>
      <c r="H455" s="188"/>
      <c r="I455" s="188"/>
      <c r="J455" s="189"/>
    </row>
    <row r="456" spans="3:10">
      <c r="C456" s="185"/>
      <c r="D456" s="186"/>
      <c r="E456" s="187"/>
      <c r="F456" s="188"/>
      <c r="G456" s="188"/>
      <c r="H456" s="188"/>
      <c r="I456" s="188"/>
      <c r="J456" s="189"/>
    </row>
    <row r="457" spans="3:10">
      <c r="C457" s="185"/>
      <c r="D457" s="186"/>
      <c r="E457" s="187"/>
      <c r="F457" s="188"/>
      <c r="G457" s="188"/>
      <c r="H457" s="188"/>
      <c r="I457" s="188"/>
      <c r="J457" s="189"/>
    </row>
    <row r="458" spans="3:10">
      <c r="C458" s="185"/>
      <c r="D458" s="186"/>
      <c r="E458" s="187"/>
      <c r="F458" s="188"/>
      <c r="G458" s="188"/>
      <c r="H458" s="188"/>
      <c r="I458" s="188"/>
      <c r="J458" s="189"/>
    </row>
    <row r="459" spans="3:10">
      <c r="C459" s="185"/>
      <c r="D459" s="186"/>
      <c r="E459" s="187"/>
      <c r="F459" s="188"/>
      <c r="G459" s="188"/>
      <c r="H459" s="188"/>
      <c r="I459" s="188"/>
      <c r="J459" s="189"/>
    </row>
    <row r="460" spans="3:10">
      <c r="C460" s="185"/>
      <c r="D460" s="186"/>
      <c r="E460" s="187"/>
      <c r="F460" s="188"/>
      <c r="G460" s="188"/>
      <c r="H460" s="188"/>
      <c r="I460" s="188"/>
      <c r="J460" s="189"/>
    </row>
    <row r="461" spans="3:10">
      <c r="C461" s="185"/>
      <c r="D461" s="186"/>
      <c r="E461" s="187"/>
      <c r="F461" s="188"/>
      <c r="G461" s="188"/>
      <c r="H461" s="188"/>
      <c r="I461" s="188"/>
      <c r="J461" s="189"/>
    </row>
    <row r="462" spans="3:10">
      <c r="C462" s="185"/>
      <c r="D462" s="186"/>
      <c r="E462" s="187"/>
      <c r="F462" s="188"/>
      <c r="G462" s="188"/>
      <c r="H462" s="188"/>
      <c r="I462" s="188"/>
      <c r="J462" s="189"/>
    </row>
    <row r="463" spans="3:10">
      <c r="C463" s="185"/>
      <c r="D463" s="186"/>
      <c r="E463" s="187"/>
      <c r="F463" s="188"/>
      <c r="G463" s="188"/>
      <c r="H463" s="188"/>
      <c r="I463" s="188"/>
      <c r="J463" s="189"/>
    </row>
    <row r="464" spans="3:10">
      <c r="C464" s="185"/>
      <c r="D464" s="186"/>
      <c r="E464" s="187"/>
      <c r="F464" s="188"/>
      <c r="G464" s="188"/>
      <c r="H464" s="188"/>
      <c r="I464" s="188"/>
      <c r="J464" s="189"/>
    </row>
    <row r="465" spans="3:10">
      <c r="C465" s="185"/>
      <c r="D465" s="186"/>
      <c r="E465" s="187"/>
      <c r="F465" s="188"/>
      <c r="G465" s="188"/>
      <c r="H465" s="188"/>
      <c r="I465" s="188"/>
      <c r="J465" s="189"/>
    </row>
    <row r="466" spans="3:10">
      <c r="C466" s="185"/>
      <c r="D466" s="186"/>
      <c r="E466" s="187"/>
      <c r="F466" s="188"/>
      <c r="G466" s="188"/>
      <c r="H466" s="188"/>
      <c r="I466" s="188"/>
      <c r="J466" s="189"/>
    </row>
    <row r="467" spans="3:10">
      <c r="C467" s="185"/>
      <c r="D467" s="186"/>
      <c r="E467" s="187"/>
      <c r="F467" s="188"/>
      <c r="G467" s="188"/>
      <c r="H467" s="188"/>
      <c r="I467" s="188"/>
      <c r="J467" s="189"/>
    </row>
    <row r="468" spans="3:10">
      <c r="C468" s="185"/>
      <c r="D468" s="186"/>
      <c r="E468" s="187"/>
      <c r="F468" s="188"/>
      <c r="G468" s="188"/>
      <c r="H468" s="188"/>
      <c r="I468" s="188"/>
      <c r="J468" s="189"/>
    </row>
    <row r="469" spans="3:10">
      <c r="C469" s="185"/>
      <c r="D469" s="186"/>
      <c r="E469" s="187"/>
      <c r="F469" s="188"/>
      <c r="G469" s="188"/>
      <c r="H469" s="188"/>
      <c r="I469" s="188"/>
      <c r="J469" s="189"/>
    </row>
    <row r="470" spans="3:10">
      <c r="C470" s="185"/>
      <c r="D470" s="186"/>
      <c r="E470" s="187"/>
      <c r="F470" s="188"/>
      <c r="G470" s="188"/>
      <c r="H470" s="188"/>
      <c r="I470" s="188"/>
      <c r="J470" s="189"/>
    </row>
    <row r="471" spans="3:10">
      <c r="C471" s="185"/>
      <c r="D471" s="186"/>
      <c r="E471" s="187"/>
      <c r="F471" s="188"/>
      <c r="G471" s="188"/>
      <c r="H471" s="188"/>
      <c r="I471" s="188"/>
      <c r="J471" s="189"/>
    </row>
    <row r="472" spans="3:10">
      <c r="C472" s="185"/>
      <c r="D472" s="186"/>
      <c r="E472" s="187"/>
      <c r="F472" s="188"/>
      <c r="G472" s="188"/>
      <c r="H472" s="188"/>
      <c r="I472" s="188"/>
      <c r="J472" s="189"/>
    </row>
    <row r="473" spans="3:10">
      <c r="C473" s="185"/>
      <c r="D473" s="186"/>
      <c r="E473" s="187"/>
      <c r="F473" s="188"/>
      <c r="G473" s="188"/>
      <c r="H473" s="188"/>
      <c r="I473" s="188"/>
      <c r="J473" s="189"/>
    </row>
    <row r="474" spans="3:10">
      <c r="C474" s="185"/>
      <c r="D474" s="186"/>
      <c r="E474" s="187"/>
      <c r="F474" s="188"/>
      <c r="G474" s="188"/>
      <c r="H474" s="188"/>
      <c r="I474" s="188"/>
      <c r="J474" s="189"/>
    </row>
    <row r="475" spans="3:10">
      <c r="C475" s="185"/>
      <c r="D475" s="186"/>
      <c r="E475" s="187"/>
      <c r="F475" s="188"/>
      <c r="G475" s="188"/>
      <c r="H475" s="188"/>
      <c r="I475" s="188"/>
      <c r="J475" s="189"/>
    </row>
    <row r="476" spans="3:10">
      <c r="C476" s="185"/>
      <c r="D476" s="186"/>
      <c r="E476" s="187"/>
      <c r="F476" s="188"/>
      <c r="G476" s="188"/>
      <c r="H476" s="188"/>
      <c r="I476" s="188"/>
      <c r="J476" s="189"/>
    </row>
    <row r="477" spans="3:10">
      <c r="C477" s="185"/>
      <c r="D477" s="186"/>
      <c r="E477" s="187"/>
      <c r="F477" s="188"/>
      <c r="G477" s="188"/>
      <c r="H477" s="188"/>
      <c r="I477" s="188"/>
      <c r="J477" s="189"/>
    </row>
    <row r="478" spans="3:10">
      <c r="C478" s="185"/>
      <c r="D478" s="186"/>
      <c r="E478" s="187"/>
      <c r="F478" s="188"/>
      <c r="G478" s="188"/>
      <c r="H478" s="188"/>
      <c r="I478" s="188"/>
      <c r="J478" s="189"/>
    </row>
    <row r="479" spans="3:10">
      <c r="C479" s="185"/>
      <c r="D479" s="186"/>
      <c r="E479" s="187"/>
      <c r="F479" s="188"/>
      <c r="G479" s="188"/>
      <c r="H479" s="188"/>
      <c r="I479" s="188"/>
      <c r="J479" s="189"/>
    </row>
    <row r="480" spans="3:10">
      <c r="C480" s="185"/>
      <c r="D480" s="186"/>
      <c r="E480" s="187"/>
      <c r="F480" s="188"/>
      <c r="G480" s="188"/>
      <c r="H480" s="188"/>
      <c r="I480" s="188"/>
      <c r="J480" s="189"/>
    </row>
    <row r="481" spans="3:10">
      <c r="C481" s="185"/>
      <c r="D481" s="186"/>
      <c r="E481" s="187"/>
      <c r="F481" s="188"/>
      <c r="G481" s="188"/>
      <c r="H481" s="188"/>
      <c r="I481" s="188"/>
      <c r="J481" s="189"/>
    </row>
    <row r="482" spans="3:10">
      <c r="C482" s="185"/>
      <c r="D482" s="186"/>
      <c r="E482" s="187"/>
      <c r="F482" s="188"/>
      <c r="G482" s="188"/>
      <c r="H482" s="188"/>
      <c r="I482" s="188"/>
      <c r="J482" s="189"/>
    </row>
    <row r="483" spans="3:10">
      <c r="C483" s="185"/>
      <c r="D483" s="186"/>
      <c r="E483" s="187"/>
      <c r="F483" s="188"/>
      <c r="G483" s="188"/>
      <c r="H483" s="188"/>
      <c r="I483" s="188"/>
      <c r="J483" s="189"/>
    </row>
    <row r="484" spans="3:10">
      <c r="C484" s="185"/>
      <c r="D484" s="186"/>
      <c r="E484" s="187"/>
      <c r="F484" s="188"/>
      <c r="G484" s="188"/>
      <c r="H484" s="188"/>
      <c r="I484" s="188"/>
      <c r="J484" s="189"/>
    </row>
    <row r="485" spans="3:10">
      <c r="C485" s="185"/>
      <c r="D485" s="186"/>
      <c r="E485" s="187"/>
      <c r="F485" s="188"/>
      <c r="G485" s="188"/>
      <c r="H485" s="188"/>
      <c r="I485" s="188"/>
      <c r="J485" s="189"/>
    </row>
    <row r="486" spans="3:10">
      <c r="C486" s="185"/>
      <c r="D486" s="186"/>
      <c r="E486" s="187"/>
      <c r="F486" s="188"/>
      <c r="G486" s="188"/>
      <c r="H486" s="188"/>
      <c r="I486" s="188"/>
      <c r="J486" s="189"/>
    </row>
    <row r="487" spans="3:10">
      <c r="C487" s="185"/>
      <c r="D487" s="186"/>
      <c r="E487" s="187"/>
      <c r="F487" s="188"/>
      <c r="G487" s="188"/>
      <c r="H487" s="188"/>
      <c r="I487" s="188"/>
      <c r="J487" s="189"/>
    </row>
    <row r="488" spans="3:10">
      <c r="C488" s="185"/>
      <c r="D488" s="186"/>
      <c r="E488" s="187"/>
      <c r="F488" s="188"/>
      <c r="G488" s="188"/>
      <c r="H488" s="188"/>
      <c r="I488" s="188"/>
      <c r="J488" s="189"/>
    </row>
    <row r="489" spans="3:10">
      <c r="C489" s="185"/>
      <c r="D489" s="186"/>
      <c r="E489" s="187"/>
      <c r="F489" s="188"/>
      <c r="G489" s="188"/>
      <c r="H489" s="188"/>
      <c r="I489" s="188"/>
      <c r="J489" s="189"/>
    </row>
    <row r="490" spans="3:10">
      <c r="C490" s="185"/>
      <c r="D490" s="186"/>
      <c r="E490" s="187"/>
      <c r="F490" s="188"/>
      <c r="G490" s="188"/>
      <c r="H490" s="188"/>
      <c r="I490" s="188"/>
      <c r="J490" s="189"/>
    </row>
    <row r="491" spans="3:10">
      <c r="C491" s="185"/>
      <c r="D491" s="186"/>
      <c r="E491" s="187"/>
      <c r="F491" s="188"/>
      <c r="G491" s="188"/>
      <c r="H491" s="188"/>
      <c r="I491" s="188"/>
      <c r="J491" s="189"/>
    </row>
    <row r="492" spans="3:10">
      <c r="C492" s="185"/>
      <c r="D492" s="186"/>
      <c r="E492" s="187"/>
      <c r="F492" s="188"/>
      <c r="G492" s="188"/>
      <c r="H492" s="188"/>
      <c r="I492" s="188"/>
      <c r="J492" s="189"/>
    </row>
    <row r="493" spans="3:10">
      <c r="C493" s="185"/>
      <c r="D493" s="186"/>
      <c r="E493" s="187"/>
      <c r="F493" s="188"/>
      <c r="G493" s="188"/>
      <c r="H493" s="188"/>
      <c r="I493" s="188"/>
      <c r="J493" s="189"/>
    </row>
    <row r="494" spans="3:10">
      <c r="C494" s="185"/>
      <c r="D494" s="186"/>
      <c r="E494" s="187"/>
      <c r="F494" s="188"/>
      <c r="G494" s="188"/>
      <c r="H494" s="188"/>
      <c r="I494" s="188"/>
      <c r="J494" s="189"/>
    </row>
    <row r="495" spans="3:10">
      <c r="C495" s="185"/>
      <c r="D495" s="186"/>
      <c r="E495" s="187"/>
      <c r="F495" s="188"/>
      <c r="G495" s="188"/>
      <c r="H495" s="188"/>
      <c r="I495" s="188"/>
      <c r="J495" s="189"/>
    </row>
    <row r="496" spans="3:10">
      <c r="C496" s="185"/>
      <c r="D496" s="186"/>
      <c r="E496" s="187"/>
      <c r="F496" s="188"/>
      <c r="G496" s="188"/>
      <c r="H496" s="188"/>
      <c r="I496" s="188"/>
      <c r="J496" s="189"/>
    </row>
    <row r="497" spans="3:10">
      <c r="C497" s="185"/>
      <c r="D497" s="186"/>
      <c r="E497" s="187"/>
      <c r="F497" s="188"/>
      <c r="G497" s="188"/>
      <c r="H497" s="188"/>
      <c r="I497" s="188"/>
      <c r="J497" s="189"/>
    </row>
    <row r="498" spans="3:10">
      <c r="C498" s="185"/>
      <c r="D498" s="186"/>
      <c r="E498" s="187"/>
      <c r="F498" s="188"/>
      <c r="G498" s="188"/>
      <c r="H498" s="188"/>
      <c r="I498" s="188"/>
      <c r="J498" s="189"/>
    </row>
    <row r="499" spans="3:10">
      <c r="C499" s="185"/>
      <c r="D499" s="186"/>
      <c r="E499" s="187"/>
      <c r="F499" s="188"/>
      <c r="G499" s="188"/>
      <c r="H499" s="188"/>
      <c r="I499" s="188"/>
      <c r="J499" s="189"/>
    </row>
    <row r="500" spans="3:10">
      <c r="C500" s="185"/>
      <c r="D500" s="186"/>
      <c r="E500" s="187"/>
      <c r="F500" s="188"/>
      <c r="G500" s="188"/>
      <c r="H500" s="188"/>
      <c r="I500" s="188"/>
      <c r="J500" s="189"/>
    </row>
    <row r="501" spans="3:10">
      <c r="C501" s="185"/>
      <c r="D501" s="186"/>
      <c r="E501" s="187"/>
      <c r="F501" s="188"/>
      <c r="G501" s="188"/>
      <c r="H501" s="188"/>
      <c r="I501" s="188"/>
      <c r="J501" s="189"/>
    </row>
    <row r="502" spans="3:10">
      <c r="C502" s="185"/>
      <c r="D502" s="186"/>
      <c r="E502" s="187"/>
      <c r="F502" s="188"/>
      <c r="G502" s="188"/>
      <c r="H502" s="188"/>
      <c r="I502" s="188"/>
      <c r="J502" s="189"/>
    </row>
    <row r="503" spans="3:10">
      <c r="C503" s="185"/>
      <c r="D503" s="186"/>
      <c r="E503" s="187"/>
      <c r="F503" s="188"/>
      <c r="G503" s="188"/>
      <c r="H503" s="188"/>
      <c r="I503" s="188"/>
      <c r="J503" s="189"/>
    </row>
    <row r="504" spans="3:10">
      <c r="C504" s="185"/>
      <c r="D504" s="186"/>
      <c r="E504" s="187"/>
      <c r="F504" s="188"/>
      <c r="G504" s="188"/>
      <c r="H504" s="188"/>
      <c r="I504" s="188"/>
      <c r="J504" s="189"/>
    </row>
    <row r="505" spans="3:10">
      <c r="C505" s="185"/>
      <c r="D505" s="186"/>
      <c r="E505" s="187"/>
      <c r="F505" s="188"/>
      <c r="G505" s="188"/>
      <c r="H505" s="188"/>
      <c r="I505" s="188"/>
      <c r="J505" s="189"/>
    </row>
    <row r="506" spans="3:10">
      <c r="C506" s="185"/>
      <c r="D506" s="186"/>
      <c r="E506" s="187"/>
      <c r="F506" s="188"/>
      <c r="G506" s="188"/>
      <c r="H506" s="188"/>
      <c r="I506" s="188"/>
      <c r="J506" s="189"/>
    </row>
    <row r="507" spans="3:10">
      <c r="C507" s="185"/>
      <c r="D507" s="186"/>
      <c r="E507" s="187"/>
      <c r="F507" s="188"/>
      <c r="G507" s="188"/>
      <c r="H507" s="188"/>
      <c r="I507" s="188"/>
      <c r="J507" s="189"/>
    </row>
    <row r="508" spans="3:10">
      <c r="C508" s="185"/>
      <c r="D508" s="186"/>
      <c r="E508" s="187"/>
      <c r="F508" s="188"/>
      <c r="G508" s="188"/>
      <c r="H508" s="188"/>
      <c r="I508" s="188"/>
      <c r="J508" s="189"/>
    </row>
    <row r="509" spans="3:10">
      <c r="C509" s="185"/>
      <c r="D509" s="186"/>
      <c r="E509" s="187"/>
      <c r="F509" s="188"/>
      <c r="G509" s="188"/>
      <c r="H509" s="188"/>
      <c r="I509" s="188"/>
      <c r="J509" s="189"/>
    </row>
    <row r="510" spans="3:10">
      <c r="C510" s="185"/>
      <c r="D510" s="186"/>
      <c r="E510" s="187"/>
      <c r="F510" s="188"/>
      <c r="G510" s="188"/>
      <c r="H510" s="188"/>
      <c r="I510" s="188"/>
      <c r="J510" s="189"/>
    </row>
    <row r="511" spans="3:10">
      <c r="C511" s="185"/>
      <c r="D511" s="186"/>
      <c r="E511" s="187"/>
      <c r="F511" s="188"/>
      <c r="G511" s="188"/>
      <c r="H511" s="188"/>
      <c r="I511" s="188"/>
      <c r="J511" s="189"/>
    </row>
    <row r="512" spans="3:10">
      <c r="C512" s="185"/>
      <c r="D512" s="186"/>
      <c r="E512" s="187"/>
      <c r="F512" s="188"/>
      <c r="G512" s="188"/>
      <c r="H512" s="188"/>
      <c r="I512" s="188"/>
      <c r="J512" s="189"/>
    </row>
    <row r="513" spans="3:10">
      <c r="C513" s="185"/>
      <c r="D513" s="186"/>
      <c r="E513" s="187"/>
      <c r="F513" s="188"/>
      <c r="G513" s="188"/>
      <c r="H513" s="188"/>
      <c r="I513" s="188"/>
      <c r="J513" s="189"/>
    </row>
    <row r="514" spans="3:10">
      <c r="C514" s="185"/>
      <c r="D514" s="186"/>
      <c r="E514" s="187"/>
      <c r="F514" s="188"/>
      <c r="G514" s="188"/>
      <c r="H514" s="188"/>
      <c r="I514" s="188"/>
      <c r="J514" s="189"/>
    </row>
    <row r="515" spans="3:10">
      <c r="C515" s="185"/>
      <c r="D515" s="186"/>
      <c r="E515" s="187"/>
      <c r="F515" s="188"/>
      <c r="G515" s="188"/>
      <c r="H515" s="188"/>
      <c r="I515" s="188"/>
      <c r="J515" s="189"/>
    </row>
    <row r="516" spans="3:10">
      <c r="C516" s="185"/>
      <c r="D516" s="186"/>
      <c r="E516" s="187"/>
      <c r="F516" s="188"/>
      <c r="G516" s="188"/>
      <c r="H516" s="188"/>
      <c r="I516" s="188"/>
      <c r="J516" s="189"/>
    </row>
    <row r="517" spans="3:10">
      <c r="C517" s="185"/>
      <c r="D517" s="186"/>
      <c r="E517" s="187"/>
      <c r="F517" s="188"/>
      <c r="G517" s="188"/>
      <c r="H517" s="188"/>
      <c r="I517" s="188"/>
      <c r="J517" s="189"/>
    </row>
    <row r="518" spans="3:10">
      <c r="C518" s="185"/>
      <c r="D518" s="186"/>
      <c r="E518" s="187"/>
      <c r="F518" s="188"/>
      <c r="G518" s="188"/>
      <c r="H518" s="188"/>
      <c r="I518" s="188"/>
      <c r="J518" s="189"/>
    </row>
    <row r="519" spans="3:10">
      <c r="C519" s="185"/>
      <c r="D519" s="186"/>
      <c r="E519" s="187"/>
      <c r="F519" s="188"/>
      <c r="G519" s="188"/>
      <c r="H519" s="188"/>
      <c r="I519" s="188"/>
      <c r="J519" s="189"/>
    </row>
    <row r="520" spans="3:10">
      <c r="C520" s="185"/>
      <c r="D520" s="186"/>
      <c r="E520" s="187"/>
      <c r="F520" s="188"/>
      <c r="G520" s="188"/>
      <c r="H520" s="188"/>
      <c r="I520" s="188"/>
      <c r="J520" s="189"/>
    </row>
    <row r="521" spans="3:10">
      <c r="C521" s="185"/>
      <c r="D521" s="186"/>
      <c r="E521" s="187"/>
      <c r="F521" s="188"/>
      <c r="G521" s="188"/>
      <c r="H521" s="188"/>
      <c r="I521" s="188"/>
      <c r="J521" s="189"/>
    </row>
    <row r="522" spans="3:10">
      <c r="C522" s="185"/>
      <c r="D522" s="186"/>
      <c r="E522" s="187"/>
      <c r="F522" s="188"/>
      <c r="G522" s="188"/>
      <c r="H522" s="188"/>
      <c r="I522" s="188"/>
      <c r="J522" s="189"/>
    </row>
    <row r="523" spans="3:10">
      <c r="C523" s="185"/>
      <c r="D523" s="186"/>
      <c r="E523" s="187"/>
      <c r="F523" s="188"/>
      <c r="G523" s="188"/>
      <c r="H523" s="188"/>
      <c r="I523" s="188"/>
      <c r="J523" s="189"/>
    </row>
    <row r="524" spans="3:10">
      <c r="C524" s="185"/>
      <c r="D524" s="186"/>
      <c r="E524" s="187"/>
      <c r="F524" s="188"/>
      <c r="G524" s="188"/>
      <c r="H524" s="188"/>
      <c r="I524" s="188"/>
      <c r="J524" s="189"/>
    </row>
    <row r="525" spans="3:10">
      <c r="C525" s="185"/>
      <c r="D525" s="186"/>
      <c r="E525" s="187"/>
      <c r="F525" s="188"/>
      <c r="G525" s="188"/>
      <c r="H525" s="188"/>
      <c r="I525" s="188"/>
      <c r="J525" s="189"/>
    </row>
    <row r="526" spans="3:10">
      <c r="C526" s="185"/>
      <c r="D526" s="186"/>
      <c r="E526" s="187"/>
      <c r="F526" s="188"/>
      <c r="G526" s="188"/>
      <c r="H526" s="188"/>
      <c r="I526" s="188"/>
      <c r="J526" s="189"/>
    </row>
    <row r="527" spans="3:10">
      <c r="C527" s="185"/>
      <c r="D527" s="186"/>
      <c r="E527" s="187"/>
      <c r="F527" s="188"/>
      <c r="G527" s="188"/>
      <c r="H527" s="188"/>
      <c r="I527" s="188"/>
      <c r="J527" s="189"/>
    </row>
    <row r="528" spans="3:10">
      <c r="C528" s="185"/>
      <c r="D528" s="186"/>
      <c r="E528" s="187"/>
      <c r="F528" s="188"/>
      <c r="G528" s="188"/>
      <c r="H528" s="188"/>
      <c r="I528" s="188"/>
      <c r="J528" s="189"/>
    </row>
    <row r="529" spans="3:10">
      <c r="C529" s="185"/>
      <c r="D529" s="186"/>
      <c r="E529" s="187"/>
      <c r="F529" s="188"/>
      <c r="G529" s="188"/>
      <c r="H529" s="188"/>
      <c r="I529" s="188"/>
      <c r="J529" s="189"/>
    </row>
    <row r="530" spans="3:10">
      <c r="C530" s="185"/>
      <c r="D530" s="186"/>
      <c r="E530" s="187"/>
      <c r="F530" s="188"/>
      <c r="G530" s="188"/>
      <c r="H530" s="188"/>
      <c r="I530" s="188"/>
      <c r="J530" s="189"/>
    </row>
    <row r="531" spans="3:10">
      <c r="C531" s="185"/>
      <c r="D531" s="186"/>
      <c r="E531" s="187"/>
      <c r="F531" s="188"/>
      <c r="G531" s="188"/>
      <c r="H531" s="188"/>
      <c r="I531" s="188"/>
      <c r="J531" s="189"/>
    </row>
    <row r="532" spans="3:10">
      <c r="C532" s="185"/>
      <c r="D532" s="186"/>
      <c r="E532" s="187"/>
      <c r="F532" s="188"/>
      <c r="G532" s="188"/>
      <c r="H532" s="188"/>
      <c r="I532" s="188"/>
      <c r="J532" s="189"/>
    </row>
    <row r="533" spans="3:10">
      <c r="C533" s="185"/>
      <c r="D533" s="186"/>
      <c r="E533" s="187"/>
      <c r="F533" s="188"/>
      <c r="G533" s="188"/>
      <c r="H533" s="188"/>
      <c r="I533" s="188"/>
      <c r="J533" s="189"/>
    </row>
    <row r="534" spans="3:10">
      <c r="C534" s="185"/>
      <c r="D534" s="186"/>
      <c r="E534" s="187"/>
      <c r="F534" s="188"/>
      <c r="G534" s="188"/>
      <c r="H534" s="188"/>
      <c r="I534" s="188"/>
      <c r="J534" s="189"/>
    </row>
    <row r="535" spans="3:10">
      <c r="C535" s="185"/>
      <c r="D535" s="186"/>
      <c r="E535" s="187"/>
      <c r="F535" s="188"/>
      <c r="G535" s="188"/>
      <c r="H535" s="188"/>
      <c r="I535" s="188"/>
      <c r="J535" s="189"/>
    </row>
    <row r="536" spans="3:10">
      <c r="C536" s="185"/>
      <c r="D536" s="186"/>
      <c r="E536" s="187"/>
      <c r="F536" s="188"/>
      <c r="G536" s="188"/>
      <c r="H536" s="188"/>
      <c r="I536" s="188"/>
      <c r="J536" s="189"/>
    </row>
    <row r="537" spans="3:10">
      <c r="C537" s="185"/>
      <c r="D537" s="186"/>
      <c r="E537" s="187"/>
      <c r="F537" s="188"/>
      <c r="G537" s="188"/>
      <c r="H537" s="188"/>
      <c r="I537" s="188"/>
      <c r="J537" s="189"/>
    </row>
    <row r="538" spans="3:10">
      <c r="C538" s="185"/>
      <c r="D538" s="186"/>
      <c r="E538" s="187"/>
      <c r="F538" s="188"/>
      <c r="G538" s="188"/>
      <c r="H538" s="188"/>
      <c r="I538" s="188"/>
      <c r="J538" s="189"/>
    </row>
    <row r="539" spans="3:10">
      <c r="C539" s="185"/>
      <c r="D539" s="186"/>
      <c r="E539" s="187"/>
      <c r="F539" s="188"/>
      <c r="G539" s="188"/>
      <c r="H539" s="188"/>
      <c r="I539" s="188"/>
      <c r="J539" s="189"/>
    </row>
    <row r="540" spans="3:10">
      <c r="C540" s="185"/>
      <c r="D540" s="186"/>
      <c r="E540" s="187"/>
      <c r="F540" s="188"/>
      <c r="G540" s="188"/>
      <c r="H540" s="188"/>
      <c r="I540" s="188"/>
      <c r="J540" s="189"/>
    </row>
    <row r="541" spans="3:10">
      <c r="C541" s="185"/>
      <c r="D541" s="186"/>
      <c r="E541" s="187"/>
      <c r="F541" s="188"/>
      <c r="G541" s="188"/>
      <c r="H541" s="188"/>
      <c r="I541" s="188"/>
      <c r="J541" s="189"/>
    </row>
    <row r="542" spans="3:10">
      <c r="C542" s="185"/>
      <c r="D542" s="186"/>
      <c r="E542" s="187"/>
      <c r="F542" s="188"/>
      <c r="G542" s="188"/>
      <c r="H542" s="188"/>
      <c r="I542" s="188"/>
      <c r="J542" s="189"/>
    </row>
    <row r="543" spans="3:10">
      <c r="C543" s="185"/>
      <c r="D543" s="186"/>
      <c r="E543" s="187"/>
      <c r="F543" s="188"/>
      <c r="G543" s="188"/>
      <c r="H543" s="188"/>
      <c r="I543" s="188"/>
      <c r="J543" s="189"/>
    </row>
    <row r="544" spans="3:10">
      <c r="C544" s="185"/>
      <c r="D544" s="186"/>
      <c r="E544" s="187"/>
      <c r="F544" s="188"/>
      <c r="G544" s="188"/>
      <c r="H544" s="188"/>
      <c r="I544" s="188"/>
      <c r="J544" s="189"/>
    </row>
    <row r="545" spans="3:10">
      <c r="C545" s="185"/>
      <c r="D545" s="186"/>
      <c r="E545" s="187"/>
      <c r="F545" s="188"/>
      <c r="G545" s="188"/>
      <c r="H545" s="188"/>
      <c r="I545" s="188"/>
      <c r="J545" s="189"/>
    </row>
    <row r="546" spans="3:10">
      <c r="C546" s="185"/>
      <c r="D546" s="186"/>
      <c r="E546" s="187"/>
      <c r="F546" s="188"/>
      <c r="G546" s="188"/>
      <c r="H546" s="188"/>
      <c r="I546" s="188"/>
      <c r="J546" s="189"/>
    </row>
    <row r="547" spans="3:10">
      <c r="C547" s="185"/>
      <c r="D547" s="186"/>
      <c r="E547" s="187"/>
      <c r="F547" s="188"/>
      <c r="G547" s="188"/>
      <c r="H547" s="188"/>
      <c r="I547" s="188"/>
      <c r="J547" s="189"/>
    </row>
    <row r="548" spans="3:10">
      <c r="C548" s="185"/>
      <c r="D548" s="186"/>
      <c r="E548" s="187"/>
      <c r="F548" s="188"/>
      <c r="G548" s="188"/>
      <c r="H548" s="188"/>
      <c r="I548" s="188"/>
      <c r="J548" s="189"/>
    </row>
    <row r="549" spans="3:10">
      <c r="C549" s="185"/>
      <c r="D549" s="186"/>
      <c r="E549" s="187"/>
      <c r="F549" s="188"/>
      <c r="G549" s="188"/>
      <c r="H549" s="188"/>
      <c r="I549" s="188"/>
      <c r="J549" s="189"/>
    </row>
    <row r="550" spans="3:10">
      <c r="C550" s="185"/>
      <c r="D550" s="186"/>
      <c r="E550" s="187"/>
      <c r="F550" s="188"/>
      <c r="G550" s="188"/>
      <c r="H550" s="188"/>
      <c r="I550" s="188"/>
      <c r="J550" s="189"/>
    </row>
    <row r="551" spans="3:10">
      <c r="C551" s="185"/>
      <c r="D551" s="186"/>
      <c r="E551" s="187"/>
      <c r="F551" s="188"/>
      <c r="G551" s="188"/>
      <c r="H551" s="188"/>
      <c r="I551" s="188"/>
      <c r="J551" s="189"/>
    </row>
    <row r="552" spans="3:10">
      <c r="C552" s="185"/>
      <c r="D552" s="186"/>
      <c r="E552" s="187"/>
      <c r="F552" s="188"/>
      <c r="G552" s="188"/>
      <c r="H552" s="188"/>
      <c r="I552" s="188"/>
      <c r="J552" s="189"/>
    </row>
    <row r="553" spans="3:10">
      <c r="C553" s="185"/>
      <c r="D553" s="186"/>
      <c r="E553" s="187"/>
      <c r="F553" s="188"/>
      <c r="G553" s="188"/>
      <c r="H553" s="188"/>
      <c r="I553" s="188"/>
      <c r="J553" s="189"/>
    </row>
    <row r="554" spans="3:10">
      <c r="C554" s="185"/>
      <c r="D554" s="186"/>
      <c r="E554" s="187"/>
      <c r="F554" s="188"/>
      <c r="G554" s="188"/>
      <c r="H554" s="188"/>
      <c r="I554" s="188"/>
      <c r="J554" s="189"/>
    </row>
    <row r="555" spans="3:10">
      <c r="C555" s="185"/>
      <c r="D555" s="186"/>
      <c r="E555" s="187"/>
      <c r="F555" s="188"/>
      <c r="G555" s="188"/>
      <c r="H555" s="188"/>
      <c r="I555" s="188"/>
      <c r="J555" s="189"/>
    </row>
    <row r="556" spans="3:10">
      <c r="C556" s="185"/>
      <c r="D556" s="186"/>
      <c r="E556" s="187"/>
      <c r="F556" s="188"/>
      <c r="G556" s="188"/>
      <c r="H556" s="188"/>
      <c r="I556" s="188"/>
      <c r="J556" s="189"/>
    </row>
    <row r="557" spans="3:10">
      <c r="C557" s="185"/>
      <c r="D557" s="186"/>
      <c r="E557" s="187"/>
      <c r="F557" s="188"/>
      <c r="G557" s="188"/>
      <c r="H557" s="188"/>
      <c r="I557" s="188"/>
      <c r="J557" s="189"/>
    </row>
    <row r="558" spans="3:10">
      <c r="C558" s="185"/>
      <c r="D558" s="186"/>
      <c r="E558" s="187"/>
      <c r="F558" s="188"/>
      <c r="G558" s="188"/>
      <c r="H558" s="188"/>
      <c r="I558" s="188"/>
      <c r="J558" s="189"/>
    </row>
    <row r="559" spans="3:10">
      <c r="C559" s="185"/>
      <c r="D559" s="186"/>
      <c r="E559" s="187"/>
      <c r="F559" s="188"/>
      <c r="G559" s="188"/>
      <c r="H559" s="188"/>
      <c r="I559" s="188"/>
      <c r="J559" s="189"/>
    </row>
    <row r="560" spans="3:10">
      <c r="C560" s="185"/>
      <c r="D560" s="186"/>
      <c r="E560" s="187"/>
      <c r="F560" s="188"/>
      <c r="G560" s="188"/>
      <c r="H560" s="188"/>
      <c r="I560" s="188"/>
      <c r="J560" s="189"/>
    </row>
    <row r="561" spans="3:10">
      <c r="C561" s="185"/>
      <c r="D561" s="186"/>
      <c r="E561" s="187"/>
      <c r="F561" s="188"/>
      <c r="G561" s="188"/>
      <c r="H561" s="188"/>
      <c r="I561" s="188"/>
      <c r="J561" s="189"/>
    </row>
    <row r="562" spans="3:10">
      <c r="C562" s="185"/>
      <c r="D562" s="186"/>
      <c r="E562" s="187"/>
      <c r="F562" s="188"/>
      <c r="G562" s="188"/>
      <c r="H562" s="188"/>
      <c r="I562" s="188"/>
      <c r="J562" s="189"/>
    </row>
    <row r="563" spans="3:10">
      <c r="C563" s="185"/>
      <c r="D563" s="186"/>
      <c r="E563" s="187"/>
      <c r="F563" s="188"/>
      <c r="G563" s="188"/>
      <c r="H563" s="188"/>
      <c r="I563" s="188"/>
      <c r="J563" s="189"/>
    </row>
    <row r="564" spans="3:10">
      <c r="C564" s="185"/>
      <c r="D564" s="186"/>
      <c r="E564" s="187"/>
      <c r="F564" s="188"/>
      <c r="G564" s="188"/>
      <c r="H564" s="188"/>
      <c r="I564" s="188"/>
      <c r="J564" s="189"/>
    </row>
    <row r="565" spans="3:10">
      <c r="C565" s="185"/>
      <c r="D565" s="186"/>
      <c r="E565" s="187"/>
      <c r="F565" s="188"/>
      <c r="G565" s="188"/>
      <c r="H565" s="188"/>
      <c r="I565" s="188"/>
      <c r="J565" s="189"/>
    </row>
    <row r="566" spans="3:10">
      <c r="C566" s="185"/>
      <c r="D566" s="186"/>
      <c r="E566" s="187"/>
      <c r="F566" s="188"/>
      <c r="G566" s="188"/>
      <c r="H566" s="188"/>
      <c r="I566" s="188"/>
      <c r="J566" s="189"/>
    </row>
    <row r="567" spans="3:10">
      <c r="C567" s="185"/>
      <c r="D567" s="186"/>
      <c r="E567" s="187"/>
      <c r="F567" s="188"/>
      <c r="G567" s="188"/>
      <c r="H567" s="188"/>
      <c r="I567" s="188"/>
      <c r="J567" s="189"/>
    </row>
    <row r="568" spans="3:10">
      <c r="C568" s="185"/>
      <c r="D568" s="186"/>
      <c r="E568" s="187"/>
      <c r="F568" s="188"/>
      <c r="G568" s="188"/>
      <c r="H568" s="188"/>
      <c r="I568" s="188"/>
      <c r="J568" s="189"/>
    </row>
    <row r="569" spans="3:10">
      <c r="C569" s="185"/>
      <c r="D569" s="186"/>
      <c r="E569" s="187"/>
      <c r="F569" s="188"/>
      <c r="G569" s="188"/>
      <c r="H569" s="188"/>
      <c r="I569" s="188"/>
      <c r="J569" s="189"/>
    </row>
    <row r="570" spans="3:10">
      <c r="C570" s="185"/>
      <c r="D570" s="186"/>
      <c r="E570" s="187"/>
      <c r="F570" s="188"/>
      <c r="G570" s="188"/>
      <c r="H570" s="188"/>
      <c r="I570" s="188"/>
      <c r="J570" s="189"/>
    </row>
    <row r="571" spans="3:10">
      <c r="C571" s="185"/>
      <c r="D571" s="186"/>
      <c r="E571" s="187"/>
      <c r="F571" s="188"/>
      <c r="G571" s="188"/>
      <c r="H571" s="188"/>
      <c r="I571" s="188"/>
      <c r="J571" s="189"/>
    </row>
    <row r="572" spans="3:10">
      <c r="C572" s="185"/>
      <c r="D572" s="186"/>
      <c r="E572" s="187"/>
      <c r="F572" s="188"/>
      <c r="G572" s="188"/>
      <c r="H572" s="188"/>
      <c r="I572" s="188"/>
      <c r="J572" s="189"/>
    </row>
    <row r="573" spans="3:10">
      <c r="C573" s="185"/>
      <c r="D573" s="186"/>
      <c r="E573" s="187"/>
      <c r="F573" s="188"/>
      <c r="G573" s="188"/>
      <c r="H573" s="188"/>
      <c r="I573" s="188"/>
      <c r="J573" s="189"/>
    </row>
    <row r="574" spans="3:10">
      <c r="C574" s="185"/>
      <c r="D574" s="186"/>
      <c r="E574" s="187"/>
      <c r="F574" s="188"/>
      <c r="G574" s="188"/>
      <c r="H574" s="188"/>
      <c r="I574" s="188"/>
      <c r="J574" s="189"/>
    </row>
    <row r="575" spans="3:10">
      <c r="C575" s="185"/>
      <c r="D575" s="186"/>
      <c r="E575" s="187"/>
      <c r="F575" s="188"/>
      <c r="G575" s="188"/>
      <c r="H575" s="188"/>
      <c r="I575" s="188"/>
      <c r="J575" s="189"/>
    </row>
    <row r="576" spans="3:10">
      <c r="C576" s="185"/>
      <c r="D576" s="186"/>
      <c r="E576" s="187"/>
      <c r="F576" s="188"/>
      <c r="G576" s="188"/>
      <c r="H576" s="188"/>
      <c r="I576" s="188"/>
      <c r="J576" s="189"/>
    </row>
    <row r="577" spans="3:10">
      <c r="C577" s="185"/>
      <c r="D577" s="186"/>
      <c r="E577" s="187"/>
      <c r="F577" s="188"/>
      <c r="G577" s="188"/>
      <c r="H577" s="188"/>
      <c r="I577" s="188"/>
      <c r="J577" s="189"/>
    </row>
    <row r="578" spans="3:10">
      <c r="C578" s="185"/>
      <c r="D578" s="186"/>
      <c r="E578" s="187"/>
      <c r="F578" s="188"/>
      <c r="G578" s="188"/>
      <c r="H578" s="188"/>
      <c r="I578" s="188"/>
      <c r="J578" s="189"/>
    </row>
    <row r="579" spans="3:10">
      <c r="C579" s="185"/>
      <c r="D579" s="186"/>
      <c r="E579" s="187"/>
      <c r="F579" s="188"/>
      <c r="G579" s="188"/>
      <c r="H579" s="188"/>
      <c r="I579" s="188"/>
      <c r="J579" s="189"/>
    </row>
    <row r="580" spans="3:10">
      <c r="C580" s="185"/>
      <c r="D580" s="186"/>
      <c r="E580" s="187"/>
      <c r="F580" s="188"/>
      <c r="G580" s="188"/>
      <c r="H580" s="188"/>
      <c r="I580" s="188"/>
      <c r="J580" s="189"/>
    </row>
    <row r="581" spans="3:10">
      <c r="C581" s="185"/>
      <c r="D581" s="186"/>
      <c r="E581" s="187"/>
      <c r="F581" s="188"/>
      <c r="G581" s="188"/>
      <c r="H581" s="188"/>
      <c r="I581" s="188"/>
      <c r="J581" s="189"/>
    </row>
    <row r="582" spans="3:10">
      <c r="C582" s="185"/>
      <c r="D582" s="186"/>
      <c r="E582" s="187"/>
      <c r="F582" s="188"/>
      <c r="G582" s="188"/>
      <c r="H582" s="188"/>
      <c r="I582" s="188"/>
      <c r="J582" s="189"/>
    </row>
    <row r="583" spans="3:10">
      <c r="C583" s="185"/>
      <c r="D583" s="186"/>
      <c r="E583" s="187"/>
      <c r="F583" s="188"/>
      <c r="G583" s="188"/>
      <c r="H583" s="188"/>
      <c r="I583" s="188"/>
      <c r="J583" s="189"/>
    </row>
    <row r="584" spans="3:10">
      <c r="C584" s="185"/>
      <c r="D584" s="186"/>
      <c r="E584" s="187"/>
      <c r="F584" s="188"/>
      <c r="G584" s="188"/>
      <c r="H584" s="188"/>
      <c r="I584" s="188"/>
      <c r="J584" s="189"/>
    </row>
    <row r="585" spans="3:10">
      <c r="C585" s="185"/>
      <c r="D585" s="186"/>
      <c r="E585" s="187"/>
      <c r="F585" s="188"/>
      <c r="G585" s="188"/>
      <c r="H585" s="188"/>
      <c r="I585" s="188"/>
      <c r="J585" s="189"/>
    </row>
    <row r="586" spans="3:10">
      <c r="C586" s="185"/>
      <c r="D586" s="186"/>
      <c r="E586" s="187"/>
      <c r="F586" s="188"/>
      <c r="G586" s="188"/>
      <c r="H586" s="188"/>
      <c r="I586" s="188"/>
      <c r="J586" s="189"/>
    </row>
    <row r="587" spans="3:10">
      <c r="C587" s="185"/>
      <c r="D587" s="186"/>
      <c r="E587" s="187"/>
      <c r="F587" s="188"/>
      <c r="G587" s="188"/>
      <c r="H587" s="188"/>
      <c r="I587" s="188"/>
      <c r="J587" s="189"/>
    </row>
    <row r="588" spans="3:10">
      <c r="C588" s="185"/>
      <c r="D588" s="186"/>
      <c r="E588" s="187"/>
      <c r="F588" s="188"/>
      <c r="G588" s="188"/>
      <c r="H588" s="188"/>
      <c r="I588" s="188"/>
      <c r="J588" s="189"/>
    </row>
    <row r="589" spans="3:10">
      <c r="C589" s="185"/>
      <c r="D589" s="186"/>
      <c r="E589" s="187"/>
      <c r="F589" s="188"/>
      <c r="G589" s="188"/>
      <c r="H589" s="188"/>
      <c r="I589" s="188"/>
      <c r="J589" s="189"/>
    </row>
    <row r="590" spans="3:10">
      <c r="C590" s="185"/>
      <c r="D590" s="186"/>
      <c r="E590" s="187"/>
      <c r="F590" s="188"/>
      <c r="G590" s="188"/>
      <c r="H590" s="188"/>
      <c r="I590" s="188"/>
      <c r="J590" s="189"/>
    </row>
    <row r="591" spans="3:10">
      <c r="C591" s="185"/>
      <c r="D591" s="186"/>
      <c r="E591" s="187"/>
      <c r="F591" s="188"/>
      <c r="G591" s="188"/>
      <c r="H591" s="188"/>
      <c r="I591" s="188"/>
      <c r="J591" s="189"/>
    </row>
    <row r="592" spans="3:10">
      <c r="C592" s="185"/>
      <c r="D592" s="186"/>
      <c r="E592" s="187"/>
      <c r="F592" s="188"/>
      <c r="G592" s="188"/>
      <c r="H592" s="188"/>
      <c r="I592" s="188"/>
      <c r="J592" s="189"/>
    </row>
    <row r="593" spans="3:10">
      <c r="C593" s="185"/>
      <c r="D593" s="186"/>
      <c r="E593" s="187"/>
      <c r="F593" s="188"/>
      <c r="G593" s="188"/>
      <c r="H593" s="188"/>
      <c r="I593" s="188"/>
      <c r="J593" s="189"/>
    </row>
    <row r="594" spans="3:10">
      <c r="C594" s="185"/>
      <c r="D594" s="186"/>
      <c r="E594" s="187"/>
      <c r="F594" s="188"/>
      <c r="G594" s="188"/>
      <c r="H594" s="188"/>
      <c r="I594" s="188"/>
      <c r="J594" s="189"/>
    </row>
    <row r="595" spans="3:10">
      <c r="C595" s="185"/>
      <c r="D595" s="186"/>
      <c r="E595" s="187"/>
      <c r="F595" s="188"/>
      <c r="G595" s="188"/>
      <c r="H595" s="188"/>
      <c r="I595" s="188"/>
      <c r="J595" s="189"/>
    </row>
    <row r="596" spans="3:10">
      <c r="C596" s="185"/>
      <c r="D596" s="186"/>
      <c r="E596" s="187"/>
      <c r="F596" s="188"/>
      <c r="G596" s="188"/>
      <c r="H596" s="188"/>
      <c r="I596" s="188"/>
      <c r="J596" s="189"/>
    </row>
    <row r="597" spans="3:10">
      <c r="C597" s="185"/>
      <c r="D597" s="186"/>
      <c r="E597" s="187"/>
      <c r="F597" s="188"/>
      <c r="G597" s="188"/>
      <c r="H597" s="188"/>
      <c r="I597" s="188"/>
      <c r="J597" s="189"/>
    </row>
    <row r="598" spans="3:10">
      <c r="C598" s="185"/>
      <c r="D598" s="186"/>
      <c r="E598" s="187"/>
      <c r="F598" s="188"/>
      <c r="G598" s="188"/>
      <c r="H598" s="188"/>
      <c r="I598" s="188"/>
      <c r="J598" s="189"/>
    </row>
    <row r="599" spans="3:10">
      <c r="C599" s="185"/>
      <c r="D599" s="186"/>
      <c r="E599" s="187"/>
      <c r="F599" s="188"/>
      <c r="G599" s="188"/>
      <c r="H599" s="188"/>
      <c r="I599" s="188"/>
      <c r="J599" s="189"/>
    </row>
    <row r="600" spans="3:10">
      <c r="C600" s="185"/>
      <c r="D600" s="186"/>
      <c r="E600" s="187"/>
      <c r="F600" s="188"/>
      <c r="G600" s="188"/>
      <c r="H600" s="188"/>
      <c r="I600" s="188"/>
      <c r="J600" s="189"/>
    </row>
    <row r="601" spans="3:10">
      <c r="C601" s="185"/>
      <c r="D601" s="186"/>
      <c r="E601" s="187"/>
      <c r="F601" s="188"/>
      <c r="G601" s="188"/>
      <c r="H601" s="188"/>
      <c r="I601" s="188"/>
      <c r="J601" s="189"/>
    </row>
    <row r="602" spans="3:10">
      <c r="C602" s="185"/>
      <c r="D602" s="186"/>
      <c r="E602" s="187"/>
      <c r="F602" s="188"/>
      <c r="G602" s="188"/>
      <c r="H602" s="188"/>
      <c r="I602" s="188"/>
      <c r="J602" s="189"/>
    </row>
    <row r="603" spans="3:10">
      <c r="C603" s="185"/>
      <c r="D603" s="186"/>
      <c r="E603" s="187"/>
      <c r="F603" s="188"/>
      <c r="G603" s="188"/>
      <c r="H603" s="188"/>
      <c r="I603" s="188"/>
      <c r="J603" s="189"/>
    </row>
    <row r="604" spans="3:10">
      <c r="C604" s="185"/>
      <c r="D604" s="186"/>
      <c r="E604" s="187"/>
      <c r="F604" s="188"/>
      <c r="G604" s="188"/>
      <c r="H604" s="188"/>
      <c r="I604" s="188"/>
      <c r="J604" s="189"/>
    </row>
    <row r="605" spans="3:10">
      <c r="C605" s="185"/>
      <c r="D605" s="186"/>
      <c r="E605" s="187"/>
      <c r="F605" s="188"/>
      <c r="G605" s="188"/>
      <c r="H605" s="188"/>
      <c r="I605" s="188"/>
      <c r="J605" s="189"/>
    </row>
    <row r="606" spans="3:10">
      <c r="C606" s="185"/>
      <c r="D606" s="186"/>
      <c r="E606" s="187"/>
      <c r="F606" s="188"/>
      <c r="G606" s="188"/>
      <c r="H606" s="188"/>
      <c r="I606" s="188"/>
      <c r="J606" s="189"/>
    </row>
    <row r="607" spans="3:10">
      <c r="C607" s="185"/>
      <c r="D607" s="186"/>
      <c r="E607" s="187"/>
      <c r="F607" s="188"/>
      <c r="G607" s="188"/>
      <c r="H607" s="188"/>
      <c r="I607" s="188"/>
      <c r="J607" s="189"/>
    </row>
    <row r="608" spans="3:10">
      <c r="C608" s="185"/>
      <c r="D608" s="186"/>
      <c r="E608" s="187"/>
      <c r="F608" s="188"/>
      <c r="G608" s="188"/>
      <c r="H608" s="188"/>
      <c r="I608" s="188"/>
      <c r="J608" s="189"/>
    </row>
    <row r="609" spans="3:10">
      <c r="C609" s="185"/>
      <c r="D609" s="186"/>
      <c r="E609" s="187"/>
      <c r="F609" s="188"/>
      <c r="G609" s="188"/>
      <c r="H609" s="188"/>
      <c r="I609" s="188"/>
      <c r="J609" s="189"/>
    </row>
    <row r="610" spans="3:10">
      <c r="C610" s="185"/>
      <c r="D610" s="186"/>
      <c r="E610" s="187"/>
      <c r="F610" s="188"/>
      <c r="G610" s="188"/>
      <c r="H610" s="188"/>
      <c r="I610" s="188"/>
      <c r="J610" s="189"/>
    </row>
    <row r="611" spans="3:10">
      <c r="C611" s="185"/>
      <c r="D611" s="186"/>
      <c r="E611" s="187"/>
      <c r="F611" s="188"/>
      <c r="G611" s="188"/>
      <c r="H611" s="188"/>
      <c r="I611" s="188"/>
      <c r="J611" s="189"/>
    </row>
    <row r="612" spans="3:10">
      <c r="C612" s="185"/>
      <c r="D612" s="186"/>
      <c r="E612" s="187"/>
      <c r="F612" s="188"/>
      <c r="G612" s="188"/>
      <c r="H612" s="188"/>
      <c r="I612" s="188"/>
      <c r="J612" s="189"/>
    </row>
    <row r="613" spans="3:10">
      <c r="C613" s="185"/>
      <c r="D613" s="186"/>
      <c r="E613" s="187"/>
      <c r="F613" s="188"/>
      <c r="G613" s="188"/>
      <c r="H613" s="188"/>
      <c r="I613" s="188"/>
      <c r="J613" s="189"/>
    </row>
    <row r="614" spans="3:10">
      <c r="C614" s="185"/>
      <c r="D614" s="186"/>
      <c r="E614" s="187"/>
      <c r="F614" s="188"/>
      <c r="G614" s="188"/>
      <c r="H614" s="188"/>
      <c r="I614" s="188"/>
      <c r="J614" s="189"/>
    </row>
    <row r="615" spans="3:10">
      <c r="C615" s="185"/>
      <c r="D615" s="186"/>
      <c r="E615" s="187"/>
      <c r="F615" s="188"/>
      <c r="G615" s="188"/>
      <c r="H615" s="188"/>
      <c r="I615" s="188"/>
      <c r="J615" s="189"/>
    </row>
    <row r="616" spans="3:10">
      <c r="C616" s="185"/>
      <c r="D616" s="186"/>
      <c r="E616" s="187"/>
      <c r="F616" s="188"/>
      <c r="G616" s="188"/>
      <c r="H616" s="188"/>
      <c r="I616" s="188"/>
      <c r="J616" s="189"/>
    </row>
    <row r="617" spans="3:10">
      <c r="C617" s="185"/>
      <c r="D617" s="186"/>
      <c r="E617" s="187"/>
      <c r="F617" s="188"/>
      <c r="G617" s="188"/>
      <c r="H617" s="188"/>
      <c r="I617" s="188"/>
      <c r="J617" s="189"/>
    </row>
    <row r="618" spans="3:10">
      <c r="C618" s="185"/>
      <c r="D618" s="186"/>
      <c r="E618" s="187"/>
      <c r="F618" s="188"/>
      <c r="G618" s="188"/>
      <c r="H618" s="188"/>
      <c r="I618" s="188"/>
      <c r="J618" s="189"/>
    </row>
    <row r="619" spans="3:10">
      <c r="C619" s="185"/>
      <c r="D619" s="186"/>
      <c r="E619" s="187"/>
      <c r="F619" s="188"/>
      <c r="G619" s="188"/>
      <c r="H619" s="188"/>
      <c r="I619" s="188"/>
      <c r="J619" s="189"/>
    </row>
    <row r="620" spans="3:10">
      <c r="C620" s="185"/>
      <c r="D620" s="186"/>
      <c r="E620" s="187"/>
      <c r="F620" s="188"/>
      <c r="G620" s="188"/>
      <c r="H620" s="188"/>
      <c r="I620" s="188"/>
      <c r="J620" s="189"/>
    </row>
    <row r="621" spans="3:10">
      <c r="C621" s="185"/>
      <c r="D621" s="186"/>
      <c r="E621" s="187"/>
      <c r="F621" s="188"/>
      <c r="G621" s="188"/>
      <c r="H621" s="188"/>
      <c r="I621" s="188"/>
      <c r="J621" s="189"/>
    </row>
    <row r="622" spans="3:10">
      <c r="C622" s="185"/>
      <c r="D622" s="186"/>
      <c r="E622" s="187"/>
      <c r="F622" s="188"/>
      <c r="G622" s="188"/>
      <c r="H622" s="188"/>
      <c r="I622" s="188"/>
      <c r="J622" s="189"/>
    </row>
    <row r="623" spans="3:10">
      <c r="C623" s="185"/>
      <c r="D623" s="186"/>
      <c r="E623" s="187"/>
      <c r="F623" s="188"/>
      <c r="G623" s="188"/>
      <c r="H623" s="188"/>
      <c r="I623" s="188"/>
      <c r="J623" s="189"/>
    </row>
    <row r="624" spans="3:10">
      <c r="C624" s="185"/>
      <c r="D624" s="186"/>
      <c r="E624" s="187"/>
      <c r="F624" s="188"/>
      <c r="G624" s="188"/>
      <c r="H624" s="188"/>
      <c r="I624" s="188"/>
      <c r="J624" s="189"/>
    </row>
    <row r="625" spans="3:10">
      <c r="C625" s="185"/>
      <c r="D625" s="186"/>
      <c r="E625" s="187"/>
      <c r="F625" s="188"/>
      <c r="G625" s="188"/>
      <c r="H625" s="188"/>
      <c r="I625" s="188"/>
      <c r="J625" s="189"/>
    </row>
    <row r="626" spans="3:10">
      <c r="C626" s="185"/>
      <c r="D626" s="186"/>
      <c r="E626" s="187"/>
      <c r="F626" s="188"/>
      <c r="G626" s="188"/>
      <c r="H626" s="188"/>
      <c r="I626" s="188"/>
      <c r="J626" s="189"/>
    </row>
    <row r="627" spans="3:10">
      <c r="C627" s="185"/>
      <c r="D627" s="186"/>
      <c r="E627" s="187"/>
      <c r="F627" s="188"/>
      <c r="G627" s="188"/>
      <c r="H627" s="188"/>
      <c r="I627" s="188"/>
      <c r="J627" s="189"/>
    </row>
    <row r="628" spans="3:10">
      <c r="C628" s="185"/>
      <c r="D628" s="186"/>
      <c r="E628" s="187"/>
      <c r="F628" s="188"/>
      <c r="G628" s="188"/>
      <c r="H628" s="188"/>
      <c r="I628" s="188"/>
      <c r="J628" s="189"/>
    </row>
    <row r="629" spans="3:10">
      <c r="C629" s="185"/>
      <c r="D629" s="186"/>
      <c r="E629" s="187"/>
      <c r="F629" s="188"/>
      <c r="G629" s="188"/>
      <c r="H629" s="188"/>
      <c r="I629" s="188"/>
      <c r="J629" s="189"/>
    </row>
    <row r="630" spans="3:10">
      <c r="C630" s="185"/>
      <c r="D630" s="186"/>
      <c r="E630" s="187"/>
      <c r="F630" s="188"/>
      <c r="G630" s="188"/>
      <c r="H630" s="188"/>
      <c r="I630" s="188"/>
      <c r="J630" s="189"/>
    </row>
    <row r="631" spans="3:10">
      <c r="C631" s="185"/>
      <c r="D631" s="186"/>
      <c r="E631" s="187"/>
      <c r="F631" s="188"/>
      <c r="G631" s="188"/>
      <c r="H631" s="188"/>
      <c r="I631" s="188"/>
      <c r="J631" s="189"/>
    </row>
    <row r="632" spans="3:10">
      <c r="C632" s="185"/>
      <c r="D632" s="186"/>
      <c r="E632" s="187"/>
      <c r="F632" s="188"/>
      <c r="G632" s="188"/>
      <c r="H632" s="188"/>
      <c r="I632" s="188"/>
      <c r="J632" s="189"/>
    </row>
    <row r="633" spans="3:10">
      <c r="C633" s="185"/>
      <c r="D633" s="186"/>
      <c r="E633" s="187"/>
      <c r="F633" s="188"/>
      <c r="G633" s="188"/>
      <c r="H633" s="188"/>
      <c r="I633" s="188"/>
      <c r="J633" s="189"/>
    </row>
    <row r="634" spans="3:10">
      <c r="C634" s="185"/>
      <c r="D634" s="186"/>
      <c r="E634" s="187"/>
      <c r="F634" s="188"/>
      <c r="G634" s="188"/>
      <c r="H634" s="188"/>
      <c r="I634" s="188"/>
      <c r="J634" s="189"/>
    </row>
    <row r="635" spans="3:10">
      <c r="C635" s="185"/>
      <c r="D635" s="186"/>
      <c r="E635" s="187"/>
      <c r="F635" s="188"/>
      <c r="G635" s="188"/>
      <c r="H635" s="188"/>
      <c r="I635" s="188"/>
      <c r="J635" s="189"/>
    </row>
    <row r="636" spans="3:10">
      <c r="C636" s="185"/>
      <c r="D636" s="186"/>
      <c r="E636" s="187"/>
      <c r="F636" s="188"/>
      <c r="G636" s="188"/>
      <c r="H636" s="188"/>
      <c r="I636" s="188"/>
      <c r="J636" s="189"/>
    </row>
    <row r="637" spans="3:10">
      <c r="C637" s="185"/>
      <c r="D637" s="186"/>
      <c r="E637" s="187"/>
      <c r="F637" s="188"/>
      <c r="G637" s="188"/>
      <c r="H637" s="188"/>
      <c r="I637" s="188"/>
      <c r="J637" s="189"/>
    </row>
    <row r="638" spans="3:10">
      <c r="C638" s="185"/>
      <c r="D638" s="186"/>
      <c r="E638" s="187"/>
      <c r="F638" s="188"/>
      <c r="G638" s="188"/>
      <c r="H638" s="188"/>
      <c r="I638" s="188"/>
      <c r="J638" s="189"/>
    </row>
    <row r="639" spans="3:10">
      <c r="C639" s="185"/>
      <c r="D639" s="186"/>
      <c r="E639" s="187"/>
      <c r="F639" s="188"/>
      <c r="G639" s="188"/>
      <c r="H639" s="188"/>
      <c r="I639" s="188"/>
      <c r="J639" s="189"/>
    </row>
    <row r="640" spans="3:10">
      <c r="C640" s="185"/>
      <c r="D640" s="186"/>
      <c r="E640" s="187"/>
      <c r="F640" s="188"/>
      <c r="G640" s="188"/>
      <c r="H640" s="188"/>
      <c r="I640" s="188"/>
      <c r="J640" s="189"/>
    </row>
    <row r="641" spans="3:10">
      <c r="C641" s="185"/>
      <c r="D641" s="186"/>
      <c r="E641" s="187"/>
      <c r="F641" s="188"/>
      <c r="G641" s="188"/>
      <c r="H641" s="188"/>
      <c r="I641" s="188"/>
      <c r="J641" s="189"/>
    </row>
    <row r="642" spans="3:10">
      <c r="C642" s="185"/>
      <c r="D642" s="186"/>
      <c r="E642" s="187"/>
      <c r="F642" s="188"/>
      <c r="G642" s="188"/>
      <c r="H642" s="188"/>
      <c r="I642" s="188"/>
      <c r="J642" s="189"/>
    </row>
    <row r="643" spans="3:10">
      <c r="C643" s="185"/>
      <c r="D643" s="186"/>
      <c r="E643" s="187"/>
      <c r="F643" s="188"/>
      <c r="G643" s="188"/>
      <c r="H643" s="188"/>
      <c r="I643" s="188"/>
      <c r="J643" s="189"/>
    </row>
    <row r="644" spans="3:10">
      <c r="C644" s="185"/>
      <c r="D644" s="186"/>
      <c r="E644" s="187"/>
      <c r="F644" s="188"/>
      <c r="G644" s="188"/>
      <c r="H644" s="188"/>
      <c r="I644" s="188"/>
      <c r="J644" s="189"/>
    </row>
    <row r="645" spans="3:10">
      <c r="C645" s="185"/>
      <c r="D645" s="186"/>
      <c r="E645" s="187"/>
      <c r="F645" s="188"/>
      <c r="G645" s="188"/>
      <c r="H645" s="188"/>
      <c r="I645" s="188"/>
      <c r="J645" s="189"/>
    </row>
    <row r="646" spans="3:10">
      <c r="C646" s="185"/>
      <c r="D646" s="186"/>
      <c r="E646" s="187"/>
      <c r="F646" s="188"/>
      <c r="G646" s="188"/>
      <c r="H646" s="188"/>
      <c r="I646" s="188"/>
      <c r="J646" s="189"/>
    </row>
    <row r="647" spans="3:10">
      <c r="C647" s="185"/>
      <c r="D647" s="186"/>
      <c r="E647" s="187"/>
      <c r="F647" s="188"/>
      <c r="G647" s="188"/>
      <c r="H647" s="188"/>
      <c r="I647" s="188"/>
      <c r="J647" s="189"/>
    </row>
    <row r="648" spans="3:10">
      <c r="C648" s="185"/>
      <c r="D648" s="186"/>
      <c r="E648" s="187"/>
      <c r="F648" s="188"/>
      <c r="G648" s="188"/>
      <c r="H648" s="188"/>
      <c r="I648" s="188"/>
      <c r="J648" s="189"/>
    </row>
    <row r="649" spans="3:10">
      <c r="C649" s="185"/>
      <c r="D649" s="186"/>
      <c r="E649" s="187"/>
      <c r="F649" s="188"/>
      <c r="G649" s="188"/>
      <c r="H649" s="188"/>
      <c r="I649" s="188"/>
      <c r="J649" s="189"/>
    </row>
    <row r="650" spans="3:10">
      <c r="C650" s="185"/>
      <c r="D650" s="186"/>
      <c r="E650" s="187"/>
      <c r="F650" s="188"/>
      <c r="G650" s="188"/>
      <c r="H650" s="188"/>
      <c r="I650" s="188"/>
      <c r="J650" s="189"/>
    </row>
    <row r="651" spans="3:10">
      <c r="C651" s="185"/>
      <c r="D651" s="186"/>
      <c r="E651" s="187"/>
      <c r="F651" s="188"/>
      <c r="G651" s="188"/>
      <c r="H651" s="188"/>
      <c r="I651" s="188"/>
      <c r="J651" s="189"/>
    </row>
    <row r="652" spans="3:10">
      <c r="C652" s="185"/>
      <c r="D652" s="186"/>
      <c r="E652" s="187"/>
      <c r="F652" s="188"/>
      <c r="G652" s="188"/>
      <c r="H652" s="188"/>
      <c r="I652" s="188"/>
      <c r="J652" s="189"/>
    </row>
    <row r="653" spans="3:10">
      <c r="C653" s="185"/>
      <c r="D653" s="186"/>
      <c r="E653" s="187"/>
      <c r="F653" s="188"/>
      <c r="G653" s="188"/>
      <c r="H653" s="188"/>
      <c r="I653" s="188"/>
      <c r="J653" s="189"/>
    </row>
    <row r="654" spans="3:10">
      <c r="C654" s="185"/>
      <c r="D654" s="186"/>
      <c r="E654" s="187"/>
      <c r="F654" s="188"/>
      <c r="G654" s="188"/>
      <c r="H654" s="188"/>
      <c r="I654" s="188"/>
      <c r="J654" s="189"/>
    </row>
    <row r="655" spans="3:10">
      <c r="C655" s="185"/>
      <c r="D655" s="186"/>
      <c r="E655" s="187"/>
      <c r="F655" s="188"/>
      <c r="G655" s="188"/>
      <c r="H655" s="188"/>
      <c r="I655" s="188"/>
      <c r="J655" s="189"/>
    </row>
    <row r="656" spans="3:10">
      <c r="C656" s="185"/>
      <c r="D656" s="186"/>
      <c r="E656" s="187"/>
      <c r="F656" s="188"/>
      <c r="G656" s="188"/>
      <c r="H656" s="188"/>
      <c r="I656" s="188"/>
      <c r="J656" s="189"/>
    </row>
    <row r="657" spans="3:10">
      <c r="C657" s="185"/>
      <c r="D657" s="186"/>
      <c r="E657" s="187"/>
      <c r="F657" s="188"/>
      <c r="G657" s="188"/>
      <c r="H657" s="188"/>
      <c r="I657" s="188"/>
      <c r="J657" s="189"/>
    </row>
    <row r="658" spans="3:10">
      <c r="C658" s="185"/>
      <c r="D658" s="186"/>
      <c r="E658" s="187"/>
      <c r="F658" s="188"/>
      <c r="G658" s="188"/>
      <c r="H658" s="188"/>
      <c r="I658" s="188"/>
      <c r="J658" s="189"/>
    </row>
    <row r="659" spans="3:10">
      <c r="C659" s="185"/>
      <c r="D659" s="186"/>
      <c r="E659" s="187"/>
      <c r="F659" s="188"/>
      <c r="G659" s="188"/>
      <c r="H659" s="188"/>
      <c r="I659" s="188"/>
      <c r="J659" s="189"/>
    </row>
    <row r="660" spans="3:10">
      <c r="C660" s="185"/>
      <c r="D660" s="186"/>
      <c r="E660" s="187"/>
      <c r="F660" s="188"/>
      <c r="G660" s="188"/>
      <c r="H660" s="188"/>
      <c r="I660" s="188"/>
      <c r="J660" s="189"/>
    </row>
    <row r="661" spans="3:10">
      <c r="C661" s="185"/>
      <c r="D661" s="186"/>
      <c r="E661" s="187"/>
      <c r="F661" s="188"/>
      <c r="G661" s="188"/>
      <c r="H661" s="188"/>
      <c r="I661" s="188"/>
      <c r="J661" s="189"/>
    </row>
    <row r="662" spans="3:10">
      <c r="C662" s="185"/>
      <c r="D662" s="186"/>
      <c r="E662" s="187"/>
      <c r="F662" s="188"/>
      <c r="G662" s="188"/>
      <c r="H662" s="188"/>
      <c r="I662" s="188"/>
      <c r="J662" s="189"/>
    </row>
    <row r="663" spans="3:10">
      <c r="C663" s="185"/>
      <c r="D663" s="186"/>
      <c r="E663" s="187"/>
      <c r="F663" s="188"/>
      <c r="G663" s="188"/>
      <c r="H663" s="188"/>
      <c r="I663" s="188"/>
      <c r="J663" s="189"/>
    </row>
    <row r="664" spans="3:10">
      <c r="C664" s="185"/>
      <c r="D664" s="186"/>
      <c r="E664" s="187"/>
      <c r="F664" s="188"/>
      <c r="G664" s="188"/>
      <c r="H664" s="188"/>
      <c r="I664" s="188"/>
      <c r="J664" s="189"/>
    </row>
    <row r="665" spans="3:10">
      <c r="C665" s="185"/>
      <c r="D665" s="186"/>
      <c r="E665" s="187"/>
      <c r="F665" s="188"/>
      <c r="G665" s="188"/>
      <c r="H665" s="188"/>
      <c r="I665" s="188"/>
      <c r="J665" s="189"/>
    </row>
    <row r="666" spans="3:10">
      <c r="C666" s="185"/>
      <c r="D666" s="186"/>
      <c r="E666" s="187"/>
      <c r="F666" s="188"/>
      <c r="G666" s="188"/>
      <c r="H666" s="188"/>
      <c r="I666" s="188"/>
      <c r="J666" s="189"/>
    </row>
    <row r="667" spans="3:10">
      <c r="C667" s="185"/>
      <c r="D667" s="186"/>
      <c r="E667" s="187"/>
      <c r="F667" s="188"/>
      <c r="G667" s="188"/>
      <c r="H667" s="188"/>
      <c r="I667" s="188"/>
      <c r="J667" s="189"/>
    </row>
    <row r="668" spans="3:10">
      <c r="C668" s="185"/>
      <c r="D668" s="186"/>
      <c r="E668" s="187"/>
      <c r="F668" s="188"/>
      <c r="G668" s="188"/>
      <c r="H668" s="188"/>
      <c r="I668" s="188"/>
      <c r="J668" s="189"/>
    </row>
    <row r="669" spans="3:10">
      <c r="C669" s="185"/>
      <c r="D669" s="186"/>
      <c r="E669" s="187"/>
      <c r="F669" s="188"/>
      <c r="G669" s="188"/>
      <c r="H669" s="188"/>
      <c r="I669" s="188"/>
      <c r="J669" s="189"/>
    </row>
    <row r="670" spans="3:10">
      <c r="C670" s="185"/>
      <c r="D670" s="186"/>
      <c r="E670" s="187"/>
      <c r="F670" s="188"/>
      <c r="G670" s="188"/>
      <c r="H670" s="188"/>
      <c r="I670" s="188"/>
      <c r="J670" s="189"/>
    </row>
    <row r="671" spans="3:10">
      <c r="C671" s="185"/>
      <c r="D671" s="186"/>
      <c r="E671" s="187"/>
      <c r="F671" s="188"/>
      <c r="G671" s="188"/>
      <c r="H671" s="188"/>
      <c r="I671" s="188"/>
      <c r="J671" s="189"/>
    </row>
    <row r="672" spans="3:10">
      <c r="C672" s="185"/>
      <c r="D672" s="186"/>
      <c r="E672" s="187"/>
      <c r="F672" s="188"/>
      <c r="G672" s="188"/>
      <c r="H672" s="188"/>
      <c r="I672" s="188"/>
      <c r="J672" s="189"/>
    </row>
    <row r="673" spans="3:10">
      <c r="C673" s="185"/>
      <c r="D673" s="186"/>
      <c r="E673" s="187"/>
      <c r="F673" s="188"/>
      <c r="G673" s="188"/>
      <c r="H673" s="188"/>
      <c r="I673" s="188"/>
      <c r="J673" s="189"/>
    </row>
    <row r="674" spans="3:10">
      <c r="C674" s="185"/>
      <c r="D674" s="186"/>
      <c r="E674" s="187"/>
      <c r="F674" s="188"/>
      <c r="G674" s="188"/>
      <c r="H674" s="188"/>
      <c r="I674" s="188"/>
      <c r="J674" s="189"/>
    </row>
    <row r="675" spans="3:10">
      <c r="C675" s="185"/>
      <c r="D675" s="186"/>
      <c r="E675" s="187"/>
      <c r="F675" s="188"/>
      <c r="G675" s="188"/>
      <c r="H675" s="188"/>
      <c r="I675" s="188"/>
      <c r="J675" s="189"/>
    </row>
    <row r="676" spans="3:10">
      <c r="C676" s="185"/>
      <c r="D676" s="186"/>
      <c r="E676" s="187"/>
      <c r="F676" s="188"/>
      <c r="G676" s="188"/>
      <c r="H676" s="188"/>
      <c r="I676" s="188"/>
      <c r="J676" s="189"/>
    </row>
    <row r="677" spans="3:10">
      <c r="C677" s="185"/>
      <c r="D677" s="186"/>
      <c r="E677" s="187"/>
      <c r="F677" s="188"/>
      <c r="G677" s="188"/>
      <c r="H677" s="188"/>
      <c r="I677" s="188"/>
      <c r="J677" s="189"/>
    </row>
    <row r="678" spans="3:10">
      <c r="C678" s="185"/>
      <c r="D678" s="186"/>
      <c r="E678" s="187"/>
      <c r="F678" s="188"/>
      <c r="G678" s="188"/>
      <c r="H678" s="188"/>
      <c r="I678" s="188"/>
      <c r="J678" s="189"/>
    </row>
    <row r="679" spans="3:10">
      <c r="C679" s="185"/>
      <c r="D679" s="186"/>
      <c r="E679" s="187"/>
      <c r="F679" s="188"/>
      <c r="G679" s="188"/>
      <c r="H679" s="188"/>
      <c r="I679" s="188"/>
      <c r="J679" s="189"/>
    </row>
    <row r="680" spans="3:10">
      <c r="C680" s="185"/>
      <c r="D680" s="186"/>
      <c r="E680" s="187"/>
      <c r="F680" s="188"/>
      <c r="G680" s="188"/>
      <c r="H680" s="188"/>
      <c r="I680" s="188"/>
      <c r="J680" s="189"/>
    </row>
    <row r="681" spans="3:10">
      <c r="C681" s="185"/>
      <c r="D681" s="186"/>
      <c r="E681" s="187"/>
      <c r="F681" s="188"/>
      <c r="G681" s="188"/>
      <c r="H681" s="188"/>
      <c r="I681" s="188"/>
      <c r="J681" s="189"/>
    </row>
    <row r="682" spans="3:10">
      <c r="C682" s="185"/>
      <c r="D682" s="186"/>
      <c r="E682" s="187"/>
      <c r="F682" s="188"/>
      <c r="G682" s="188"/>
      <c r="H682" s="188"/>
      <c r="I682" s="188"/>
      <c r="J682" s="189"/>
    </row>
    <row r="683" spans="3:10">
      <c r="C683" s="185"/>
      <c r="D683" s="186"/>
      <c r="E683" s="187"/>
      <c r="F683" s="188"/>
      <c r="G683" s="188"/>
      <c r="H683" s="188"/>
      <c r="I683" s="188"/>
      <c r="J683" s="189"/>
    </row>
    <row r="684" spans="3:10">
      <c r="C684" s="185"/>
      <c r="D684" s="186"/>
      <c r="E684" s="187"/>
      <c r="F684" s="188"/>
      <c r="G684" s="188"/>
      <c r="H684" s="188"/>
      <c r="I684" s="188"/>
      <c r="J684" s="189"/>
    </row>
    <row r="685" spans="3:10">
      <c r="C685" s="185"/>
      <c r="D685" s="186"/>
      <c r="E685" s="187"/>
      <c r="F685" s="188"/>
      <c r="G685" s="188"/>
      <c r="H685" s="188"/>
      <c r="I685" s="188"/>
      <c r="J685" s="189"/>
    </row>
    <row r="686" spans="3:10">
      <c r="C686" s="185"/>
      <c r="D686" s="186"/>
      <c r="E686" s="187"/>
      <c r="F686" s="188"/>
      <c r="G686" s="188"/>
      <c r="H686" s="188"/>
      <c r="I686" s="188"/>
      <c r="J686" s="189"/>
    </row>
    <row r="687" spans="3:10">
      <c r="C687" s="185"/>
      <c r="D687" s="186"/>
      <c r="E687" s="187"/>
      <c r="F687" s="188"/>
      <c r="G687" s="188"/>
      <c r="H687" s="188"/>
      <c r="I687" s="188"/>
      <c r="J687" s="189"/>
    </row>
    <row r="688" spans="3:10">
      <c r="C688" s="185"/>
      <c r="D688" s="186"/>
      <c r="E688" s="187"/>
      <c r="F688" s="188"/>
      <c r="G688" s="188"/>
      <c r="H688" s="188"/>
      <c r="I688" s="188"/>
      <c r="J688" s="189"/>
    </row>
    <row r="689" spans="3:10">
      <c r="C689" s="185"/>
      <c r="D689" s="186"/>
      <c r="E689" s="187"/>
      <c r="F689" s="188"/>
      <c r="G689" s="188"/>
      <c r="H689" s="188"/>
      <c r="I689" s="188"/>
      <c r="J689" s="189"/>
    </row>
    <row r="690" spans="3:10">
      <c r="C690" s="185"/>
      <c r="D690" s="186"/>
      <c r="E690" s="187"/>
      <c r="F690" s="188"/>
      <c r="G690" s="188"/>
      <c r="H690" s="188"/>
      <c r="I690" s="188"/>
      <c r="J690" s="189"/>
    </row>
    <row r="691" spans="3:10">
      <c r="C691" s="185"/>
      <c r="D691" s="186"/>
      <c r="E691" s="187"/>
      <c r="F691" s="188"/>
      <c r="G691" s="188"/>
      <c r="H691" s="188"/>
      <c r="I691" s="188"/>
      <c r="J691" s="189"/>
    </row>
    <row r="692" spans="3:10">
      <c r="C692" s="185"/>
      <c r="D692" s="186"/>
      <c r="E692" s="187"/>
      <c r="F692" s="188"/>
      <c r="G692" s="188"/>
      <c r="H692" s="188"/>
      <c r="I692" s="188"/>
      <c r="J692" s="189"/>
    </row>
    <row r="693" spans="3:10">
      <c r="C693" s="185"/>
      <c r="D693" s="186"/>
      <c r="E693" s="187"/>
      <c r="F693" s="188"/>
      <c r="G693" s="188"/>
      <c r="H693" s="188"/>
      <c r="I693" s="188"/>
      <c r="J693" s="189"/>
    </row>
    <row r="694" spans="3:10">
      <c r="C694" s="185"/>
      <c r="D694" s="186"/>
      <c r="E694" s="187"/>
      <c r="F694" s="188"/>
      <c r="G694" s="188"/>
      <c r="H694" s="188"/>
      <c r="I694" s="188"/>
      <c r="J694" s="189"/>
    </row>
    <row r="695" spans="3:10">
      <c r="C695" s="185"/>
      <c r="D695" s="186"/>
      <c r="E695" s="187"/>
      <c r="F695" s="188"/>
      <c r="G695" s="188"/>
      <c r="H695" s="188"/>
      <c r="I695" s="188"/>
      <c r="J695" s="189"/>
    </row>
    <row r="696" spans="3:10">
      <c r="C696" s="185"/>
      <c r="D696" s="186"/>
      <c r="E696" s="187"/>
      <c r="F696" s="188"/>
      <c r="G696" s="188"/>
      <c r="H696" s="188"/>
      <c r="I696" s="188"/>
      <c r="J696" s="189"/>
    </row>
    <row r="697" spans="3:10">
      <c r="C697" s="185"/>
      <c r="D697" s="186"/>
      <c r="E697" s="187"/>
      <c r="F697" s="188"/>
      <c r="G697" s="188"/>
      <c r="H697" s="188"/>
      <c r="I697" s="188"/>
      <c r="J697" s="189"/>
    </row>
    <row r="698" spans="3:10">
      <c r="C698" s="185"/>
      <c r="D698" s="186"/>
      <c r="E698" s="187"/>
      <c r="F698" s="188"/>
      <c r="G698" s="188"/>
      <c r="H698" s="188"/>
      <c r="I698" s="188"/>
      <c r="J698" s="189"/>
    </row>
    <row r="699" spans="3:10">
      <c r="C699" s="185"/>
      <c r="D699" s="186"/>
      <c r="E699" s="187"/>
      <c r="F699" s="188"/>
      <c r="G699" s="188"/>
      <c r="H699" s="188"/>
      <c r="I699" s="188"/>
      <c r="J699" s="189"/>
    </row>
    <row r="700" spans="3:10">
      <c r="C700" s="185"/>
      <c r="D700" s="186"/>
      <c r="E700" s="187"/>
      <c r="F700" s="188"/>
      <c r="G700" s="188"/>
      <c r="H700" s="188"/>
      <c r="I700" s="188"/>
      <c r="J700" s="189"/>
    </row>
    <row r="701" spans="3:10">
      <c r="C701" s="185"/>
      <c r="D701" s="186"/>
      <c r="E701" s="187"/>
      <c r="F701" s="188"/>
      <c r="G701" s="188"/>
      <c r="H701" s="188"/>
      <c r="I701" s="188"/>
      <c r="J701" s="189"/>
    </row>
    <row r="702" spans="3:10">
      <c r="C702" s="185"/>
      <c r="D702" s="186"/>
      <c r="E702" s="187"/>
      <c r="F702" s="188"/>
      <c r="G702" s="188"/>
      <c r="H702" s="188"/>
      <c r="I702" s="188"/>
      <c r="J702" s="189"/>
    </row>
    <row r="703" spans="3:10">
      <c r="C703" s="185"/>
      <c r="D703" s="186"/>
      <c r="E703" s="187"/>
      <c r="F703" s="188"/>
      <c r="G703" s="188"/>
      <c r="H703" s="188"/>
      <c r="I703" s="188"/>
      <c r="J703" s="189"/>
    </row>
    <row r="704" spans="3:10">
      <c r="C704" s="185"/>
      <c r="D704" s="186"/>
      <c r="E704" s="187"/>
      <c r="F704" s="188"/>
      <c r="G704" s="188"/>
      <c r="H704" s="188"/>
      <c r="I704" s="188"/>
      <c r="J704" s="189"/>
    </row>
    <row r="705" spans="3:10">
      <c r="C705" s="185"/>
      <c r="D705" s="186"/>
      <c r="E705" s="187"/>
      <c r="F705" s="188"/>
      <c r="G705" s="188"/>
      <c r="H705" s="188"/>
      <c r="I705" s="188"/>
      <c r="J705" s="189"/>
    </row>
    <row r="706" spans="3:10">
      <c r="C706" s="185"/>
      <c r="D706" s="186"/>
      <c r="E706" s="187"/>
      <c r="F706" s="188"/>
      <c r="G706" s="188"/>
      <c r="H706" s="188"/>
      <c r="I706" s="188"/>
      <c r="J706" s="189"/>
    </row>
    <row r="707" spans="3:10">
      <c r="C707" s="185"/>
      <c r="D707" s="186"/>
      <c r="E707" s="187"/>
      <c r="F707" s="188"/>
      <c r="G707" s="188"/>
      <c r="H707" s="188"/>
      <c r="I707" s="188"/>
      <c r="J707" s="189"/>
    </row>
    <row r="708" spans="3:10">
      <c r="C708" s="185"/>
      <c r="D708" s="186"/>
      <c r="E708" s="187"/>
      <c r="F708" s="188"/>
      <c r="G708" s="188"/>
      <c r="H708" s="188"/>
      <c r="I708" s="188"/>
      <c r="J708" s="189"/>
    </row>
    <row r="709" spans="3:10">
      <c r="C709" s="185"/>
      <c r="D709" s="186"/>
      <c r="E709" s="187"/>
      <c r="F709" s="188"/>
      <c r="G709" s="188"/>
      <c r="H709" s="188"/>
      <c r="I709" s="188"/>
      <c r="J709" s="189"/>
    </row>
    <row r="710" spans="3:10">
      <c r="C710" s="185"/>
      <c r="D710" s="186"/>
      <c r="E710" s="187"/>
      <c r="F710" s="188"/>
      <c r="G710" s="188"/>
      <c r="H710" s="188"/>
      <c r="I710" s="188"/>
      <c r="J710" s="189"/>
    </row>
    <row r="711" spans="3:10">
      <c r="C711" s="185"/>
      <c r="D711" s="186"/>
      <c r="E711" s="187"/>
      <c r="F711" s="188"/>
      <c r="G711" s="188"/>
      <c r="H711" s="188"/>
      <c r="I711" s="188"/>
      <c r="J711" s="189"/>
    </row>
    <row r="712" spans="3:10">
      <c r="C712" s="185"/>
      <c r="D712" s="186"/>
      <c r="E712" s="187"/>
      <c r="F712" s="188"/>
      <c r="G712" s="188"/>
      <c r="H712" s="188"/>
      <c r="I712" s="188"/>
      <c r="J712" s="189"/>
    </row>
    <row r="713" spans="3:10">
      <c r="C713" s="185"/>
      <c r="D713" s="186"/>
      <c r="E713" s="187"/>
      <c r="F713" s="188"/>
      <c r="G713" s="188"/>
      <c r="H713" s="188"/>
      <c r="I713" s="188"/>
      <c r="J713" s="189"/>
    </row>
    <row r="714" spans="3:10">
      <c r="C714" s="185"/>
      <c r="D714" s="186"/>
      <c r="E714" s="187"/>
      <c r="F714" s="188"/>
      <c r="G714" s="188"/>
      <c r="H714" s="188"/>
      <c r="I714" s="188"/>
      <c r="J714" s="189"/>
    </row>
    <row r="715" spans="3:10">
      <c r="C715" s="185"/>
      <c r="D715" s="186"/>
      <c r="E715" s="187"/>
      <c r="F715" s="188"/>
      <c r="G715" s="188"/>
      <c r="H715" s="188"/>
      <c r="I715" s="188"/>
      <c r="J715" s="189"/>
    </row>
    <row r="716" spans="3:10">
      <c r="C716" s="185"/>
      <c r="D716" s="186"/>
      <c r="E716" s="187"/>
      <c r="F716" s="188"/>
      <c r="G716" s="188"/>
      <c r="H716" s="188"/>
      <c r="I716" s="188"/>
      <c r="J716" s="189"/>
    </row>
    <row r="717" spans="3:10">
      <c r="C717" s="185"/>
      <c r="D717" s="186"/>
      <c r="E717" s="187"/>
      <c r="F717" s="188"/>
      <c r="G717" s="188"/>
      <c r="H717" s="188"/>
      <c r="I717" s="188"/>
      <c r="J717" s="189"/>
    </row>
    <row r="718" spans="3:10">
      <c r="C718" s="185"/>
      <c r="D718" s="186"/>
      <c r="E718" s="187"/>
      <c r="F718" s="188"/>
      <c r="G718" s="188"/>
      <c r="H718" s="188"/>
      <c r="I718" s="188"/>
      <c r="J718" s="189"/>
    </row>
    <row r="719" spans="3:10">
      <c r="C719" s="185"/>
      <c r="D719" s="186"/>
      <c r="E719" s="187"/>
      <c r="F719" s="188"/>
      <c r="G719" s="188"/>
      <c r="H719" s="188"/>
      <c r="I719" s="188"/>
      <c r="J719" s="189"/>
    </row>
    <row r="720" spans="3:10">
      <c r="C720" s="185"/>
      <c r="D720" s="186"/>
      <c r="E720" s="187"/>
      <c r="F720" s="188"/>
      <c r="G720" s="188"/>
      <c r="H720" s="188"/>
      <c r="I720" s="188"/>
      <c r="J720" s="189"/>
    </row>
    <row r="721" spans="3:10">
      <c r="C721" s="185"/>
      <c r="D721" s="186"/>
      <c r="E721" s="187"/>
      <c r="F721" s="188"/>
      <c r="G721" s="188"/>
      <c r="H721" s="188"/>
      <c r="I721" s="188"/>
      <c r="J721" s="189"/>
    </row>
    <row r="722" spans="3:10">
      <c r="C722" s="185"/>
      <c r="D722" s="186"/>
      <c r="E722" s="187"/>
      <c r="F722" s="188"/>
      <c r="G722" s="188"/>
      <c r="H722" s="188"/>
      <c r="I722" s="188"/>
      <c r="J722" s="189"/>
    </row>
    <row r="723" spans="3:10">
      <c r="C723" s="185"/>
      <c r="D723" s="186"/>
      <c r="E723" s="187"/>
      <c r="F723" s="188"/>
      <c r="G723" s="188"/>
      <c r="H723" s="188"/>
      <c r="I723" s="188"/>
      <c r="J723" s="189"/>
    </row>
    <row r="724" spans="3:10">
      <c r="C724" s="185"/>
      <c r="D724" s="186"/>
      <c r="E724" s="187"/>
      <c r="F724" s="188"/>
      <c r="G724" s="188"/>
      <c r="H724" s="188"/>
      <c r="I724" s="188"/>
      <c r="J724" s="189"/>
    </row>
    <row r="725" spans="3:10">
      <c r="C725" s="185"/>
      <c r="D725" s="186"/>
      <c r="E725" s="187"/>
      <c r="F725" s="188"/>
      <c r="G725" s="188"/>
      <c r="H725" s="188"/>
      <c r="I725" s="188"/>
      <c r="J725" s="189"/>
    </row>
    <row r="726" spans="3:10">
      <c r="C726" s="185"/>
      <c r="D726" s="186"/>
      <c r="E726" s="187"/>
      <c r="F726" s="188"/>
      <c r="G726" s="188"/>
      <c r="H726" s="188"/>
      <c r="I726" s="188"/>
      <c r="J726" s="189"/>
    </row>
    <row r="727" spans="3:10">
      <c r="C727" s="185"/>
      <c r="D727" s="186"/>
      <c r="E727" s="187"/>
      <c r="F727" s="188"/>
      <c r="G727" s="188"/>
      <c r="H727" s="188"/>
      <c r="I727" s="188"/>
      <c r="J727" s="189"/>
    </row>
    <row r="728" spans="3:10">
      <c r="C728" s="185"/>
      <c r="D728" s="186"/>
      <c r="E728" s="187"/>
      <c r="F728" s="188"/>
      <c r="G728" s="188"/>
      <c r="H728" s="188"/>
      <c r="I728" s="188"/>
      <c r="J728" s="189"/>
    </row>
    <row r="729" spans="3:10">
      <c r="C729" s="185"/>
      <c r="D729" s="186"/>
      <c r="E729" s="187"/>
      <c r="F729" s="188"/>
      <c r="G729" s="188"/>
      <c r="H729" s="188"/>
      <c r="I729" s="188"/>
      <c r="J729" s="189"/>
    </row>
    <row r="730" spans="3:10">
      <c r="C730" s="185"/>
      <c r="D730" s="186"/>
      <c r="E730" s="187"/>
      <c r="F730" s="188"/>
      <c r="G730" s="188"/>
      <c r="H730" s="188"/>
      <c r="I730" s="188"/>
      <c r="J730" s="189"/>
    </row>
    <row r="731" spans="3:10">
      <c r="C731" s="185"/>
      <c r="D731" s="186"/>
      <c r="E731" s="187"/>
      <c r="F731" s="188"/>
      <c r="G731" s="188"/>
      <c r="H731" s="188"/>
      <c r="I731" s="188"/>
      <c r="J731" s="189"/>
    </row>
    <row r="732" spans="3:10">
      <c r="C732" s="185"/>
      <c r="D732" s="186"/>
      <c r="E732" s="187"/>
      <c r="F732" s="188"/>
      <c r="G732" s="188"/>
      <c r="H732" s="188"/>
      <c r="I732" s="188"/>
      <c r="J732" s="189"/>
    </row>
    <row r="733" spans="3:10">
      <c r="C733" s="185"/>
      <c r="D733" s="186"/>
      <c r="E733" s="187"/>
      <c r="F733" s="188"/>
      <c r="G733" s="188"/>
      <c r="H733" s="188"/>
      <c r="I733" s="188"/>
      <c r="J733" s="189"/>
    </row>
    <row r="734" spans="3:10">
      <c r="C734" s="185"/>
      <c r="D734" s="186"/>
      <c r="E734" s="187"/>
      <c r="F734" s="188"/>
      <c r="G734" s="188"/>
      <c r="H734" s="188"/>
      <c r="I734" s="188"/>
      <c r="J734" s="189"/>
    </row>
    <row r="735" spans="3:10">
      <c r="C735" s="185"/>
      <c r="D735" s="186"/>
      <c r="E735" s="187"/>
      <c r="F735" s="188"/>
      <c r="G735" s="188"/>
      <c r="H735" s="188"/>
      <c r="I735" s="188"/>
      <c r="J735" s="189"/>
    </row>
    <row r="736" spans="3:10">
      <c r="C736" s="185"/>
      <c r="D736" s="186"/>
      <c r="E736" s="187"/>
      <c r="F736" s="188"/>
      <c r="G736" s="188"/>
      <c r="H736" s="188"/>
      <c r="I736" s="188"/>
      <c r="J736" s="189"/>
    </row>
    <row r="737" spans="3:10">
      <c r="C737" s="185"/>
      <c r="D737" s="186"/>
      <c r="E737" s="187"/>
      <c r="F737" s="188"/>
      <c r="G737" s="188"/>
      <c r="H737" s="188"/>
      <c r="I737" s="188"/>
      <c r="J737" s="189"/>
    </row>
    <row r="738" spans="3:10">
      <c r="C738" s="185"/>
      <c r="D738" s="186"/>
      <c r="E738" s="187"/>
      <c r="F738" s="188"/>
      <c r="G738" s="188"/>
      <c r="H738" s="188"/>
      <c r="I738" s="188"/>
      <c r="J738" s="189"/>
    </row>
    <row r="739" spans="3:10">
      <c r="C739" s="185"/>
      <c r="D739" s="186"/>
      <c r="E739" s="187"/>
      <c r="F739" s="188"/>
      <c r="G739" s="188"/>
      <c r="H739" s="188"/>
      <c r="I739" s="188"/>
      <c r="J739" s="189"/>
    </row>
    <row r="740" spans="3:10">
      <c r="C740" s="185"/>
      <c r="D740" s="186"/>
      <c r="E740" s="187"/>
      <c r="F740" s="188"/>
      <c r="G740" s="188"/>
      <c r="H740" s="188"/>
      <c r="I740" s="188"/>
      <c r="J740" s="189"/>
    </row>
    <row r="741" spans="3:10">
      <c r="C741" s="185"/>
      <c r="D741" s="186"/>
      <c r="E741" s="187"/>
      <c r="F741" s="188"/>
      <c r="G741" s="188"/>
      <c r="H741" s="188"/>
      <c r="I741" s="188"/>
      <c r="J741" s="189"/>
    </row>
    <row r="742" spans="3:10">
      <c r="C742" s="185"/>
      <c r="D742" s="186"/>
      <c r="E742" s="187"/>
      <c r="F742" s="188"/>
      <c r="G742" s="188"/>
      <c r="H742" s="188"/>
      <c r="I742" s="188"/>
      <c r="J742" s="189"/>
    </row>
    <row r="743" spans="3:10">
      <c r="C743" s="185"/>
      <c r="D743" s="186"/>
      <c r="E743" s="187"/>
      <c r="F743" s="188"/>
      <c r="G743" s="188"/>
      <c r="H743" s="188"/>
      <c r="I743" s="188"/>
      <c r="J743" s="189"/>
    </row>
    <row r="744" spans="3:10">
      <c r="C744" s="185"/>
      <c r="D744" s="186"/>
      <c r="E744" s="187"/>
      <c r="F744" s="188"/>
      <c r="G744" s="188"/>
      <c r="H744" s="188"/>
      <c r="I744" s="188"/>
      <c r="J744" s="189"/>
    </row>
    <row r="745" spans="3:10">
      <c r="C745" s="185"/>
      <c r="D745" s="186"/>
      <c r="E745" s="187"/>
      <c r="F745" s="188"/>
      <c r="G745" s="188"/>
      <c r="H745" s="188"/>
      <c r="I745" s="188"/>
      <c r="J745" s="189"/>
    </row>
    <row r="746" spans="3:10">
      <c r="C746" s="185"/>
      <c r="D746" s="186"/>
      <c r="E746" s="187"/>
      <c r="F746" s="188"/>
      <c r="G746" s="188"/>
      <c r="H746" s="188"/>
      <c r="I746" s="188"/>
      <c r="J746" s="189"/>
    </row>
    <row r="747" spans="3:10">
      <c r="C747" s="185"/>
      <c r="D747" s="186"/>
      <c r="E747" s="187"/>
      <c r="F747" s="188"/>
      <c r="G747" s="188"/>
      <c r="H747" s="188"/>
      <c r="I747" s="188"/>
      <c r="J747" s="189"/>
    </row>
    <row r="748" spans="3:10">
      <c r="C748" s="185"/>
      <c r="D748" s="186"/>
      <c r="E748" s="187"/>
      <c r="F748" s="188"/>
      <c r="G748" s="188"/>
      <c r="H748" s="188"/>
      <c r="I748" s="188"/>
      <c r="J748" s="189"/>
    </row>
    <row r="749" spans="3:10">
      <c r="C749" s="185"/>
      <c r="D749" s="186"/>
      <c r="E749" s="187"/>
      <c r="F749" s="188"/>
      <c r="G749" s="188"/>
      <c r="H749" s="188"/>
      <c r="I749" s="188"/>
      <c r="J749" s="189"/>
    </row>
    <row r="750" spans="3:10">
      <c r="C750" s="185"/>
      <c r="D750" s="186"/>
      <c r="E750" s="187"/>
      <c r="F750" s="188"/>
      <c r="G750" s="188"/>
      <c r="H750" s="188"/>
      <c r="I750" s="188"/>
      <c r="J750" s="189"/>
    </row>
    <row r="751" spans="3:10">
      <c r="C751" s="185"/>
      <c r="D751" s="186"/>
      <c r="E751" s="187"/>
      <c r="F751" s="188"/>
      <c r="G751" s="188"/>
      <c r="H751" s="188"/>
      <c r="I751" s="188"/>
      <c r="J751" s="189"/>
    </row>
    <row r="752" spans="3:10">
      <c r="C752" s="185"/>
      <c r="D752" s="186"/>
      <c r="E752" s="187"/>
      <c r="F752" s="188"/>
      <c r="G752" s="188"/>
      <c r="H752" s="188"/>
      <c r="I752" s="188"/>
      <c r="J752" s="189"/>
    </row>
    <row r="753" spans="3:10">
      <c r="C753" s="185"/>
      <c r="D753" s="186"/>
      <c r="E753" s="187"/>
      <c r="F753" s="188"/>
      <c r="G753" s="188"/>
      <c r="H753" s="188"/>
      <c r="I753" s="188"/>
      <c r="J753" s="189"/>
    </row>
    <row r="754" spans="3:10">
      <c r="C754" s="185"/>
      <c r="D754" s="186"/>
      <c r="E754" s="187"/>
      <c r="F754" s="188"/>
      <c r="G754" s="188"/>
      <c r="H754" s="188"/>
      <c r="I754" s="188"/>
      <c r="J754" s="189"/>
    </row>
    <row r="755" spans="3:10">
      <c r="C755" s="185"/>
      <c r="D755" s="186"/>
      <c r="E755" s="187"/>
      <c r="F755" s="188"/>
      <c r="G755" s="188"/>
      <c r="H755" s="188"/>
      <c r="I755" s="188"/>
      <c r="J755" s="189"/>
    </row>
    <row r="756" spans="3:10">
      <c r="C756" s="185"/>
      <c r="D756" s="186"/>
      <c r="E756" s="187"/>
      <c r="F756" s="188"/>
      <c r="G756" s="188"/>
      <c r="H756" s="188"/>
      <c r="I756" s="188"/>
      <c r="J756" s="189"/>
    </row>
    <row r="757" spans="3:10">
      <c r="C757" s="185"/>
      <c r="D757" s="186"/>
      <c r="E757" s="187"/>
      <c r="F757" s="188"/>
      <c r="G757" s="188"/>
      <c r="H757" s="188"/>
      <c r="I757" s="188"/>
      <c r="J757" s="189"/>
    </row>
    <row r="758" spans="3:10">
      <c r="C758" s="185"/>
      <c r="D758" s="186"/>
      <c r="E758" s="187"/>
      <c r="F758" s="188"/>
      <c r="G758" s="188"/>
      <c r="H758" s="188"/>
      <c r="I758" s="188"/>
      <c r="J758" s="189"/>
    </row>
    <row r="759" spans="3:10">
      <c r="C759" s="185"/>
      <c r="D759" s="186"/>
      <c r="E759" s="187"/>
      <c r="F759" s="188"/>
      <c r="G759" s="188"/>
      <c r="H759" s="188"/>
      <c r="I759" s="188"/>
      <c r="J759" s="189"/>
    </row>
    <row r="760" spans="3:10">
      <c r="C760" s="185"/>
      <c r="D760" s="186"/>
      <c r="E760" s="187"/>
      <c r="F760" s="188"/>
      <c r="G760" s="188"/>
      <c r="H760" s="188"/>
      <c r="I760" s="188"/>
      <c r="J760" s="189"/>
    </row>
    <row r="761" spans="3:10">
      <c r="C761" s="185"/>
      <c r="D761" s="186"/>
      <c r="E761" s="187"/>
      <c r="F761" s="188"/>
      <c r="G761" s="188"/>
      <c r="H761" s="188"/>
      <c r="I761" s="188"/>
      <c r="J761" s="189"/>
    </row>
    <row r="762" spans="3:10">
      <c r="C762" s="185"/>
      <c r="D762" s="186"/>
      <c r="E762" s="187"/>
      <c r="F762" s="188"/>
      <c r="G762" s="188"/>
      <c r="H762" s="188"/>
      <c r="I762" s="188"/>
      <c r="J762" s="189"/>
    </row>
    <row r="763" spans="3:10">
      <c r="C763" s="185"/>
      <c r="D763" s="186"/>
      <c r="E763" s="187"/>
      <c r="F763" s="188"/>
      <c r="G763" s="188"/>
      <c r="H763" s="188"/>
      <c r="I763" s="188"/>
      <c r="J763" s="189"/>
    </row>
    <row r="764" spans="3:10">
      <c r="C764" s="185"/>
      <c r="D764" s="186"/>
      <c r="E764" s="187"/>
      <c r="F764" s="188"/>
      <c r="G764" s="188"/>
      <c r="H764" s="188"/>
      <c r="I764" s="188"/>
      <c r="J764" s="189"/>
    </row>
    <row r="765" spans="3:10">
      <c r="C765" s="185"/>
      <c r="D765" s="186"/>
      <c r="E765" s="187"/>
      <c r="F765" s="188"/>
      <c r="G765" s="188"/>
      <c r="H765" s="188"/>
      <c r="I765" s="188"/>
      <c r="J765" s="189"/>
    </row>
    <row r="766" spans="3:10">
      <c r="C766" s="185"/>
      <c r="D766" s="186"/>
      <c r="E766" s="187"/>
      <c r="F766" s="188"/>
      <c r="G766" s="188"/>
      <c r="H766" s="188"/>
      <c r="I766" s="188"/>
      <c r="J766" s="189"/>
    </row>
    <row r="767" spans="3:10">
      <c r="C767" s="185"/>
      <c r="D767" s="186"/>
      <c r="E767" s="187"/>
      <c r="F767" s="188"/>
      <c r="G767" s="188"/>
      <c r="H767" s="188"/>
      <c r="I767" s="188"/>
      <c r="J767" s="189"/>
    </row>
    <row r="768" spans="3:10">
      <c r="C768" s="185"/>
      <c r="D768" s="186"/>
      <c r="E768" s="187"/>
      <c r="F768" s="188"/>
      <c r="G768" s="188"/>
      <c r="H768" s="188"/>
      <c r="I768" s="188"/>
      <c r="J768" s="189"/>
    </row>
    <row r="769" spans="3:10">
      <c r="C769" s="185"/>
      <c r="D769" s="186"/>
      <c r="E769" s="187"/>
      <c r="F769" s="188"/>
      <c r="G769" s="188"/>
      <c r="H769" s="188"/>
      <c r="I769" s="188"/>
      <c r="J769" s="189"/>
    </row>
    <row r="770" spans="3:10">
      <c r="C770" s="185"/>
      <c r="D770" s="186"/>
      <c r="E770" s="187"/>
      <c r="F770" s="188"/>
      <c r="G770" s="188"/>
      <c r="H770" s="188"/>
      <c r="I770" s="188"/>
      <c r="J770" s="189"/>
    </row>
    <row r="771" spans="3:10">
      <c r="C771" s="185"/>
      <c r="D771" s="186"/>
      <c r="E771" s="187"/>
      <c r="F771" s="188"/>
      <c r="G771" s="188"/>
      <c r="H771" s="188"/>
      <c r="I771" s="188"/>
      <c r="J771" s="189"/>
    </row>
    <row r="772" spans="3:10">
      <c r="C772" s="185"/>
      <c r="D772" s="186"/>
      <c r="E772" s="187"/>
      <c r="F772" s="188"/>
      <c r="G772" s="188"/>
      <c r="H772" s="188"/>
      <c r="I772" s="188"/>
      <c r="J772" s="189"/>
    </row>
    <row r="773" spans="3:10">
      <c r="C773" s="185"/>
      <c r="D773" s="186"/>
      <c r="E773" s="187"/>
      <c r="F773" s="188"/>
      <c r="G773" s="188"/>
      <c r="H773" s="188"/>
      <c r="I773" s="188"/>
      <c r="J773" s="189"/>
    </row>
    <row r="774" spans="3:10">
      <c r="C774" s="185"/>
      <c r="D774" s="186"/>
      <c r="E774" s="187"/>
      <c r="F774" s="188"/>
      <c r="G774" s="188"/>
      <c r="H774" s="188"/>
      <c r="I774" s="188"/>
      <c r="J774" s="189"/>
    </row>
    <row r="775" spans="3:10">
      <c r="C775" s="185"/>
      <c r="D775" s="186"/>
      <c r="E775" s="187"/>
      <c r="F775" s="188"/>
      <c r="G775" s="188"/>
      <c r="H775" s="188"/>
      <c r="I775" s="188"/>
      <c r="J775" s="189"/>
    </row>
    <row r="776" spans="3:10">
      <c r="C776" s="185"/>
      <c r="D776" s="186"/>
      <c r="E776" s="187"/>
      <c r="F776" s="188"/>
      <c r="G776" s="188"/>
      <c r="H776" s="188"/>
      <c r="I776" s="188"/>
      <c r="J776" s="189"/>
    </row>
    <row r="777" spans="3:10">
      <c r="C777" s="185"/>
      <c r="D777" s="186"/>
      <c r="E777" s="187"/>
      <c r="F777" s="188"/>
      <c r="G777" s="188"/>
      <c r="H777" s="188"/>
      <c r="I777" s="188"/>
      <c r="J777" s="189"/>
    </row>
    <row r="778" spans="3:10">
      <c r="C778" s="185"/>
      <c r="D778" s="186"/>
      <c r="E778" s="187"/>
      <c r="F778" s="188"/>
      <c r="G778" s="188"/>
      <c r="H778" s="188"/>
      <c r="I778" s="188"/>
      <c r="J778" s="189"/>
    </row>
    <row r="779" spans="3:10">
      <c r="C779" s="185"/>
      <c r="D779" s="186"/>
      <c r="E779" s="187"/>
      <c r="F779" s="188"/>
      <c r="G779" s="188"/>
      <c r="H779" s="188"/>
      <c r="I779" s="188"/>
      <c r="J779" s="189"/>
    </row>
    <row r="780" spans="3:10">
      <c r="C780" s="185"/>
      <c r="D780" s="186"/>
      <c r="E780" s="187"/>
      <c r="F780" s="188"/>
      <c r="G780" s="188"/>
      <c r="H780" s="188"/>
      <c r="I780" s="188"/>
      <c r="J780" s="189"/>
    </row>
    <row r="781" spans="3:10">
      <c r="C781" s="185"/>
      <c r="D781" s="186"/>
      <c r="E781" s="187"/>
      <c r="F781" s="188"/>
      <c r="G781" s="188"/>
      <c r="H781" s="188"/>
      <c r="I781" s="188"/>
      <c r="J781" s="189"/>
    </row>
    <row r="782" spans="3:10">
      <c r="C782" s="185"/>
      <c r="D782" s="186"/>
      <c r="E782" s="187"/>
      <c r="F782" s="188"/>
      <c r="G782" s="188"/>
      <c r="H782" s="188"/>
      <c r="I782" s="188"/>
      <c r="J782" s="189"/>
    </row>
    <row r="783" spans="3:10">
      <c r="C783" s="185"/>
      <c r="D783" s="186"/>
      <c r="E783" s="187"/>
      <c r="F783" s="188"/>
      <c r="G783" s="188"/>
      <c r="H783" s="188"/>
      <c r="I783" s="188"/>
      <c r="J783" s="189"/>
    </row>
    <row r="784" spans="3:10">
      <c r="C784" s="185"/>
      <c r="D784" s="186"/>
      <c r="E784" s="187"/>
      <c r="F784" s="188"/>
      <c r="G784" s="188"/>
      <c r="H784" s="188"/>
      <c r="I784" s="188"/>
      <c r="J784" s="189"/>
    </row>
    <row r="785" spans="3:10">
      <c r="C785" s="185"/>
      <c r="D785" s="186"/>
      <c r="E785" s="187"/>
      <c r="F785" s="188"/>
      <c r="G785" s="188"/>
      <c r="H785" s="188"/>
      <c r="I785" s="188"/>
      <c r="J785" s="189"/>
    </row>
    <row r="786" spans="3:10">
      <c r="C786" s="185"/>
      <c r="D786" s="186"/>
      <c r="E786" s="187"/>
      <c r="F786" s="188"/>
      <c r="G786" s="188"/>
      <c r="H786" s="188"/>
      <c r="I786" s="188"/>
      <c r="J786" s="189"/>
    </row>
    <row r="787" spans="3:10">
      <c r="C787" s="185"/>
      <c r="D787" s="186"/>
      <c r="E787" s="187"/>
      <c r="F787" s="188"/>
      <c r="G787" s="188"/>
      <c r="H787" s="188"/>
      <c r="I787" s="188"/>
      <c r="J787" s="189"/>
    </row>
    <row r="788" spans="3:10">
      <c r="C788" s="185"/>
      <c r="D788" s="186"/>
      <c r="E788" s="187"/>
      <c r="F788" s="188"/>
      <c r="G788" s="188"/>
      <c r="H788" s="188"/>
      <c r="I788" s="188"/>
      <c r="J788" s="189"/>
    </row>
    <row r="789" spans="3:10">
      <c r="C789" s="185"/>
      <c r="D789" s="186"/>
      <c r="E789" s="187"/>
      <c r="F789" s="188"/>
      <c r="G789" s="188"/>
      <c r="H789" s="188"/>
      <c r="I789" s="188"/>
      <c r="J789" s="189"/>
    </row>
    <row r="790" spans="3:10">
      <c r="C790" s="185"/>
      <c r="D790" s="186"/>
      <c r="E790" s="187"/>
      <c r="F790" s="188"/>
      <c r="G790" s="188"/>
      <c r="H790" s="188"/>
      <c r="I790" s="188"/>
      <c r="J790" s="189"/>
    </row>
    <row r="791" spans="3:10">
      <c r="C791" s="185"/>
      <c r="D791" s="186"/>
      <c r="E791" s="187"/>
      <c r="F791" s="188"/>
      <c r="G791" s="188"/>
      <c r="H791" s="188"/>
      <c r="I791" s="188"/>
      <c r="J791" s="189"/>
    </row>
    <row r="792" spans="3:10">
      <c r="C792" s="185"/>
      <c r="D792" s="186"/>
      <c r="E792" s="187"/>
      <c r="F792" s="188"/>
      <c r="G792" s="188"/>
      <c r="H792" s="188"/>
      <c r="I792" s="188"/>
      <c r="J792" s="189"/>
    </row>
    <row r="793" spans="3:10">
      <c r="C793" s="185"/>
      <c r="D793" s="186"/>
      <c r="E793" s="187"/>
      <c r="F793" s="188"/>
      <c r="G793" s="188"/>
      <c r="H793" s="188"/>
      <c r="I793" s="188"/>
      <c r="J793" s="189"/>
    </row>
    <row r="794" spans="3:10">
      <c r="C794" s="185"/>
      <c r="D794" s="186"/>
      <c r="E794" s="187"/>
      <c r="F794" s="188"/>
      <c r="G794" s="188"/>
      <c r="H794" s="188"/>
      <c r="I794" s="188"/>
      <c r="J794" s="189"/>
    </row>
    <row r="795" spans="3:10">
      <c r="C795" s="185"/>
      <c r="D795" s="186"/>
      <c r="E795" s="187"/>
      <c r="F795" s="188"/>
      <c r="G795" s="188"/>
      <c r="H795" s="188"/>
      <c r="I795" s="188"/>
      <c r="J795" s="189"/>
    </row>
    <row r="796" spans="3:10">
      <c r="C796" s="185"/>
      <c r="D796" s="186"/>
      <c r="E796" s="187"/>
      <c r="F796" s="188"/>
      <c r="G796" s="188"/>
      <c r="H796" s="188"/>
      <c r="I796" s="188"/>
      <c r="J796" s="189"/>
    </row>
    <row r="797" spans="3:10">
      <c r="C797" s="185"/>
      <c r="D797" s="186"/>
      <c r="E797" s="187"/>
      <c r="F797" s="188"/>
      <c r="G797" s="188"/>
      <c r="H797" s="188"/>
      <c r="I797" s="188"/>
      <c r="J797" s="189"/>
    </row>
    <row r="798" spans="3:10">
      <c r="C798" s="185"/>
      <c r="D798" s="186"/>
      <c r="E798" s="187"/>
      <c r="F798" s="188"/>
      <c r="G798" s="188"/>
      <c r="H798" s="188"/>
      <c r="I798" s="188"/>
      <c r="J798" s="189"/>
    </row>
    <row r="799" spans="3:10">
      <c r="C799" s="185"/>
      <c r="D799" s="186"/>
      <c r="E799" s="187"/>
      <c r="F799" s="188"/>
      <c r="G799" s="188"/>
      <c r="H799" s="188"/>
      <c r="I799" s="188"/>
      <c r="J799" s="189"/>
    </row>
    <row r="800" spans="3:10">
      <c r="C800" s="185"/>
      <c r="D800" s="186"/>
      <c r="E800" s="187"/>
      <c r="F800" s="188"/>
      <c r="G800" s="188"/>
      <c r="H800" s="188"/>
      <c r="I800" s="188"/>
      <c r="J800" s="189"/>
    </row>
    <row r="801" spans="3:10">
      <c r="C801" s="185"/>
      <c r="D801" s="186"/>
      <c r="E801" s="187"/>
      <c r="F801" s="188"/>
      <c r="G801" s="188"/>
      <c r="H801" s="188"/>
      <c r="I801" s="188"/>
      <c r="J801" s="189"/>
    </row>
    <row r="802" spans="3:10">
      <c r="C802" s="185"/>
      <c r="D802" s="186"/>
      <c r="E802" s="187"/>
      <c r="F802" s="188"/>
      <c r="G802" s="188"/>
      <c r="H802" s="188"/>
      <c r="I802" s="188"/>
      <c r="J802" s="189"/>
    </row>
    <row r="803" spans="3:10">
      <c r="C803" s="185"/>
      <c r="D803" s="186"/>
      <c r="E803" s="187"/>
      <c r="F803" s="188"/>
      <c r="G803" s="188"/>
      <c r="H803" s="188"/>
      <c r="I803" s="188"/>
      <c r="J803" s="189"/>
    </row>
    <row r="804" spans="3:10">
      <c r="C804" s="185"/>
      <c r="D804" s="186"/>
      <c r="E804" s="187"/>
      <c r="F804" s="188"/>
      <c r="G804" s="188"/>
      <c r="H804" s="188"/>
      <c r="I804" s="188"/>
      <c r="J804" s="189"/>
    </row>
    <row r="805" spans="3:10">
      <c r="C805" s="185"/>
      <c r="D805" s="186"/>
      <c r="E805" s="187"/>
      <c r="F805" s="188"/>
      <c r="G805" s="188"/>
      <c r="H805" s="188"/>
      <c r="I805" s="188"/>
      <c r="J805" s="189"/>
    </row>
    <row r="806" spans="3:10">
      <c r="C806" s="185"/>
      <c r="D806" s="186"/>
      <c r="E806" s="187"/>
      <c r="F806" s="188"/>
      <c r="G806" s="188"/>
      <c r="H806" s="188"/>
      <c r="I806" s="188"/>
      <c r="J806" s="189"/>
    </row>
    <row r="807" spans="3:10">
      <c r="C807" s="185"/>
      <c r="D807" s="186"/>
      <c r="E807" s="187"/>
      <c r="F807" s="188"/>
      <c r="G807" s="188"/>
      <c r="H807" s="188"/>
      <c r="I807" s="188"/>
      <c r="J807" s="189"/>
    </row>
    <row r="808" spans="3:10">
      <c r="C808" s="185"/>
      <c r="D808" s="186"/>
      <c r="E808" s="187"/>
      <c r="F808" s="188"/>
      <c r="G808" s="188"/>
      <c r="H808" s="188"/>
      <c r="I808" s="188"/>
      <c r="J808" s="189"/>
    </row>
    <row r="809" spans="3:10">
      <c r="C809" s="185"/>
      <c r="D809" s="186"/>
      <c r="E809" s="187"/>
      <c r="F809" s="188"/>
      <c r="G809" s="188"/>
      <c r="H809" s="188"/>
      <c r="I809" s="188"/>
      <c r="J809" s="189"/>
    </row>
    <row r="810" spans="3:10">
      <c r="C810" s="185"/>
      <c r="D810" s="186"/>
      <c r="E810" s="187"/>
      <c r="F810" s="188"/>
      <c r="G810" s="188"/>
      <c r="H810" s="188"/>
      <c r="I810" s="188"/>
      <c r="J810" s="189"/>
    </row>
    <row r="811" spans="3:10">
      <c r="C811" s="185"/>
      <c r="D811" s="186"/>
      <c r="E811" s="187"/>
      <c r="F811" s="188"/>
      <c r="G811" s="188"/>
      <c r="H811" s="188"/>
      <c r="I811" s="188"/>
      <c r="J811" s="189"/>
    </row>
    <row r="812" spans="3:10">
      <c r="C812" s="185"/>
      <c r="D812" s="186"/>
      <c r="E812" s="187"/>
      <c r="F812" s="188"/>
      <c r="G812" s="188"/>
      <c r="H812" s="188"/>
      <c r="I812" s="188"/>
      <c r="J812" s="189"/>
    </row>
    <row r="813" spans="3:10">
      <c r="C813" s="185"/>
      <c r="D813" s="186"/>
      <c r="E813" s="187"/>
      <c r="F813" s="188"/>
      <c r="G813" s="188"/>
      <c r="H813" s="188"/>
      <c r="I813" s="188"/>
      <c r="J813" s="189"/>
    </row>
    <row r="814" spans="3:10">
      <c r="C814" s="185"/>
      <c r="D814" s="186"/>
      <c r="E814" s="187"/>
      <c r="F814" s="188"/>
      <c r="G814" s="188"/>
      <c r="H814" s="188"/>
      <c r="I814" s="188"/>
      <c r="J814" s="189"/>
    </row>
    <row r="815" spans="3:10">
      <c r="C815" s="185"/>
      <c r="D815" s="186"/>
      <c r="E815" s="187"/>
      <c r="F815" s="188"/>
      <c r="G815" s="188"/>
      <c r="H815" s="188"/>
      <c r="I815" s="188"/>
      <c r="J815" s="189"/>
    </row>
    <row r="816" spans="3:10">
      <c r="C816" s="185"/>
      <c r="D816" s="186"/>
      <c r="E816" s="187"/>
      <c r="F816" s="188"/>
      <c r="G816" s="188"/>
      <c r="H816" s="188"/>
      <c r="I816" s="188"/>
      <c r="J816" s="189"/>
    </row>
    <row r="817" spans="3:10">
      <c r="C817" s="185"/>
      <c r="D817" s="186"/>
      <c r="E817" s="187"/>
      <c r="F817" s="188"/>
      <c r="G817" s="188"/>
      <c r="H817" s="188"/>
      <c r="I817" s="188"/>
      <c r="J817" s="189"/>
    </row>
    <row r="818" spans="3:10">
      <c r="C818" s="185"/>
      <c r="D818" s="186"/>
      <c r="E818" s="187"/>
      <c r="F818" s="188"/>
      <c r="G818" s="188"/>
      <c r="H818" s="188"/>
      <c r="I818" s="188"/>
      <c r="J818" s="189"/>
    </row>
    <row r="819" spans="3:10">
      <c r="C819" s="185"/>
      <c r="D819" s="186"/>
      <c r="E819" s="187"/>
      <c r="F819" s="188"/>
      <c r="G819" s="188"/>
      <c r="H819" s="188"/>
      <c r="I819" s="188"/>
      <c r="J819" s="189"/>
    </row>
  </sheetData>
  <sheetProtection password="CB91" sheet="1" objects="1" scenarios="1"/>
  <protectedRanges>
    <protectedRange sqref="G7 I7 G9 I9 G11 I11 G13 I13 I15 G20 I20 G22 I22 G24 I24 G26 I26 G28 I28 I30 I32 I34 G36 I36 I38 I40 I45:I48" name="Oblast1"/>
  </protectedRanges>
  <mergeCells count="11">
    <mergeCell ref="C44:D44"/>
    <mergeCell ref="D2:J2"/>
    <mergeCell ref="C6:D6"/>
    <mergeCell ref="C17:D17"/>
    <mergeCell ref="C19:D19"/>
    <mergeCell ref="C42:D42"/>
    <mergeCell ref="C49:D49"/>
    <mergeCell ref="C51:D51"/>
    <mergeCell ref="C52:D52"/>
    <mergeCell ref="C53:D53"/>
    <mergeCell ref="C55:D55"/>
  </mergeCells>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pageSetUpPr fitToPage="1"/>
  </sheetPr>
  <dimension ref="A1:S852"/>
  <sheetViews>
    <sheetView zoomScaleNormal="80" workbookViewId="0"/>
  </sheetViews>
  <sheetFormatPr defaultColWidth="8.77734375" defaultRowHeight="12.75"/>
  <cols>
    <col min="1" max="1" width="2.77734375" style="38" customWidth="1"/>
    <col min="2" max="2" width="4.77734375" style="38" customWidth="1"/>
    <col min="3" max="3" width="5.77734375" style="410" customWidth="1"/>
    <col min="4" max="4" width="58.88671875" style="411" customWidth="1"/>
    <col min="5" max="5" width="8.77734375" style="407"/>
    <col min="6" max="6" width="4.77734375" style="408" customWidth="1"/>
    <col min="7" max="8" width="14.77734375" style="408" customWidth="1"/>
    <col min="9" max="9" width="14.77734375" style="412" customWidth="1"/>
    <col min="10" max="10" width="14.77734375" style="299" customWidth="1"/>
    <col min="11" max="13" width="10.77734375" style="299" customWidth="1"/>
    <col min="14" max="16384" width="8.77734375" style="299"/>
  </cols>
  <sheetData>
    <row r="1" spans="1:17" s="292" customFormat="1" ht="24.95" customHeight="1">
      <c r="A1" s="84"/>
      <c r="B1" s="84"/>
      <c r="C1" s="287"/>
      <c r="D1" s="288" t="s">
        <v>95</v>
      </c>
      <c r="E1" s="289"/>
      <c r="F1" s="290"/>
      <c r="G1" s="290"/>
      <c r="H1" s="291"/>
      <c r="I1" s="290"/>
    </row>
    <row r="2" spans="1:17" s="292" customFormat="1" ht="24.95" customHeight="1" thickBot="1">
      <c r="A2" s="84"/>
      <c r="B2" s="84"/>
      <c r="C2" s="287"/>
      <c r="D2" s="288" t="str">
        <f>Rekapitulace!B12</f>
        <v>AKCE : ZŠ Vančurova Hodonín - rekonstrukce elektroinstalace  - III. Etapa</v>
      </c>
      <c r="E2" s="289"/>
      <c r="F2" s="290"/>
      <c r="G2" s="290"/>
      <c r="H2" s="291"/>
      <c r="I2" s="290"/>
    </row>
    <row r="3" spans="1:17" ht="15" customHeight="1" thickBot="1">
      <c r="C3" s="621" t="s">
        <v>43</v>
      </c>
      <c r="D3" s="294"/>
      <c r="E3" s="295"/>
      <c r="F3" s="295"/>
      <c r="G3" s="296" t="s">
        <v>35</v>
      </c>
      <c r="H3" s="297" t="s">
        <v>35</v>
      </c>
      <c r="I3" s="293" t="s">
        <v>33</v>
      </c>
      <c r="J3" s="298" t="s">
        <v>33</v>
      </c>
    </row>
    <row r="4" spans="1:17" s="303" customFormat="1" ht="15" customHeight="1" thickBot="1">
      <c r="A4" s="94"/>
      <c r="B4" s="94"/>
      <c r="C4" s="622"/>
      <c r="D4" s="300" t="s">
        <v>31</v>
      </c>
      <c r="E4" s="301" t="s">
        <v>25</v>
      </c>
      <c r="F4" s="301" t="s">
        <v>32</v>
      </c>
      <c r="G4" s="301" t="s">
        <v>21</v>
      </c>
      <c r="H4" s="302" t="s">
        <v>22</v>
      </c>
      <c r="I4" s="301" t="s">
        <v>21</v>
      </c>
      <c r="J4" s="302" t="s">
        <v>22</v>
      </c>
    </row>
    <row r="5" spans="1:17" s="303" customFormat="1" ht="9" customHeight="1">
      <c r="A5" s="100"/>
      <c r="B5" s="100"/>
      <c r="C5" s="304"/>
      <c r="D5" s="305"/>
      <c r="E5" s="306"/>
      <c r="F5" s="306"/>
      <c r="G5" s="307"/>
      <c r="H5" s="308"/>
      <c r="I5" s="307"/>
      <c r="J5" s="308"/>
    </row>
    <row r="6" spans="1:17" s="303" customFormat="1" ht="15" customHeight="1">
      <c r="A6" s="100"/>
      <c r="B6" s="100"/>
      <c r="C6" s="304"/>
      <c r="D6" s="309" t="s">
        <v>23</v>
      </c>
      <c r="E6" s="310"/>
      <c r="F6" s="310"/>
      <c r="G6" s="311"/>
      <c r="H6" s="312"/>
      <c r="I6" s="311"/>
      <c r="J6" s="312"/>
      <c r="P6" s="313"/>
      <c r="Q6" s="313"/>
    </row>
    <row r="7" spans="1:17" s="303" customFormat="1" ht="75" customHeight="1">
      <c r="A7" s="38"/>
      <c r="B7" s="76" t="s">
        <v>61</v>
      </c>
      <c r="C7" s="314">
        <v>1</v>
      </c>
      <c r="D7" s="501" t="s">
        <v>241</v>
      </c>
      <c r="E7" s="316">
        <v>6</v>
      </c>
      <c r="F7" s="317" t="s">
        <v>30</v>
      </c>
      <c r="G7" s="544"/>
      <c r="H7" s="344">
        <f>E7*G7</f>
        <v>0</v>
      </c>
      <c r="I7" s="544"/>
      <c r="J7" s="344">
        <f>E7*I7</f>
        <v>0</v>
      </c>
      <c r="P7" s="313"/>
      <c r="Q7" s="313"/>
    </row>
    <row r="8" spans="1:17" s="325" customFormat="1" ht="15" customHeight="1">
      <c r="A8" s="38"/>
      <c r="B8" s="38"/>
      <c r="C8" s="319"/>
      <c r="D8" s="320" t="s">
        <v>127</v>
      </c>
      <c r="E8" s="321"/>
      <c r="F8" s="322"/>
      <c r="G8" s="323"/>
      <c r="H8" s="324"/>
      <c r="I8" s="323"/>
      <c r="J8" s="324"/>
      <c r="P8" s="326"/>
      <c r="Q8" s="326"/>
    </row>
    <row r="9" spans="1:17" s="303" customFormat="1" ht="45" customHeight="1">
      <c r="A9" s="38"/>
      <c r="B9" s="76" t="s">
        <v>61</v>
      </c>
      <c r="C9" s="314">
        <v>2</v>
      </c>
      <c r="D9" s="501" t="s">
        <v>242</v>
      </c>
      <c r="E9" s="316">
        <v>11</v>
      </c>
      <c r="F9" s="317" t="s">
        <v>30</v>
      </c>
      <c r="G9" s="544"/>
      <c r="H9" s="344">
        <f>E9*G9</f>
        <v>0</v>
      </c>
      <c r="I9" s="544"/>
      <c r="J9" s="344">
        <f>E9*I9</f>
        <v>0</v>
      </c>
      <c r="P9" s="313"/>
      <c r="Q9" s="313"/>
    </row>
    <row r="10" spans="1:17" s="325" customFormat="1" ht="15" customHeight="1">
      <c r="A10" s="38"/>
      <c r="B10" s="38"/>
      <c r="C10" s="319"/>
      <c r="D10" s="320" t="s">
        <v>246</v>
      </c>
      <c r="E10" s="321"/>
      <c r="F10" s="322"/>
      <c r="G10" s="323"/>
      <c r="H10" s="324"/>
      <c r="I10" s="323"/>
      <c r="J10" s="324"/>
      <c r="P10" s="326"/>
      <c r="Q10" s="326"/>
    </row>
    <row r="11" spans="1:17" s="303" customFormat="1" ht="45" customHeight="1">
      <c r="A11" s="38"/>
      <c r="B11" s="76" t="s">
        <v>61</v>
      </c>
      <c r="C11" s="314">
        <v>3</v>
      </c>
      <c r="D11" s="532" t="s">
        <v>316</v>
      </c>
      <c r="E11" s="533">
        <v>1</v>
      </c>
      <c r="F11" s="534" t="s">
        <v>30</v>
      </c>
      <c r="G11" s="544"/>
      <c r="H11" s="344">
        <f>E11*G11</f>
        <v>0</v>
      </c>
      <c r="I11" s="544"/>
      <c r="J11" s="344">
        <f>E11*I11</f>
        <v>0</v>
      </c>
      <c r="P11" s="313"/>
      <c r="Q11" s="313"/>
    </row>
    <row r="12" spans="1:17" s="325" customFormat="1" ht="15" customHeight="1">
      <c r="A12" s="38"/>
      <c r="B12" s="38"/>
      <c r="C12" s="319"/>
      <c r="D12" s="535" t="s">
        <v>39</v>
      </c>
      <c r="E12" s="536"/>
      <c r="F12" s="537"/>
      <c r="G12" s="493"/>
      <c r="H12" s="324"/>
      <c r="I12" s="493"/>
      <c r="J12" s="324"/>
      <c r="P12" s="326"/>
      <c r="Q12" s="326"/>
    </row>
    <row r="13" spans="1:17" s="303" customFormat="1" ht="60" customHeight="1">
      <c r="A13" s="38"/>
      <c r="B13" s="76" t="s">
        <v>61</v>
      </c>
      <c r="C13" s="314">
        <v>3</v>
      </c>
      <c r="D13" s="532" t="s">
        <v>315</v>
      </c>
      <c r="E13" s="533">
        <v>1</v>
      </c>
      <c r="F13" s="534" t="s">
        <v>30</v>
      </c>
      <c r="G13" s="544"/>
      <c r="H13" s="344">
        <f>E13*G13</f>
        <v>0</v>
      </c>
      <c r="I13" s="544"/>
      <c r="J13" s="344">
        <f>E13*I13</f>
        <v>0</v>
      </c>
      <c r="P13" s="313"/>
      <c r="Q13" s="313"/>
    </row>
    <row r="14" spans="1:17" s="325" customFormat="1" ht="15" customHeight="1">
      <c r="A14" s="38"/>
      <c r="B14" s="38"/>
      <c r="C14" s="319"/>
      <c r="D14" s="535" t="s">
        <v>39</v>
      </c>
      <c r="E14" s="536"/>
      <c r="F14" s="537"/>
      <c r="G14" s="493"/>
      <c r="H14" s="324"/>
      <c r="I14" s="493"/>
      <c r="J14" s="324"/>
      <c r="P14" s="326"/>
      <c r="Q14" s="326"/>
    </row>
    <row r="15" spans="1:17" s="303" customFormat="1" ht="60" customHeight="1">
      <c r="A15" s="38"/>
      <c r="B15" s="76" t="s">
        <v>61</v>
      </c>
      <c r="C15" s="314">
        <v>4</v>
      </c>
      <c r="D15" s="532" t="s">
        <v>314</v>
      </c>
      <c r="E15" s="533">
        <v>2</v>
      </c>
      <c r="F15" s="534" t="s">
        <v>30</v>
      </c>
      <c r="G15" s="544"/>
      <c r="H15" s="344">
        <f>E15*G15</f>
        <v>0</v>
      </c>
      <c r="I15" s="544"/>
      <c r="J15" s="344">
        <f>E15*I15</f>
        <v>0</v>
      </c>
      <c r="P15" s="313"/>
      <c r="Q15" s="313"/>
    </row>
    <row r="16" spans="1:17" s="325" customFormat="1" ht="15" customHeight="1">
      <c r="A16" s="38"/>
      <c r="B16" s="38"/>
      <c r="C16" s="319"/>
      <c r="D16" s="535" t="s">
        <v>40</v>
      </c>
      <c r="E16" s="536"/>
      <c r="F16" s="537"/>
      <c r="G16" s="493"/>
      <c r="H16" s="324"/>
      <c r="I16" s="493"/>
      <c r="J16" s="324"/>
      <c r="P16" s="326"/>
      <c r="Q16" s="326"/>
    </row>
    <row r="17" spans="1:17" s="303" customFormat="1" ht="60" customHeight="1">
      <c r="A17" s="38"/>
      <c r="B17" s="76" t="s">
        <v>61</v>
      </c>
      <c r="C17" s="314">
        <v>6</v>
      </c>
      <c r="D17" s="532" t="s">
        <v>313</v>
      </c>
      <c r="E17" s="533">
        <v>4</v>
      </c>
      <c r="F17" s="534" t="s">
        <v>30</v>
      </c>
      <c r="G17" s="544"/>
      <c r="H17" s="344">
        <f>E17*G17</f>
        <v>0</v>
      </c>
      <c r="I17" s="544"/>
      <c r="J17" s="344">
        <f>E17*I17</f>
        <v>0</v>
      </c>
      <c r="P17" s="313"/>
      <c r="Q17" s="313"/>
    </row>
    <row r="18" spans="1:17" s="325" customFormat="1" ht="15" customHeight="1">
      <c r="A18" s="38"/>
      <c r="B18" s="38"/>
      <c r="C18" s="319"/>
      <c r="D18" s="320" t="s">
        <v>81</v>
      </c>
      <c r="E18" s="321"/>
      <c r="F18" s="322"/>
      <c r="G18" s="323"/>
      <c r="H18" s="324"/>
      <c r="I18" s="323"/>
      <c r="J18" s="324"/>
      <c r="P18" s="326"/>
      <c r="Q18" s="326"/>
    </row>
    <row r="19" spans="1:17" s="303" customFormat="1" ht="45" customHeight="1">
      <c r="A19" s="38"/>
      <c r="B19" s="76" t="s">
        <v>61</v>
      </c>
      <c r="C19" s="314">
        <v>7</v>
      </c>
      <c r="D19" s="501" t="s">
        <v>243</v>
      </c>
      <c r="E19" s="316">
        <v>1</v>
      </c>
      <c r="F19" s="317" t="s">
        <v>30</v>
      </c>
      <c r="G19" s="544"/>
      <c r="H19" s="344">
        <f>E19*G19</f>
        <v>0</v>
      </c>
      <c r="I19" s="544"/>
      <c r="J19" s="344">
        <f>E19*I19</f>
        <v>0</v>
      </c>
      <c r="P19" s="313"/>
      <c r="Q19" s="313"/>
    </row>
    <row r="20" spans="1:17" s="325" customFormat="1" ht="15" customHeight="1">
      <c r="A20" s="38"/>
      <c r="B20" s="38"/>
      <c r="C20" s="319"/>
      <c r="D20" s="320" t="s">
        <v>39</v>
      </c>
      <c r="E20" s="321"/>
      <c r="F20" s="322"/>
      <c r="G20" s="323"/>
      <c r="H20" s="324"/>
      <c r="I20" s="323"/>
      <c r="J20" s="324"/>
      <c r="P20" s="326"/>
      <c r="Q20" s="326"/>
    </row>
    <row r="21" spans="1:17" s="303" customFormat="1" ht="45" customHeight="1">
      <c r="A21" s="38"/>
      <c r="B21" s="76" t="s">
        <v>61</v>
      </c>
      <c r="C21" s="314">
        <v>8</v>
      </c>
      <c r="D21" s="501" t="s">
        <v>244</v>
      </c>
      <c r="E21" s="316">
        <v>2</v>
      </c>
      <c r="F21" s="317" t="s">
        <v>30</v>
      </c>
      <c r="G21" s="544"/>
      <c r="H21" s="344">
        <f>E21*G21</f>
        <v>0</v>
      </c>
      <c r="I21" s="544"/>
      <c r="J21" s="344">
        <f>E21*I21</f>
        <v>0</v>
      </c>
      <c r="P21" s="313"/>
      <c r="Q21" s="313"/>
    </row>
    <row r="22" spans="1:17" s="325" customFormat="1" ht="15" customHeight="1">
      <c r="A22" s="38"/>
      <c r="B22" s="38"/>
      <c r="C22" s="319"/>
      <c r="D22" s="320" t="s">
        <v>40</v>
      </c>
      <c r="E22" s="321"/>
      <c r="F22" s="322"/>
      <c r="G22" s="323"/>
      <c r="H22" s="324"/>
      <c r="I22" s="323"/>
      <c r="J22" s="324"/>
      <c r="P22" s="326"/>
      <c r="Q22" s="326"/>
    </row>
    <row r="23" spans="1:17" s="303" customFormat="1" ht="45" customHeight="1">
      <c r="A23" s="38"/>
      <c r="B23" s="76" t="s">
        <v>61</v>
      </c>
      <c r="C23" s="314">
        <v>9</v>
      </c>
      <c r="D23" s="501" t="s">
        <v>245</v>
      </c>
      <c r="E23" s="316">
        <v>3</v>
      </c>
      <c r="F23" s="317" t="s">
        <v>30</v>
      </c>
      <c r="G23" s="544"/>
      <c r="H23" s="344">
        <f>E23*G23</f>
        <v>0</v>
      </c>
      <c r="I23" s="544"/>
      <c r="J23" s="344">
        <f>E23*I23</f>
        <v>0</v>
      </c>
      <c r="P23" s="313"/>
      <c r="Q23" s="313"/>
    </row>
    <row r="24" spans="1:17" s="325" customFormat="1" ht="15" customHeight="1">
      <c r="A24" s="38"/>
      <c r="B24" s="38"/>
      <c r="C24" s="319"/>
      <c r="D24" s="320" t="s">
        <v>42</v>
      </c>
      <c r="E24" s="321"/>
      <c r="F24" s="322"/>
      <c r="G24" s="323"/>
      <c r="H24" s="324"/>
      <c r="I24" s="323"/>
      <c r="J24" s="324"/>
      <c r="P24" s="326"/>
      <c r="Q24" s="326"/>
    </row>
    <row r="25" spans="1:17" s="303" customFormat="1" ht="15" customHeight="1">
      <c r="A25" s="38"/>
      <c r="B25" s="76" t="s">
        <v>61</v>
      </c>
      <c r="C25" s="314">
        <v>10</v>
      </c>
      <c r="D25" s="327" t="s">
        <v>96</v>
      </c>
      <c r="E25" s="316">
        <v>6</v>
      </c>
      <c r="F25" s="317" t="s">
        <v>30</v>
      </c>
      <c r="G25" s="544"/>
      <c r="H25" s="344">
        <f>E25*G25</f>
        <v>0</v>
      </c>
      <c r="I25" s="544"/>
      <c r="J25" s="344">
        <f>E25*I25</f>
        <v>0</v>
      </c>
      <c r="P25" s="313"/>
      <c r="Q25" s="313"/>
    </row>
    <row r="26" spans="1:17" s="325" customFormat="1" ht="15" customHeight="1">
      <c r="A26" s="38"/>
      <c r="B26" s="38"/>
      <c r="C26" s="319"/>
      <c r="D26" s="320" t="s">
        <v>127</v>
      </c>
      <c r="E26" s="321"/>
      <c r="F26" s="322"/>
      <c r="G26" s="323"/>
      <c r="H26" s="324"/>
      <c r="I26" s="323"/>
      <c r="J26" s="324"/>
      <c r="P26" s="326"/>
      <c r="Q26" s="326"/>
    </row>
    <row r="27" spans="1:17" s="303" customFormat="1" ht="170.25" customHeight="1">
      <c r="A27" s="38"/>
      <c r="B27" s="76" t="s">
        <v>61</v>
      </c>
      <c r="C27" s="314">
        <v>11</v>
      </c>
      <c r="D27" s="501" t="s">
        <v>247</v>
      </c>
      <c r="E27" s="316">
        <v>1</v>
      </c>
      <c r="F27" s="317" t="s">
        <v>30</v>
      </c>
      <c r="G27" s="544"/>
      <c r="H27" s="344">
        <f>E27*G27</f>
        <v>0</v>
      </c>
      <c r="I27" s="544"/>
      <c r="J27" s="344">
        <f>E27*I27</f>
        <v>0</v>
      </c>
      <c r="P27" s="313"/>
      <c r="Q27" s="313"/>
    </row>
    <row r="28" spans="1:17" s="325" customFormat="1" ht="15" customHeight="1">
      <c r="A28" s="38"/>
      <c r="B28" s="38"/>
      <c r="C28" s="319"/>
      <c r="D28" s="320" t="s">
        <v>39</v>
      </c>
      <c r="E28" s="321"/>
      <c r="F28" s="322"/>
      <c r="G28" s="323"/>
      <c r="H28" s="324"/>
      <c r="I28" s="323"/>
      <c r="J28" s="324"/>
      <c r="P28" s="326"/>
      <c r="Q28" s="326"/>
    </row>
    <row r="29" spans="1:17" s="303" customFormat="1" ht="60" customHeight="1">
      <c r="A29" s="38"/>
      <c r="B29" s="76" t="s">
        <v>61</v>
      </c>
      <c r="C29" s="314">
        <v>12</v>
      </c>
      <c r="D29" s="315" t="s">
        <v>97</v>
      </c>
      <c r="E29" s="316">
        <v>12</v>
      </c>
      <c r="F29" s="317" t="s">
        <v>30</v>
      </c>
      <c r="G29" s="544"/>
      <c r="H29" s="344">
        <f>E29*G29</f>
        <v>0</v>
      </c>
      <c r="I29" s="544"/>
      <c r="J29" s="344">
        <f>E29*I29</f>
        <v>0</v>
      </c>
      <c r="P29" s="313"/>
      <c r="Q29" s="313"/>
    </row>
    <row r="30" spans="1:17" s="325" customFormat="1" ht="15" customHeight="1">
      <c r="A30" s="38"/>
      <c r="B30" s="38"/>
      <c r="C30" s="319"/>
      <c r="D30" s="320" t="s">
        <v>41</v>
      </c>
      <c r="E30" s="321"/>
      <c r="F30" s="322"/>
      <c r="G30" s="323"/>
      <c r="H30" s="324"/>
      <c r="I30" s="323"/>
      <c r="J30" s="324"/>
      <c r="P30" s="326"/>
      <c r="Q30" s="326"/>
    </row>
    <row r="31" spans="1:17" s="303" customFormat="1" ht="15" customHeight="1">
      <c r="A31" s="38"/>
      <c r="B31" s="76" t="s">
        <v>61</v>
      </c>
      <c r="C31" s="314">
        <v>13</v>
      </c>
      <c r="D31" s="327" t="s">
        <v>98</v>
      </c>
      <c r="E31" s="316">
        <v>12</v>
      </c>
      <c r="F31" s="317" t="s">
        <v>30</v>
      </c>
      <c r="G31" s="544"/>
      <c r="H31" s="344">
        <f>E31*G31</f>
        <v>0</v>
      </c>
      <c r="I31" s="544"/>
      <c r="J31" s="344">
        <f>E31*I31</f>
        <v>0</v>
      </c>
      <c r="P31" s="313"/>
      <c r="Q31" s="313"/>
    </row>
    <row r="32" spans="1:17" s="325" customFormat="1" ht="15" customHeight="1">
      <c r="A32" s="38"/>
      <c r="B32" s="38"/>
      <c r="C32" s="319"/>
      <c r="D32" s="320" t="s">
        <v>41</v>
      </c>
      <c r="E32" s="321"/>
      <c r="F32" s="322"/>
      <c r="G32" s="323"/>
      <c r="H32" s="324"/>
      <c r="I32" s="323"/>
      <c r="J32" s="324"/>
      <c r="P32" s="326"/>
      <c r="Q32" s="326"/>
    </row>
    <row r="33" spans="1:17" s="303" customFormat="1" ht="15" customHeight="1">
      <c r="A33" s="38"/>
      <c r="B33" s="76" t="s">
        <v>61</v>
      </c>
      <c r="C33" s="314">
        <v>14</v>
      </c>
      <c r="D33" s="327" t="s">
        <v>268</v>
      </c>
      <c r="E33" s="316">
        <v>2</v>
      </c>
      <c r="F33" s="317" t="s">
        <v>30</v>
      </c>
      <c r="G33" s="544"/>
      <c r="H33" s="344">
        <f>E33*G33</f>
        <v>0</v>
      </c>
      <c r="I33" s="544"/>
      <c r="J33" s="344">
        <f>E33*I33</f>
        <v>0</v>
      </c>
      <c r="P33" s="313"/>
      <c r="Q33" s="313"/>
    </row>
    <row r="34" spans="1:17" s="325" customFormat="1" ht="15" customHeight="1">
      <c r="A34" s="38"/>
      <c r="B34" s="38"/>
      <c r="C34" s="319"/>
      <c r="D34" s="320" t="s">
        <v>40</v>
      </c>
      <c r="E34" s="321"/>
      <c r="F34" s="322"/>
      <c r="G34" s="323"/>
      <c r="H34" s="324"/>
      <c r="I34" s="323"/>
      <c r="J34" s="324"/>
      <c r="P34" s="326"/>
      <c r="Q34" s="326"/>
    </row>
    <row r="35" spans="1:17" s="303" customFormat="1" ht="45" customHeight="1">
      <c r="A35" s="38"/>
      <c r="B35" s="76" t="s">
        <v>61</v>
      </c>
      <c r="C35" s="314">
        <v>15</v>
      </c>
      <c r="D35" s="315" t="s">
        <v>99</v>
      </c>
      <c r="E35" s="316">
        <v>4</v>
      </c>
      <c r="F35" s="317" t="s">
        <v>30</v>
      </c>
      <c r="G35" s="544"/>
      <c r="H35" s="344">
        <f>E35*G35</f>
        <v>0</v>
      </c>
      <c r="I35" s="544"/>
      <c r="J35" s="344">
        <f>E35*I35</f>
        <v>0</v>
      </c>
      <c r="P35" s="313"/>
      <c r="Q35" s="313"/>
    </row>
    <row r="36" spans="1:17" s="325" customFormat="1" ht="30" customHeight="1">
      <c r="A36" s="38"/>
      <c r="B36" s="38"/>
      <c r="C36" s="319"/>
      <c r="D36" s="320" t="s">
        <v>248</v>
      </c>
      <c r="E36" s="321"/>
      <c r="F36" s="322"/>
      <c r="G36" s="323"/>
      <c r="H36" s="324"/>
      <c r="I36" s="323"/>
      <c r="J36" s="324"/>
      <c r="P36" s="326"/>
      <c r="Q36" s="326"/>
    </row>
    <row r="37" spans="1:17" s="303" customFormat="1" ht="15" customHeight="1">
      <c r="A37" s="38"/>
      <c r="B37" s="76" t="s">
        <v>61</v>
      </c>
      <c r="C37" s="314">
        <v>16</v>
      </c>
      <c r="D37" s="315" t="s">
        <v>100</v>
      </c>
      <c r="E37" s="316">
        <v>4</v>
      </c>
      <c r="F37" s="317" t="s">
        <v>30</v>
      </c>
      <c r="G37" s="544"/>
      <c r="H37" s="344">
        <f>E37*G37</f>
        <v>0</v>
      </c>
      <c r="I37" s="544"/>
      <c r="J37" s="344">
        <f>E37*I37</f>
        <v>0</v>
      </c>
      <c r="P37" s="313"/>
      <c r="Q37" s="313"/>
    </row>
    <row r="38" spans="1:17" s="325" customFormat="1" ht="15" customHeight="1">
      <c r="A38" s="38"/>
      <c r="B38" s="38"/>
      <c r="C38" s="319"/>
      <c r="D38" s="320" t="s">
        <v>81</v>
      </c>
      <c r="E38" s="321"/>
      <c r="F38" s="322"/>
      <c r="G38" s="323"/>
      <c r="H38" s="324"/>
      <c r="I38" s="323"/>
      <c r="J38" s="324"/>
      <c r="P38" s="326"/>
      <c r="Q38" s="326"/>
    </row>
    <row r="39" spans="1:17" s="303" customFormat="1" ht="15" customHeight="1">
      <c r="A39" s="38"/>
      <c r="B39" s="76" t="s">
        <v>61</v>
      </c>
      <c r="C39" s="314">
        <v>17</v>
      </c>
      <c r="D39" s="315" t="s">
        <v>101</v>
      </c>
      <c r="E39" s="316">
        <v>2</v>
      </c>
      <c r="F39" s="317" t="s">
        <v>30</v>
      </c>
      <c r="G39" s="544"/>
      <c r="H39" s="344">
        <f>E39*G39</f>
        <v>0</v>
      </c>
      <c r="I39" s="544"/>
      <c r="J39" s="344">
        <f>E39*I39</f>
        <v>0</v>
      </c>
      <c r="P39" s="313"/>
      <c r="Q39" s="313"/>
    </row>
    <row r="40" spans="1:17" s="325" customFormat="1" ht="15" customHeight="1">
      <c r="A40" s="38"/>
      <c r="B40" s="38"/>
      <c r="C40" s="319"/>
      <c r="D40" s="320" t="s">
        <v>40</v>
      </c>
      <c r="E40" s="321"/>
      <c r="F40" s="322"/>
      <c r="G40" s="323"/>
      <c r="H40" s="324"/>
      <c r="I40" s="323"/>
      <c r="J40" s="324"/>
      <c r="P40" s="326"/>
      <c r="Q40" s="326"/>
    </row>
    <row r="41" spans="1:17" s="303" customFormat="1" ht="45" customHeight="1">
      <c r="A41" s="38"/>
      <c r="B41" s="76" t="s">
        <v>61</v>
      </c>
      <c r="C41" s="314">
        <v>18</v>
      </c>
      <c r="D41" s="501" t="s">
        <v>252</v>
      </c>
      <c r="E41" s="316">
        <v>3</v>
      </c>
      <c r="F41" s="317" t="s">
        <v>30</v>
      </c>
      <c r="G41" s="544"/>
      <c r="H41" s="344">
        <f>E41*G41</f>
        <v>0</v>
      </c>
      <c r="I41" s="544"/>
      <c r="J41" s="344">
        <f>E41*I41</f>
        <v>0</v>
      </c>
      <c r="P41" s="313"/>
      <c r="Q41" s="313"/>
    </row>
    <row r="42" spans="1:17" s="325" customFormat="1" ht="15" customHeight="1">
      <c r="A42" s="38"/>
      <c r="B42" s="38"/>
      <c r="C42" s="319"/>
      <c r="D42" s="320" t="s">
        <v>40</v>
      </c>
      <c r="E42" s="321"/>
      <c r="F42" s="322"/>
      <c r="G42" s="323"/>
      <c r="H42" s="324"/>
      <c r="I42" s="323"/>
      <c r="J42" s="324"/>
      <c r="P42" s="326"/>
      <c r="Q42" s="326"/>
    </row>
    <row r="43" spans="1:17" s="303" customFormat="1" ht="15" customHeight="1">
      <c r="A43" s="38"/>
      <c r="B43" s="76" t="s">
        <v>61</v>
      </c>
      <c r="C43" s="314">
        <v>19</v>
      </c>
      <c r="D43" s="315" t="s">
        <v>102</v>
      </c>
      <c r="E43" s="316">
        <v>1</v>
      </c>
      <c r="F43" s="317" t="s">
        <v>30</v>
      </c>
      <c r="G43" s="544"/>
      <c r="H43" s="344">
        <f>E43*G43</f>
        <v>0</v>
      </c>
      <c r="I43" s="544"/>
      <c r="J43" s="344">
        <f>E43*I43</f>
        <v>0</v>
      </c>
      <c r="P43" s="313"/>
      <c r="Q43" s="313"/>
    </row>
    <row r="44" spans="1:17" s="325" customFormat="1" ht="15" customHeight="1">
      <c r="A44" s="154"/>
      <c r="B44" s="38"/>
      <c r="C44" s="319"/>
      <c r="D44" s="320" t="s">
        <v>39</v>
      </c>
      <c r="E44" s="321"/>
      <c r="F44" s="322"/>
      <c r="G44" s="323"/>
      <c r="H44" s="324"/>
      <c r="I44" s="323"/>
      <c r="J44" s="324"/>
      <c r="P44" s="326"/>
      <c r="Q44" s="326"/>
    </row>
    <row r="45" spans="1:17" s="331" customFormat="1" ht="15" customHeight="1">
      <c r="A45" s="154"/>
      <c r="B45" s="76" t="s">
        <v>61</v>
      </c>
      <c r="C45" s="314">
        <v>20</v>
      </c>
      <c r="D45" s="328" t="s">
        <v>103</v>
      </c>
      <c r="E45" s="329">
        <v>20</v>
      </c>
      <c r="F45" s="329" t="s">
        <v>37</v>
      </c>
      <c r="G45" s="264" t="s">
        <v>66</v>
      </c>
      <c r="H45" s="265" t="s">
        <v>66</v>
      </c>
      <c r="I45" s="554"/>
      <c r="J45" s="344">
        <f>E45*I45</f>
        <v>0</v>
      </c>
    </row>
    <row r="46" spans="1:17" s="337" customFormat="1" ht="15" customHeight="1">
      <c r="A46" s="38"/>
      <c r="B46" s="38"/>
      <c r="C46" s="319"/>
      <c r="D46" s="332" t="s">
        <v>85</v>
      </c>
      <c r="E46" s="333"/>
      <c r="F46" s="333"/>
      <c r="G46" s="334"/>
      <c r="H46" s="335"/>
      <c r="I46" s="336"/>
      <c r="J46" s="335"/>
    </row>
    <row r="47" spans="1:17" ht="15" customHeight="1">
      <c r="A47" s="154"/>
      <c r="B47" s="154"/>
      <c r="C47" s="314"/>
      <c r="D47" s="309" t="s">
        <v>34</v>
      </c>
      <c r="E47" s="338"/>
      <c r="F47" s="338"/>
      <c r="G47" s="339"/>
      <c r="H47" s="340">
        <f>SUM(H7:H46)</f>
        <v>0</v>
      </c>
      <c r="I47" s="339"/>
      <c r="J47" s="340">
        <f>SUM(J7:J46)</f>
        <v>0</v>
      </c>
      <c r="L47" s="303"/>
    </row>
    <row r="48" spans="1:17" ht="15" customHeight="1">
      <c r="A48" s="154"/>
      <c r="B48" s="154"/>
      <c r="C48" s="319"/>
      <c r="D48" s="309"/>
      <c r="E48" s="338"/>
      <c r="F48" s="338"/>
      <c r="G48" s="339"/>
      <c r="H48" s="340"/>
      <c r="I48" s="339"/>
      <c r="J48" s="340"/>
      <c r="L48" s="303"/>
    </row>
    <row r="49" spans="1:18" ht="15" customHeight="1">
      <c r="A49" s="154"/>
      <c r="B49" s="154"/>
      <c r="C49" s="314"/>
      <c r="D49" s="309" t="s">
        <v>24</v>
      </c>
      <c r="E49" s="341"/>
      <c r="F49" s="341"/>
      <c r="G49" s="342"/>
      <c r="H49" s="330"/>
      <c r="I49" s="342"/>
      <c r="J49" s="330"/>
      <c r="L49" s="303"/>
    </row>
    <row r="50" spans="1:18" ht="15" customHeight="1">
      <c r="A50" s="154"/>
      <c r="B50" s="76" t="s">
        <v>61</v>
      </c>
      <c r="C50" s="314">
        <v>21</v>
      </c>
      <c r="D50" s="343" t="s">
        <v>216</v>
      </c>
      <c r="E50" s="329">
        <v>1440</v>
      </c>
      <c r="F50" s="329" t="s">
        <v>29</v>
      </c>
      <c r="G50" s="554"/>
      <c r="H50" s="344">
        <f>E50*G50</f>
        <v>0</v>
      </c>
      <c r="I50" s="554"/>
      <c r="J50" s="344">
        <f>E50*I50</f>
        <v>0</v>
      </c>
      <c r="L50" s="303"/>
    </row>
    <row r="51" spans="1:18" s="345" customFormat="1" ht="15" customHeight="1">
      <c r="A51" s="154"/>
      <c r="B51" s="38"/>
      <c r="C51" s="346"/>
      <c r="D51" s="347" t="s">
        <v>249</v>
      </c>
      <c r="E51" s="333"/>
      <c r="F51" s="333"/>
      <c r="G51" s="336"/>
      <c r="H51" s="348"/>
      <c r="I51" s="334"/>
      <c r="J51" s="348"/>
      <c r="L51" s="325"/>
    </row>
    <row r="52" spans="1:18" s="114" customFormat="1" ht="30" customHeight="1">
      <c r="B52" s="169" t="s">
        <v>61</v>
      </c>
      <c r="C52" s="112">
        <v>22</v>
      </c>
      <c r="D52" s="29" t="s">
        <v>218</v>
      </c>
      <c r="E52" s="42">
        <v>120</v>
      </c>
      <c r="F52" s="42" t="s">
        <v>29</v>
      </c>
      <c r="G52" s="546"/>
      <c r="H52" s="44">
        <f>E52*G52</f>
        <v>0</v>
      </c>
      <c r="I52" s="546"/>
      <c r="J52" s="44">
        <f>E52*I52</f>
        <v>0</v>
      </c>
      <c r="K52" s="58"/>
      <c r="L52" s="113"/>
      <c r="M52" s="113"/>
      <c r="N52" s="113"/>
      <c r="O52" s="37"/>
      <c r="P52" s="37"/>
      <c r="Q52" s="113"/>
      <c r="R52" s="113"/>
    </row>
    <row r="53" spans="1:18" s="114" customFormat="1" ht="15" customHeight="1">
      <c r="B53" s="38"/>
      <c r="C53" s="112"/>
      <c r="D53" s="222" t="s">
        <v>250</v>
      </c>
      <c r="E53" s="42"/>
      <c r="F53" s="42"/>
      <c r="G53" s="43"/>
      <c r="H53" s="44"/>
      <c r="I53" s="43"/>
      <c r="J53" s="44"/>
      <c r="K53" s="58"/>
      <c r="L53" s="113"/>
      <c r="M53" s="113"/>
      <c r="N53" s="113"/>
      <c r="O53" s="37"/>
      <c r="P53" s="37"/>
      <c r="Q53" s="113"/>
      <c r="R53" s="113"/>
    </row>
    <row r="54" spans="1:18" ht="15" customHeight="1">
      <c r="B54" s="76" t="s">
        <v>61</v>
      </c>
      <c r="C54" s="314">
        <v>23</v>
      </c>
      <c r="D54" s="328" t="s">
        <v>104</v>
      </c>
      <c r="E54" s="329">
        <v>220</v>
      </c>
      <c r="F54" s="329" t="s">
        <v>29</v>
      </c>
      <c r="G54" s="554"/>
      <c r="H54" s="344">
        <f>E54*G54</f>
        <v>0</v>
      </c>
      <c r="I54" s="554"/>
      <c r="J54" s="344">
        <f>E54*I54</f>
        <v>0</v>
      </c>
      <c r="L54" s="303"/>
    </row>
    <row r="55" spans="1:18" s="345" customFormat="1" ht="15" customHeight="1">
      <c r="A55" s="38"/>
      <c r="B55" s="38"/>
      <c r="C55" s="346"/>
      <c r="D55" s="332" t="s">
        <v>179</v>
      </c>
      <c r="E55" s="333"/>
      <c r="F55" s="333"/>
      <c r="G55" s="336"/>
      <c r="H55" s="348"/>
      <c r="I55" s="336"/>
      <c r="J55" s="348"/>
      <c r="L55" s="325"/>
    </row>
    <row r="56" spans="1:18" ht="15" customHeight="1">
      <c r="B56" s="76" t="s">
        <v>61</v>
      </c>
      <c r="C56" s="112">
        <v>24</v>
      </c>
      <c r="D56" s="328" t="s">
        <v>105</v>
      </c>
      <c r="E56" s="329">
        <v>120</v>
      </c>
      <c r="F56" s="329" t="s">
        <v>29</v>
      </c>
      <c r="G56" s="554"/>
      <c r="H56" s="344">
        <f>E56*G56</f>
        <v>0</v>
      </c>
      <c r="I56" s="554"/>
      <c r="J56" s="344">
        <f>E56*I56</f>
        <v>0</v>
      </c>
      <c r="L56" s="303"/>
    </row>
    <row r="57" spans="1:18" s="345" customFormat="1" ht="15" customHeight="1">
      <c r="A57" s="38"/>
      <c r="B57" s="38"/>
      <c r="C57" s="112"/>
      <c r="D57" s="349" t="s">
        <v>144</v>
      </c>
      <c r="E57" s="333"/>
      <c r="F57" s="333"/>
      <c r="G57" s="336"/>
      <c r="H57" s="348"/>
      <c r="I57" s="334"/>
      <c r="J57" s="348"/>
      <c r="L57" s="325"/>
    </row>
    <row r="58" spans="1:18" s="114" customFormat="1" ht="30" customHeight="1">
      <c r="B58" s="169" t="s">
        <v>61</v>
      </c>
      <c r="C58" s="314">
        <v>25</v>
      </c>
      <c r="D58" s="221" t="s">
        <v>58</v>
      </c>
      <c r="E58" s="42">
        <v>22</v>
      </c>
      <c r="F58" s="42" t="s">
        <v>30</v>
      </c>
      <c r="G58" s="546"/>
      <c r="H58" s="44">
        <f>E58*G58</f>
        <v>0</v>
      </c>
      <c r="I58" s="547"/>
      <c r="J58" s="44">
        <f>E58*I58</f>
        <v>0</v>
      </c>
      <c r="K58" s="58"/>
      <c r="L58" s="113"/>
      <c r="M58" s="113"/>
      <c r="N58" s="113"/>
      <c r="O58" s="37"/>
      <c r="P58" s="37"/>
      <c r="Q58" s="113"/>
      <c r="R58" s="113"/>
    </row>
    <row r="59" spans="1:18" s="114" customFormat="1" ht="15" customHeight="1">
      <c r="B59" s="38"/>
      <c r="C59" s="346"/>
      <c r="D59" s="222" t="s">
        <v>251</v>
      </c>
      <c r="E59" s="42"/>
      <c r="F59" s="42"/>
      <c r="G59" s="43"/>
      <c r="H59" s="44"/>
      <c r="I59" s="65"/>
      <c r="J59" s="44"/>
      <c r="K59" s="58"/>
      <c r="L59" s="113"/>
      <c r="M59" s="113"/>
      <c r="N59" s="113"/>
      <c r="O59" s="37"/>
      <c r="P59" s="37"/>
      <c r="Q59" s="113"/>
      <c r="R59" s="113"/>
    </row>
    <row r="60" spans="1:18" s="114" customFormat="1" ht="30" customHeight="1">
      <c r="B60" s="169" t="s">
        <v>61</v>
      </c>
      <c r="C60" s="112">
        <v>26</v>
      </c>
      <c r="D60" s="221" t="s">
        <v>56</v>
      </c>
      <c r="E60" s="42">
        <v>10</v>
      </c>
      <c r="F60" s="42" t="s">
        <v>30</v>
      </c>
      <c r="G60" s="546"/>
      <c r="H60" s="44">
        <f>E60*G60</f>
        <v>0</v>
      </c>
      <c r="I60" s="547"/>
      <c r="J60" s="44">
        <f>E60*I60</f>
        <v>0</v>
      </c>
      <c r="K60" s="58"/>
      <c r="L60" s="113"/>
      <c r="M60" s="113"/>
      <c r="N60" s="113"/>
      <c r="O60" s="37"/>
      <c r="P60" s="37"/>
      <c r="Q60" s="113"/>
      <c r="R60" s="113"/>
    </row>
    <row r="61" spans="1:18" s="114" customFormat="1" ht="15" customHeight="1">
      <c r="B61" s="38"/>
      <c r="C61" s="112"/>
      <c r="D61" s="222" t="s">
        <v>83</v>
      </c>
      <c r="E61" s="42"/>
      <c r="F61" s="42"/>
      <c r="G61" s="43"/>
      <c r="H61" s="44"/>
      <c r="I61" s="65"/>
      <c r="J61" s="44"/>
      <c r="K61" s="58"/>
      <c r="L61" s="113"/>
      <c r="M61" s="113"/>
      <c r="N61" s="113"/>
      <c r="O61" s="37"/>
      <c r="P61" s="37"/>
      <c r="Q61" s="113"/>
      <c r="R61" s="113"/>
    </row>
    <row r="62" spans="1:18" ht="15" customHeight="1">
      <c r="B62" s="76" t="s">
        <v>61</v>
      </c>
      <c r="C62" s="314">
        <v>27</v>
      </c>
      <c r="D62" s="351" t="s">
        <v>106</v>
      </c>
      <c r="E62" s="329">
        <v>16</v>
      </c>
      <c r="F62" s="329" t="s">
        <v>30</v>
      </c>
      <c r="G62" s="555"/>
      <c r="H62" s="344">
        <f>E62*G62</f>
        <v>0</v>
      </c>
      <c r="I62" s="554"/>
      <c r="J62" s="344">
        <f>E62*I62</f>
        <v>0</v>
      </c>
      <c r="L62" s="303"/>
    </row>
    <row r="63" spans="1:18" s="345" customFormat="1" ht="15" customHeight="1">
      <c r="A63" s="38"/>
      <c r="B63" s="38"/>
      <c r="C63" s="346"/>
      <c r="D63" s="352" t="s">
        <v>121</v>
      </c>
      <c r="E63" s="333"/>
      <c r="F63" s="333"/>
      <c r="G63" s="334"/>
      <c r="H63" s="348"/>
      <c r="I63" s="336"/>
      <c r="J63" s="348"/>
      <c r="L63" s="325"/>
    </row>
    <row r="64" spans="1:18" ht="15" customHeight="1">
      <c r="B64" s="76" t="s">
        <v>61</v>
      </c>
      <c r="C64" s="112">
        <v>28</v>
      </c>
      <c r="D64" s="353" t="s">
        <v>107</v>
      </c>
      <c r="E64" s="329">
        <v>1</v>
      </c>
      <c r="F64" s="329" t="s">
        <v>108</v>
      </c>
      <c r="G64" s="555"/>
      <c r="H64" s="344">
        <f>E64*G64</f>
        <v>0</v>
      </c>
      <c r="I64" s="554"/>
      <c r="J64" s="344">
        <f>E64*I64</f>
        <v>0</v>
      </c>
      <c r="L64" s="303"/>
    </row>
    <row r="65" spans="1:12" s="345" customFormat="1" ht="15" customHeight="1">
      <c r="A65" s="38"/>
      <c r="B65" s="38"/>
      <c r="C65" s="112"/>
      <c r="D65" s="354" t="s">
        <v>39</v>
      </c>
      <c r="E65" s="333"/>
      <c r="F65" s="333"/>
      <c r="G65" s="334"/>
      <c r="H65" s="348"/>
      <c r="I65" s="336"/>
      <c r="J65" s="348"/>
      <c r="L65" s="325"/>
    </row>
    <row r="66" spans="1:12" ht="15" customHeight="1">
      <c r="B66" s="76" t="s">
        <v>61</v>
      </c>
      <c r="C66" s="314">
        <v>29</v>
      </c>
      <c r="D66" s="353" t="s">
        <v>38</v>
      </c>
      <c r="E66" s="329">
        <v>20</v>
      </c>
      <c r="F66" s="329" t="s">
        <v>37</v>
      </c>
      <c r="G66" s="264" t="s">
        <v>66</v>
      </c>
      <c r="H66" s="265" t="s">
        <v>66</v>
      </c>
      <c r="I66" s="554"/>
      <c r="J66" s="344">
        <f>E66*I66</f>
        <v>0</v>
      </c>
      <c r="L66" s="303"/>
    </row>
    <row r="67" spans="1:12" s="345" customFormat="1" ht="15" customHeight="1">
      <c r="A67" s="38"/>
      <c r="B67" s="38"/>
      <c r="C67" s="346"/>
      <c r="D67" s="354" t="s">
        <v>85</v>
      </c>
      <c r="E67" s="333"/>
      <c r="F67" s="333"/>
      <c r="G67" s="334"/>
      <c r="H67" s="355"/>
      <c r="I67" s="336"/>
      <c r="J67" s="348"/>
      <c r="L67" s="325"/>
    </row>
    <row r="68" spans="1:12" ht="15" customHeight="1">
      <c r="C68" s="314"/>
      <c r="D68" s="309" t="s">
        <v>34</v>
      </c>
      <c r="E68" s="356"/>
      <c r="F68" s="356"/>
      <c r="G68" s="357"/>
      <c r="H68" s="358">
        <f>SUM(H50:H67)</f>
        <v>0</v>
      </c>
      <c r="I68" s="339"/>
      <c r="J68" s="340">
        <f>SUM(J50:J67)</f>
        <v>0</v>
      </c>
      <c r="L68" s="303"/>
    </row>
    <row r="69" spans="1:12" ht="15" customHeight="1">
      <c r="C69" s="314"/>
      <c r="D69" s="309"/>
      <c r="E69" s="356"/>
      <c r="F69" s="356"/>
      <c r="G69" s="357"/>
      <c r="H69" s="358"/>
      <c r="I69" s="359"/>
      <c r="J69" s="360"/>
      <c r="L69" s="303"/>
    </row>
    <row r="70" spans="1:12" ht="15" customHeight="1">
      <c r="C70" s="314"/>
      <c r="D70" s="361" t="s">
        <v>49</v>
      </c>
      <c r="E70" s="341"/>
      <c r="F70" s="341"/>
      <c r="G70" s="362"/>
      <c r="H70" s="363"/>
      <c r="I70" s="364"/>
      <c r="J70" s="365"/>
      <c r="L70" s="303"/>
    </row>
    <row r="71" spans="1:12" ht="15" customHeight="1">
      <c r="B71" s="76" t="s">
        <v>61</v>
      </c>
      <c r="C71" s="314">
        <v>30</v>
      </c>
      <c r="D71" s="366" t="s">
        <v>109</v>
      </c>
      <c r="E71" s="329">
        <v>1</v>
      </c>
      <c r="F71" s="329" t="s">
        <v>30</v>
      </c>
      <c r="G71" s="264" t="s">
        <v>66</v>
      </c>
      <c r="H71" s="265" t="s">
        <v>66</v>
      </c>
      <c r="I71" s="556"/>
      <c r="J71" s="365">
        <f>E71*I71</f>
        <v>0</v>
      </c>
      <c r="L71" s="303"/>
    </row>
    <row r="72" spans="1:12" ht="15" customHeight="1">
      <c r="B72" s="76" t="s">
        <v>61</v>
      </c>
      <c r="C72" s="314">
        <v>31</v>
      </c>
      <c r="D72" s="350" t="s">
        <v>51</v>
      </c>
      <c r="E72" s="329">
        <v>1</v>
      </c>
      <c r="F72" s="329" t="s">
        <v>30</v>
      </c>
      <c r="G72" s="264" t="s">
        <v>66</v>
      </c>
      <c r="H72" s="265" t="s">
        <v>66</v>
      </c>
      <c r="I72" s="556"/>
      <c r="J72" s="365">
        <f>E72*I72</f>
        <v>0</v>
      </c>
      <c r="L72" s="303"/>
    </row>
    <row r="73" spans="1:12" ht="15" customHeight="1">
      <c r="C73" s="346"/>
      <c r="D73" s="367" t="s">
        <v>34</v>
      </c>
      <c r="E73" s="368"/>
      <c r="F73" s="368"/>
      <c r="G73" s="369"/>
      <c r="H73" s="370"/>
      <c r="I73" s="371"/>
      <c r="J73" s="372">
        <f>SUM(J71:J72)</f>
        <v>0</v>
      </c>
      <c r="L73" s="303"/>
    </row>
    <row r="74" spans="1:12" ht="15.95" customHeight="1" thickBot="1">
      <c r="C74" s="373"/>
      <c r="D74" s="309"/>
      <c r="E74" s="341"/>
      <c r="F74" s="341"/>
      <c r="G74" s="374"/>
      <c r="H74" s="330"/>
      <c r="I74" s="375"/>
      <c r="J74" s="376"/>
      <c r="L74" s="303"/>
    </row>
    <row r="75" spans="1:12" s="383" customFormat="1" ht="15" customHeight="1">
      <c r="A75" s="38"/>
      <c r="B75" s="38"/>
      <c r="C75" s="373"/>
      <c r="D75" s="377" t="s">
        <v>26</v>
      </c>
      <c r="E75" s="378"/>
      <c r="F75" s="378"/>
      <c r="G75" s="379">
        <f>H47+H68+H73</f>
        <v>0</v>
      </c>
      <c r="H75" s="380"/>
      <c r="I75" s="381"/>
      <c r="J75" s="382"/>
      <c r="L75" s="303"/>
    </row>
    <row r="76" spans="1:12" s="383" customFormat="1" ht="15" customHeight="1">
      <c r="A76" s="38"/>
      <c r="B76" s="38"/>
      <c r="C76" s="384"/>
      <c r="D76" s="385" t="s">
        <v>33</v>
      </c>
      <c r="E76" s="386"/>
      <c r="F76" s="386"/>
      <c r="G76" s="387">
        <f>J47+J68+J73</f>
        <v>0</v>
      </c>
      <c r="H76" s="388"/>
      <c r="I76" s="389"/>
      <c r="J76" s="390"/>
      <c r="L76" s="303"/>
    </row>
    <row r="77" spans="1:12" ht="15" customHeight="1">
      <c r="C77" s="391"/>
      <c r="D77" s="385" t="s">
        <v>27</v>
      </c>
      <c r="E77" s="386"/>
      <c r="F77" s="386"/>
      <c r="G77" s="387">
        <f>SUM(G75:G76)</f>
        <v>0</v>
      </c>
      <c r="H77" s="392"/>
      <c r="I77" s="389"/>
      <c r="J77" s="390"/>
      <c r="L77" s="303"/>
    </row>
    <row r="78" spans="1:12" s="383" customFormat="1" ht="13.5" thickBot="1">
      <c r="A78" s="38"/>
      <c r="B78" s="38"/>
      <c r="C78" s="391"/>
      <c r="D78" s="393"/>
      <c r="E78" s="394"/>
      <c r="F78" s="394"/>
      <c r="G78" s="394"/>
      <c r="H78" s="395"/>
      <c r="I78" s="396"/>
      <c r="J78" s="397"/>
      <c r="L78" s="303"/>
    </row>
    <row r="79" spans="1:12" s="383" customFormat="1" ht="21" thickBot="1">
      <c r="A79" s="38"/>
      <c r="B79" s="38"/>
      <c r="C79" s="398"/>
      <c r="D79" s="399" t="s">
        <v>28</v>
      </c>
      <c r="E79" s="400"/>
      <c r="F79" s="400"/>
      <c r="G79" s="400">
        <f>G77</f>
        <v>0</v>
      </c>
      <c r="H79" s="401"/>
      <c r="I79" s="402"/>
      <c r="J79" s="403"/>
      <c r="L79" s="303"/>
    </row>
    <row r="80" spans="1:12" s="383" customFormat="1" ht="15.75">
      <c r="A80" s="38"/>
      <c r="B80" s="38"/>
      <c r="C80" s="404"/>
      <c r="D80" s="1"/>
      <c r="E80"/>
      <c r="F80"/>
      <c r="G80"/>
      <c r="H80"/>
      <c r="I80"/>
      <c r="J80"/>
      <c r="L80" s="303"/>
    </row>
    <row r="81" spans="1:12" ht="15.75">
      <c r="C81" s="623"/>
      <c r="D81" s="624"/>
      <c r="E81"/>
      <c r="F81"/>
      <c r="G81"/>
      <c r="H81"/>
      <c r="I81"/>
      <c r="J81"/>
    </row>
    <row r="82" spans="1:12" s="383" customFormat="1" ht="15.75">
      <c r="A82" s="38"/>
      <c r="B82" s="38"/>
      <c r="C82" s="404"/>
      <c r="D82" s="1"/>
      <c r="E82"/>
      <c r="F82"/>
      <c r="G82"/>
      <c r="H82"/>
      <c r="I82"/>
      <c r="J82"/>
      <c r="L82" s="303"/>
    </row>
    <row r="83" spans="1:12">
      <c r="C83" s="405"/>
      <c r="D83" s="406"/>
      <c r="I83" s="408"/>
    </row>
    <row r="84" spans="1:12">
      <c r="C84" s="409"/>
      <c r="D84" s="406"/>
      <c r="I84" s="408"/>
    </row>
    <row r="85" spans="1:12">
      <c r="C85" s="409"/>
      <c r="D85" s="406"/>
      <c r="I85" s="408"/>
    </row>
    <row r="86" spans="1:12">
      <c r="D86" s="406"/>
      <c r="I86" s="408"/>
    </row>
    <row r="87" spans="1:12">
      <c r="C87" s="409"/>
      <c r="D87" s="406"/>
      <c r="I87" s="408"/>
    </row>
    <row r="88" spans="1:12">
      <c r="C88" s="409"/>
      <c r="D88" s="406"/>
      <c r="I88" s="408"/>
    </row>
    <row r="89" spans="1:12">
      <c r="C89" s="409"/>
      <c r="D89" s="406"/>
      <c r="I89" s="408"/>
    </row>
    <row r="90" spans="1:12">
      <c r="D90" s="406"/>
      <c r="I90" s="408"/>
    </row>
    <row r="91" spans="1:12">
      <c r="D91" s="406"/>
      <c r="I91" s="408"/>
    </row>
    <row r="92" spans="1:12">
      <c r="D92" s="406"/>
      <c r="I92" s="408"/>
    </row>
    <row r="93" spans="1:12">
      <c r="D93" s="406"/>
      <c r="I93" s="408"/>
    </row>
    <row r="94" spans="1:12">
      <c r="D94" s="406"/>
      <c r="I94" s="408"/>
    </row>
    <row r="95" spans="1:12">
      <c r="D95" s="406"/>
      <c r="I95" s="408"/>
    </row>
    <row r="96" spans="1:12">
      <c r="D96" s="406"/>
      <c r="I96" s="408"/>
    </row>
    <row r="97" spans="4:9">
      <c r="D97" s="406"/>
      <c r="I97" s="408"/>
    </row>
    <row r="98" spans="4:9">
      <c r="D98" s="406"/>
      <c r="I98" s="408"/>
    </row>
    <row r="99" spans="4:9">
      <c r="D99" s="406"/>
      <c r="I99" s="408"/>
    </row>
    <row r="100" spans="4:9">
      <c r="D100" s="406"/>
      <c r="I100" s="408"/>
    </row>
    <row r="101" spans="4:9">
      <c r="D101" s="406"/>
      <c r="I101" s="408"/>
    </row>
    <row r="102" spans="4:9">
      <c r="D102" s="406"/>
      <c r="I102" s="408"/>
    </row>
    <row r="103" spans="4:9">
      <c r="D103" s="406"/>
      <c r="I103" s="408"/>
    </row>
    <row r="104" spans="4:9">
      <c r="D104" s="406"/>
      <c r="I104" s="408"/>
    </row>
    <row r="105" spans="4:9">
      <c r="D105" s="406"/>
      <c r="I105" s="408"/>
    </row>
    <row r="106" spans="4:9">
      <c r="D106" s="406"/>
      <c r="I106" s="408"/>
    </row>
    <row r="107" spans="4:9">
      <c r="D107" s="406"/>
      <c r="I107" s="408"/>
    </row>
    <row r="108" spans="4:9">
      <c r="D108" s="406"/>
      <c r="I108" s="408"/>
    </row>
    <row r="109" spans="4:9">
      <c r="D109" s="406"/>
      <c r="I109" s="408"/>
    </row>
    <row r="110" spans="4:9">
      <c r="D110" s="406"/>
      <c r="I110" s="408"/>
    </row>
    <row r="111" spans="4:9">
      <c r="D111" s="406"/>
      <c r="I111" s="408"/>
    </row>
    <row r="112" spans="4:9">
      <c r="D112" s="406"/>
      <c r="I112" s="408"/>
    </row>
    <row r="113" spans="4:9">
      <c r="D113" s="406"/>
      <c r="I113" s="408"/>
    </row>
    <row r="114" spans="4:9">
      <c r="D114" s="406"/>
      <c r="I114" s="408"/>
    </row>
    <row r="115" spans="4:9">
      <c r="D115" s="406"/>
      <c r="I115" s="408"/>
    </row>
    <row r="116" spans="4:9">
      <c r="D116" s="406"/>
      <c r="I116" s="408"/>
    </row>
    <row r="117" spans="4:9">
      <c r="D117" s="406"/>
      <c r="I117" s="408"/>
    </row>
    <row r="118" spans="4:9">
      <c r="D118" s="406"/>
      <c r="I118" s="408"/>
    </row>
    <row r="119" spans="4:9">
      <c r="D119" s="406"/>
      <c r="I119" s="408"/>
    </row>
    <row r="120" spans="4:9">
      <c r="D120" s="406"/>
      <c r="I120" s="408"/>
    </row>
    <row r="121" spans="4:9">
      <c r="D121" s="406"/>
      <c r="I121" s="408"/>
    </row>
    <row r="122" spans="4:9">
      <c r="D122" s="406"/>
      <c r="I122" s="408"/>
    </row>
    <row r="123" spans="4:9">
      <c r="D123" s="406"/>
      <c r="I123" s="408"/>
    </row>
    <row r="124" spans="4:9">
      <c r="D124" s="406"/>
      <c r="I124" s="408"/>
    </row>
    <row r="125" spans="4:9">
      <c r="D125" s="406"/>
      <c r="I125" s="408"/>
    </row>
    <row r="126" spans="4:9">
      <c r="D126" s="406"/>
      <c r="I126" s="408"/>
    </row>
    <row r="127" spans="4:9">
      <c r="D127" s="406"/>
      <c r="I127" s="408"/>
    </row>
    <row r="128" spans="4:9">
      <c r="D128" s="406"/>
      <c r="I128" s="408"/>
    </row>
    <row r="129" spans="4:9">
      <c r="D129" s="406"/>
      <c r="I129" s="408"/>
    </row>
    <row r="130" spans="4:9">
      <c r="D130" s="406"/>
      <c r="I130" s="408"/>
    </row>
    <row r="131" spans="4:9">
      <c r="D131" s="406"/>
      <c r="I131" s="408"/>
    </row>
    <row r="132" spans="4:9">
      <c r="D132" s="406"/>
      <c r="I132" s="408"/>
    </row>
    <row r="133" spans="4:9">
      <c r="D133" s="406"/>
      <c r="I133" s="408"/>
    </row>
    <row r="134" spans="4:9">
      <c r="D134" s="406"/>
      <c r="I134" s="408"/>
    </row>
    <row r="135" spans="4:9">
      <c r="D135" s="406"/>
      <c r="I135" s="408"/>
    </row>
    <row r="136" spans="4:9">
      <c r="D136" s="406"/>
      <c r="I136" s="408"/>
    </row>
    <row r="137" spans="4:9">
      <c r="D137" s="406"/>
      <c r="I137" s="408"/>
    </row>
    <row r="138" spans="4:9">
      <c r="D138" s="406"/>
      <c r="I138" s="408"/>
    </row>
    <row r="139" spans="4:9">
      <c r="D139" s="406"/>
      <c r="I139" s="408"/>
    </row>
    <row r="140" spans="4:9">
      <c r="D140" s="406"/>
      <c r="I140" s="408"/>
    </row>
    <row r="141" spans="4:9">
      <c r="D141" s="406"/>
      <c r="I141" s="408"/>
    </row>
    <row r="142" spans="4:9">
      <c r="D142" s="406"/>
      <c r="I142" s="408"/>
    </row>
    <row r="143" spans="4:9">
      <c r="D143" s="406"/>
      <c r="I143" s="408"/>
    </row>
    <row r="144" spans="4:9">
      <c r="D144" s="406"/>
      <c r="I144" s="408"/>
    </row>
    <row r="145" spans="4:9">
      <c r="D145" s="406"/>
      <c r="I145" s="408"/>
    </row>
    <row r="146" spans="4:9">
      <c r="D146" s="406"/>
      <c r="I146" s="408"/>
    </row>
    <row r="147" spans="4:9">
      <c r="D147" s="406"/>
      <c r="I147" s="408"/>
    </row>
    <row r="148" spans="4:9">
      <c r="D148" s="406"/>
      <c r="I148" s="408"/>
    </row>
    <row r="149" spans="4:9">
      <c r="D149" s="406"/>
      <c r="I149" s="408"/>
    </row>
    <row r="150" spans="4:9">
      <c r="D150" s="406"/>
      <c r="I150" s="408"/>
    </row>
    <row r="151" spans="4:9">
      <c r="D151" s="406"/>
      <c r="I151" s="408"/>
    </row>
    <row r="152" spans="4:9">
      <c r="D152" s="406"/>
      <c r="I152" s="408"/>
    </row>
    <row r="153" spans="4:9">
      <c r="D153" s="406"/>
      <c r="I153" s="408"/>
    </row>
    <row r="154" spans="4:9">
      <c r="D154" s="406"/>
      <c r="I154" s="408"/>
    </row>
    <row r="155" spans="4:9">
      <c r="D155" s="406"/>
      <c r="I155" s="408"/>
    </row>
    <row r="156" spans="4:9">
      <c r="D156" s="406"/>
      <c r="I156" s="408"/>
    </row>
    <row r="157" spans="4:9">
      <c r="D157" s="406"/>
      <c r="I157" s="408"/>
    </row>
    <row r="158" spans="4:9">
      <c r="D158" s="406"/>
      <c r="I158" s="408"/>
    </row>
    <row r="159" spans="4:9">
      <c r="D159" s="406"/>
      <c r="I159" s="408"/>
    </row>
    <row r="160" spans="4:9">
      <c r="D160" s="406"/>
      <c r="I160" s="408"/>
    </row>
    <row r="161" spans="4:9">
      <c r="D161" s="406"/>
      <c r="I161" s="408"/>
    </row>
    <row r="162" spans="4:9">
      <c r="D162" s="406"/>
      <c r="I162" s="408"/>
    </row>
    <row r="163" spans="4:9">
      <c r="D163" s="406"/>
      <c r="I163" s="408"/>
    </row>
    <row r="164" spans="4:9">
      <c r="D164" s="406"/>
      <c r="I164" s="408"/>
    </row>
    <row r="165" spans="4:9">
      <c r="D165" s="406"/>
      <c r="I165" s="408"/>
    </row>
    <row r="166" spans="4:9">
      <c r="D166" s="406"/>
      <c r="I166" s="408"/>
    </row>
    <row r="167" spans="4:9">
      <c r="D167" s="406"/>
      <c r="I167" s="408"/>
    </row>
    <row r="168" spans="4:9">
      <c r="D168" s="406"/>
      <c r="I168" s="408"/>
    </row>
    <row r="169" spans="4:9">
      <c r="D169" s="406"/>
      <c r="I169" s="408"/>
    </row>
    <row r="170" spans="4:9">
      <c r="D170" s="406"/>
      <c r="I170" s="408"/>
    </row>
    <row r="171" spans="4:9">
      <c r="D171" s="406"/>
      <c r="I171" s="408"/>
    </row>
    <row r="172" spans="4:9">
      <c r="D172" s="406"/>
      <c r="I172" s="408"/>
    </row>
    <row r="173" spans="4:9">
      <c r="D173" s="406"/>
      <c r="I173" s="408"/>
    </row>
    <row r="174" spans="4:9">
      <c r="D174" s="406"/>
      <c r="I174" s="408"/>
    </row>
    <row r="175" spans="4:9">
      <c r="D175" s="406"/>
      <c r="I175" s="408"/>
    </row>
    <row r="176" spans="4:9">
      <c r="D176" s="406"/>
      <c r="I176" s="408"/>
    </row>
    <row r="177" spans="4:9">
      <c r="D177" s="406"/>
      <c r="I177" s="408"/>
    </row>
    <row r="178" spans="4:9">
      <c r="D178" s="406"/>
      <c r="I178" s="408"/>
    </row>
    <row r="179" spans="4:9">
      <c r="D179" s="406"/>
      <c r="I179" s="408"/>
    </row>
    <row r="180" spans="4:9">
      <c r="D180" s="406"/>
      <c r="I180" s="408"/>
    </row>
    <row r="181" spans="4:9">
      <c r="D181" s="406"/>
      <c r="I181" s="408"/>
    </row>
    <row r="182" spans="4:9">
      <c r="D182" s="406"/>
      <c r="I182" s="408"/>
    </row>
    <row r="183" spans="4:9">
      <c r="D183" s="406"/>
      <c r="I183" s="408"/>
    </row>
    <row r="184" spans="4:9">
      <c r="D184" s="406"/>
      <c r="I184" s="408"/>
    </row>
    <row r="185" spans="4:9">
      <c r="D185" s="406"/>
      <c r="I185" s="408"/>
    </row>
    <row r="186" spans="4:9">
      <c r="D186" s="406"/>
      <c r="I186" s="408"/>
    </row>
    <row r="187" spans="4:9">
      <c r="D187" s="406"/>
      <c r="I187" s="408"/>
    </row>
    <row r="188" spans="4:9">
      <c r="D188" s="406"/>
      <c r="I188" s="408"/>
    </row>
    <row r="189" spans="4:9">
      <c r="D189" s="406"/>
      <c r="I189" s="408"/>
    </row>
    <row r="190" spans="4:9">
      <c r="D190" s="406"/>
      <c r="I190" s="408"/>
    </row>
    <row r="191" spans="4:9">
      <c r="D191" s="406"/>
      <c r="I191" s="408"/>
    </row>
    <row r="192" spans="4:9">
      <c r="D192" s="406"/>
      <c r="I192" s="408"/>
    </row>
    <row r="193" spans="4:9">
      <c r="D193" s="406"/>
      <c r="I193" s="408"/>
    </row>
    <row r="194" spans="4:9">
      <c r="D194" s="406"/>
      <c r="I194" s="408"/>
    </row>
    <row r="195" spans="4:9">
      <c r="D195" s="406"/>
      <c r="I195" s="408"/>
    </row>
    <row r="196" spans="4:9">
      <c r="D196" s="406"/>
      <c r="I196" s="408"/>
    </row>
    <row r="197" spans="4:9">
      <c r="D197" s="406"/>
      <c r="I197" s="408"/>
    </row>
    <row r="198" spans="4:9">
      <c r="D198" s="406"/>
      <c r="I198" s="408"/>
    </row>
    <row r="199" spans="4:9">
      <c r="D199" s="406"/>
      <c r="I199" s="408"/>
    </row>
    <row r="200" spans="4:9">
      <c r="D200" s="406"/>
      <c r="I200" s="408"/>
    </row>
    <row r="201" spans="4:9">
      <c r="D201" s="406"/>
      <c r="I201" s="408"/>
    </row>
    <row r="202" spans="4:9">
      <c r="D202" s="406"/>
      <c r="I202" s="408"/>
    </row>
    <row r="203" spans="4:9">
      <c r="D203" s="406"/>
      <c r="I203" s="408"/>
    </row>
    <row r="204" spans="4:9">
      <c r="D204" s="406"/>
      <c r="I204" s="408"/>
    </row>
    <row r="205" spans="4:9">
      <c r="D205" s="406"/>
      <c r="I205" s="408"/>
    </row>
    <row r="206" spans="4:9">
      <c r="D206" s="406"/>
      <c r="I206" s="408"/>
    </row>
    <row r="207" spans="4:9">
      <c r="D207" s="406"/>
      <c r="I207" s="408"/>
    </row>
    <row r="208" spans="4:9">
      <c r="D208" s="406"/>
      <c r="I208" s="408"/>
    </row>
    <row r="209" spans="4:9">
      <c r="D209" s="406"/>
      <c r="I209" s="408"/>
    </row>
    <row r="210" spans="4:9">
      <c r="D210" s="406"/>
      <c r="I210" s="408"/>
    </row>
    <row r="211" spans="4:9">
      <c r="D211" s="406"/>
      <c r="I211" s="408"/>
    </row>
    <row r="212" spans="4:9">
      <c r="D212" s="406"/>
      <c r="I212" s="408"/>
    </row>
    <row r="213" spans="4:9">
      <c r="D213" s="406"/>
      <c r="I213" s="408"/>
    </row>
    <row r="214" spans="4:9">
      <c r="D214" s="406"/>
      <c r="I214" s="408"/>
    </row>
    <row r="215" spans="4:9">
      <c r="D215" s="406"/>
      <c r="I215" s="408"/>
    </row>
    <row r="216" spans="4:9">
      <c r="D216" s="406"/>
      <c r="I216" s="408"/>
    </row>
    <row r="217" spans="4:9">
      <c r="D217" s="406"/>
      <c r="I217" s="408"/>
    </row>
    <row r="218" spans="4:9">
      <c r="D218" s="406"/>
      <c r="I218" s="408"/>
    </row>
    <row r="219" spans="4:9">
      <c r="D219" s="406"/>
      <c r="I219" s="408"/>
    </row>
    <row r="220" spans="4:9">
      <c r="D220" s="406"/>
      <c r="I220" s="408"/>
    </row>
    <row r="221" spans="4:9">
      <c r="D221" s="406"/>
      <c r="I221" s="408"/>
    </row>
    <row r="222" spans="4:9">
      <c r="D222" s="406"/>
      <c r="I222" s="408"/>
    </row>
    <row r="223" spans="4:9">
      <c r="D223" s="406"/>
      <c r="I223" s="408"/>
    </row>
    <row r="224" spans="4:9">
      <c r="D224" s="406"/>
      <c r="I224" s="408"/>
    </row>
    <row r="225" spans="4:9">
      <c r="D225" s="406"/>
      <c r="I225" s="408"/>
    </row>
    <row r="226" spans="4:9">
      <c r="D226" s="406"/>
      <c r="I226" s="408"/>
    </row>
    <row r="227" spans="4:9">
      <c r="D227" s="406"/>
      <c r="I227" s="408"/>
    </row>
    <row r="228" spans="4:9">
      <c r="D228" s="406"/>
      <c r="I228" s="408"/>
    </row>
    <row r="229" spans="4:9">
      <c r="D229" s="406"/>
      <c r="I229" s="408"/>
    </row>
    <row r="230" spans="4:9">
      <c r="D230" s="406"/>
      <c r="I230" s="408"/>
    </row>
    <row r="231" spans="4:9">
      <c r="D231" s="406"/>
      <c r="I231" s="408"/>
    </row>
    <row r="232" spans="4:9">
      <c r="D232" s="406"/>
      <c r="I232" s="408"/>
    </row>
    <row r="233" spans="4:9">
      <c r="D233" s="406"/>
      <c r="I233" s="408"/>
    </row>
    <row r="234" spans="4:9">
      <c r="D234" s="406"/>
      <c r="I234" s="408"/>
    </row>
    <row r="235" spans="4:9">
      <c r="D235" s="406"/>
      <c r="I235" s="408"/>
    </row>
    <row r="236" spans="4:9">
      <c r="D236" s="406"/>
      <c r="I236" s="408"/>
    </row>
    <row r="237" spans="4:9">
      <c r="D237" s="406"/>
      <c r="I237" s="408"/>
    </row>
    <row r="238" spans="4:9">
      <c r="D238" s="406"/>
      <c r="I238" s="408"/>
    </row>
    <row r="239" spans="4:9">
      <c r="D239" s="406"/>
      <c r="I239" s="408"/>
    </row>
    <row r="240" spans="4:9">
      <c r="D240" s="406"/>
      <c r="I240" s="408"/>
    </row>
    <row r="241" spans="4:9">
      <c r="D241" s="406"/>
      <c r="I241" s="408"/>
    </row>
    <row r="242" spans="4:9">
      <c r="D242" s="406"/>
      <c r="I242" s="408"/>
    </row>
    <row r="243" spans="4:9">
      <c r="D243" s="406"/>
      <c r="I243" s="408"/>
    </row>
    <row r="244" spans="4:9">
      <c r="D244" s="406"/>
      <c r="I244" s="408"/>
    </row>
    <row r="245" spans="4:9">
      <c r="D245" s="406"/>
      <c r="I245" s="408"/>
    </row>
    <row r="246" spans="4:9">
      <c r="D246" s="406"/>
      <c r="I246" s="408"/>
    </row>
    <row r="247" spans="4:9">
      <c r="D247" s="406"/>
      <c r="I247" s="408"/>
    </row>
    <row r="248" spans="4:9">
      <c r="D248" s="406"/>
      <c r="I248" s="408"/>
    </row>
    <row r="249" spans="4:9">
      <c r="D249" s="406"/>
      <c r="I249" s="408"/>
    </row>
    <row r="250" spans="4:9">
      <c r="D250" s="406"/>
      <c r="I250" s="408"/>
    </row>
    <row r="251" spans="4:9">
      <c r="D251" s="406"/>
      <c r="I251" s="408"/>
    </row>
    <row r="252" spans="4:9">
      <c r="D252" s="406"/>
      <c r="I252" s="408"/>
    </row>
    <row r="253" spans="4:9">
      <c r="D253" s="406"/>
      <c r="I253" s="408"/>
    </row>
    <row r="254" spans="4:9">
      <c r="D254" s="406"/>
      <c r="I254" s="408"/>
    </row>
    <row r="255" spans="4:9">
      <c r="D255" s="406"/>
      <c r="I255" s="408"/>
    </row>
    <row r="256" spans="4:9">
      <c r="D256" s="406"/>
      <c r="I256" s="408"/>
    </row>
    <row r="257" spans="4:9">
      <c r="D257" s="406"/>
      <c r="I257" s="408"/>
    </row>
    <row r="258" spans="4:9">
      <c r="D258" s="406"/>
      <c r="I258" s="408"/>
    </row>
    <row r="259" spans="4:9">
      <c r="D259" s="406"/>
      <c r="I259" s="408"/>
    </row>
    <row r="260" spans="4:9">
      <c r="D260" s="406"/>
      <c r="I260" s="408"/>
    </row>
    <row r="261" spans="4:9">
      <c r="D261" s="406"/>
      <c r="I261" s="408"/>
    </row>
    <row r="262" spans="4:9">
      <c r="D262" s="406"/>
      <c r="I262" s="408"/>
    </row>
    <row r="263" spans="4:9">
      <c r="D263" s="406"/>
      <c r="I263" s="408"/>
    </row>
    <row r="264" spans="4:9">
      <c r="D264" s="406"/>
      <c r="I264" s="408"/>
    </row>
    <row r="265" spans="4:9">
      <c r="D265" s="406"/>
      <c r="I265" s="408"/>
    </row>
    <row r="266" spans="4:9">
      <c r="D266" s="406"/>
      <c r="I266" s="408"/>
    </row>
    <row r="267" spans="4:9">
      <c r="D267" s="406"/>
      <c r="I267" s="408"/>
    </row>
    <row r="268" spans="4:9">
      <c r="D268" s="406"/>
      <c r="I268" s="408"/>
    </row>
    <row r="269" spans="4:9">
      <c r="D269" s="406"/>
      <c r="I269" s="408"/>
    </row>
    <row r="270" spans="4:9">
      <c r="D270" s="406"/>
      <c r="I270" s="408"/>
    </row>
    <row r="271" spans="4:9">
      <c r="D271" s="406"/>
      <c r="I271" s="408"/>
    </row>
    <row r="272" spans="4:9">
      <c r="D272" s="406"/>
      <c r="I272" s="408"/>
    </row>
    <row r="273" spans="4:9">
      <c r="D273" s="406"/>
      <c r="I273" s="408"/>
    </row>
    <row r="274" spans="4:9">
      <c r="D274" s="406"/>
      <c r="I274" s="408"/>
    </row>
    <row r="275" spans="4:9">
      <c r="D275" s="406"/>
      <c r="I275" s="408"/>
    </row>
    <row r="276" spans="4:9">
      <c r="D276" s="406"/>
      <c r="I276" s="408"/>
    </row>
    <row r="277" spans="4:9">
      <c r="D277" s="406"/>
      <c r="I277" s="408"/>
    </row>
    <row r="278" spans="4:9">
      <c r="D278" s="406"/>
      <c r="I278" s="408"/>
    </row>
    <row r="279" spans="4:9">
      <c r="D279" s="406"/>
      <c r="I279" s="408"/>
    </row>
    <row r="280" spans="4:9">
      <c r="D280" s="406"/>
      <c r="I280" s="408"/>
    </row>
    <row r="281" spans="4:9">
      <c r="D281" s="406"/>
      <c r="I281" s="408"/>
    </row>
    <row r="282" spans="4:9">
      <c r="D282" s="406"/>
      <c r="I282" s="408"/>
    </row>
    <row r="283" spans="4:9">
      <c r="D283" s="406"/>
      <c r="I283" s="408"/>
    </row>
    <row r="284" spans="4:9">
      <c r="D284" s="406"/>
      <c r="I284" s="408"/>
    </row>
    <row r="285" spans="4:9">
      <c r="D285" s="406"/>
      <c r="I285" s="408"/>
    </row>
    <row r="286" spans="4:9">
      <c r="D286" s="406"/>
      <c r="I286" s="408"/>
    </row>
    <row r="287" spans="4:9">
      <c r="D287" s="406"/>
      <c r="I287" s="408"/>
    </row>
    <row r="288" spans="4:9">
      <c r="D288" s="406"/>
      <c r="I288" s="408"/>
    </row>
    <row r="289" spans="4:9">
      <c r="D289" s="406"/>
      <c r="I289" s="408"/>
    </row>
    <row r="290" spans="4:9">
      <c r="D290" s="406"/>
      <c r="I290" s="408"/>
    </row>
    <row r="291" spans="4:9">
      <c r="D291" s="406"/>
      <c r="I291" s="408"/>
    </row>
    <row r="292" spans="4:9">
      <c r="D292" s="406"/>
      <c r="I292" s="408"/>
    </row>
    <row r="293" spans="4:9">
      <c r="D293" s="406"/>
      <c r="I293" s="408"/>
    </row>
    <row r="294" spans="4:9">
      <c r="D294" s="406"/>
      <c r="I294" s="408"/>
    </row>
    <row r="295" spans="4:9">
      <c r="D295" s="406"/>
      <c r="I295" s="408"/>
    </row>
    <row r="296" spans="4:9">
      <c r="D296" s="406"/>
      <c r="I296" s="408"/>
    </row>
    <row r="297" spans="4:9">
      <c r="D297" s="406"/>
      <c r="I297" s="408"/>
    </row>
    <row r="298" spans="4:9">
      <c r="D298" s="406"/>
      <c r="I298" s="408"/>
    </row>
    <row r="299" spans="4:9">
      <c r="D299" s="406"/>
      <c r="I299" s="408"/>
    </row>
    <row r="300" spans="4:9">
      <c r="D300" s="406"/>
      <c r="I300" s="408"/>
    </row>
    <row r="301" spans="4:9">
      <c r="D301" s="406"/>
      <c r="I301" s="408"/>
    </row>
    <row r="302" spans="4:9">
      <c r="D302" s="406"/>
      <c r="I302" s="408"/>
    </row>
    <row r="303" spans="4:9">
      <c r="D303" s="406"/>
      <c r="I303" s="408"/>
    </row>
    <row r="304" spans="4:9">
      <c r="D304" s="406"/>
      <c r="I304" s="408"/>
    </row>
    <row r="305" spans="4:9">
      <c r="D305" s="406"/>
      <c r="I305" s="408"/>
    </row>
    <row r="306" spans="4:9">
      <c r="D306" s="406"/>
      <c r="I306" s="408"/>
    </row>
    <row r="307" spans="4:9">
      <c r="D307" s="406"/>
      <c r="I307" s="408"/>
    </row>
    <row r="308" spans="4:9">
      <c r="D308" s="406"/>
      <c r="I308" s="408"/>
    </row>
    <row r="309" spans="4:9">
      <c r="D309" s="406"/>
      <c r="I309" s="408"/>
    </row>
    <row r="310" spans="4:9">
      <c r="D310" s="406"/>
      <c r="I310" s="408"/>
    </row>
    <row r="311" spans="4:9">
      <c r="D311" s="406"/>
      <c r="I311" s="408"/>
    </row>
    <row r="312" spans="4:9">
      <c r="D312" s="406"/>
      <c r="I312" s="408"/>
    </row>
    <row r="313" spans="4:9">
      <c r="D313" s="406"/>
      <c r="I313" s="408"/>
    </row>
    <row r="314" spans="4:9">
      <c r="D314" s="406"/>
      <c r="I314" s="408"/>
    </row>
    <row r="315" spans="4:9">
      <c r="D315" s="406"/>
      <c r="I315" s="408"/>
    </row>
    <row r="316" spans="4:9">
      <c r="D316" s="406"/>
      <c r="I316" s="408"/>
    </row>
    <row r="317" spans="4:9">
      <c r="D317" s="406"/>
      <c r="I317" s="408"/>
    </row>
    <row r="318" spans="4:9">
      <c r="D318" s="406"/>
      <c r="I318" s="408"/>
    </row>
    <row r="319" spans="4:9">
      <c r="D319" s="406"/>
      <c r="I319" s="408"/>
    </row>
    <row r="320" spans="4:9">
      <c r="D320" s="406"/>
      <c r="I320" s="408"/>
    </row>
    <row r="321" spans="4:9">
      <c r="D321" s="406"/>
      <c r="I321" s="408"/>
    </row>
    <row r="322" spans="4:9">
      <c r="D322" s="406"/>
      <c r="I322" s="408"/>
    </row>
    <row r="323" spans="4:9">
      <c r="D323" s="406"/>
      <c r="I323" s="408"/>
    </row>
    <row r="324" spans="4:9">
      <c r="D324" s="406"/>
      <c r="I324" s="408"/>
    </row>
    <row r="325" spans="4:9">
      <c r="D325" s="406"/>
      <c r="I325" s="408"/>
    </row>
    <row r="326" spans="4:9">
      <c r="D326" s="406"/>
      <c r="I326" s="408"/>
    </row>
    <row r="327" spans="4:9">
      <c r="D327" s="406"/>
      <c r="I327" s="408"/>
    </row>
    <row r="328" spans="4:9">
      <c r="D328" s="406"/>
      <c r="I328" s="408"/>
    </row>
    <row r="329" spans="4:9">
      <c r="D329" s="406"/>
      <c r="I329" s="408"/>
    </row>
    <row r="330" spans="4:9">
      <c r="D330" s="406"/>
      <c r="I330" s="408"/>
    </row>
    <row r="331" spans="4:9">
      <c r="D331" s="406"/>
      <c r="I331" s="408"/>
    </row>
    <row r="332" spans="4:9">
      <c r="D332" s="406"/>
      <c r="I332" s="408"/>
    </row>
    <row r="333" spans="4:9">
      <c r="D333" s="406"/>
      <c r="I333" s="408"/>
    </row>
    <row r="334" spans="4:9">
      <c r="D334" s="406"/>
      <c r="I334" s="408"/>
    </row>
    <row r="335" spans="4:9">
      <c r="D335" s="406"/>
      <c r="I335" s="408"/>
    </row>
    <row r="336" spans="4:9">
      <c r="D336" s="406"/>
      <c r="I336" s="408"/>
    </row>
    <row r="337" spans="4:9">
      <c r="D337" s="406"/>
      <c r="I337" s="408"/>
    </row>
    <row r="338" spans="4:9">
      <c r="D338" s="406"/>
      <c r="I338" s="408"/>
    </row>
    <row r="339" spans="4:9">
      <c r="D339" s="406"/>
      <c r="I339" s="408"/>
    </row>
    <row r="340" spans="4:9">
      <c r="D340" s="406"/>
      <c r="I340" s="408"/>
    </row>
    <row r="341" spans="4:9">
      <c r="D341" s="406"/>
      <c r="I341" s="408"/>
    </row>
    <row r="342" spans="4:9">
      <c r="D342" s="406"/>
      <c r="I342" s="408"/>
    </row>
    <row r="343" spans="4:9">
      <c r="D343" s="406"/>
      <c r="I343" s="408"/>
    </row>
    <row r="344" spans="4:9">
      <c r="D344" s="406"/>
      <c r="I344" s="408"/>
    </row>
    <row r="345" spans="4:9">
      <c r="D345" s="406"/>
      <c r="I345" s="408"/>
    </row>
    <row r="346" spans="4:9">
      <c r="D346" s="406"/>
      <c r="I346" s="408"/>
    </row>
    <row r="347" spans="4:9">
      <c r="D347" s="406"/>
      <c r="I347" s="408"/>
    </row>
    <row r="348" spans="4:9">
      <c r="D348" s="406"/>
      <c r="I348" s="408"/>
    </row>
    <row r="349" spans="4:9">
      <c r="D349" s="406"/>
      <c r="I349" s="408"/>
    </row>
    <row r="350" spans="4:9">
      <c r="D350" s="406"/>
      <c r="I350" s="408"/>
    </row>
    <row r="351" spans="4:9">
      <c r="D351" s="406"/>
      <c r="I351" s="408"/>
    </row>
    <row r="352" spans="4:9">
      <c r="D352" s="406"/>
      <c r="I352" s="408"/>
    </row>
    <row r="353" spans="4:9">
      <c r="D353" s="406"/>
      <c r="I353" s="408"/>
    </row>
    <row r="354" spans="4:9">
      <c r="D354" s="406"/>
      <c r="I354" s="408"/>
    </row>
    <row r="355" spans="4:9">
      <c r="D355" s="406"/>
      <c r="I355" s="408"/>
    </row>
    <row r="356" spans="4:9">
      <c r="D356" s="406"/>
      <c r="I356" s="408"/>
    </row>
    <row r="357" spans="4:9">
      <c r="D357" s="406"/>
      <c r="I357" s="408"/>
    </row>
    <row r="358" spans="4:9">
      <c r="D358" s="406"/>
      <c r="I358" s="408"/>
    </row>
    <row r="359" spans="4:9">
      <c r="D359" s="406"/>
      <c r="I359" s="408"/>
    </row>
    <row r="360" spans="4:9">
      <c r="D360" s="406"/>
      <c r="I360" s="408"/>
    </row>
    <row r="361" spans="4:9">
      <c r="D361" s="406"/>
      <c r="I361" s="408"/>
    </row>
    <row r="362" spans="4:9">
      <c r="D362" s="406"/>
      <c r="I362" s="408"/>
    </row>
    <row r="363" spans="4:9">
      <c r="D363" s="406"/>
      <c r="I363" s="408"/>
    </row>
    <row r="364" spans="4:9">
      <c r="D364" s="406"/>
      <c r="I364" s="408"/>
    </row>
    <row r="365" spans="4:9">
      <c r="D365" s="406"/>
      <c r="I365" s="408"/>
    </row>
    <row r="366" spans="4:9">
      <c r="D366" s="406"/>
      <c r="I366" s="408"/>
    </row>
    <row r="367" spans="4:9">
      <c r="D367" s="406"/>
      <c r="I367" s="408"/>
    </row>
    <row r="368" spans="4:9">
      <c r="D368" s="406"/>
      <c r="I368" s="408"/>
    </row>
    <row r="369" spans="4:9">
      <c r="D369" s="406"/>
      <c r="I369" s="408"/>
    </row>
    <row r="370" spans="4:9">
      <c r="D370" s="406"/>
      <c r="I370" s="408"/>
    </row>
    <row r="371" spans="4:9">
      <c r="D371" s="406"/>
      <c r="I371" s="408"/>
    </row>
    <row r="372" spans="4:9">
      <c r="D372" s="406"/>
      <c r="I372" s="408"/>
    </row>
    <row r="373" spans="4:9">
      <c r="D373" s="406"/>
      <c r="I373" s="408"/>
    </row>
    <row r="374" spans="4:9">
      <c r="D374" s="406"/>
      <c r="I374" s="408"/>
    </row>
    <row r="375" spans="4:9">
      <c r="D375" s="406"/>
      <c r="I375" s="408"/>
    </row>
    <row r="376" spans="4:9">
      <c r="D376" s="406"/>
      <c r="I376" s="408"/>
    </row>
    <row r="377" spans="4:9">
      <c r="D377" s="406"/>
      <c r="I377" s="408"/>
    </row>
    <row r="378" spans="4:9">
      <c r="D378" s="406"/>
      <c r="I378" s="408"/>
    </row>
    <row r="379" spans="4:9">
      <c r="D379" s="406"/>
      <c r="I379" s="408"/>
    </row>
    <row r="380" spans="4:9">
      <c r="D380" s="406"/>
      <c r="I380" s="408"/>
    </row>
    <row r="381" spans="4:9">
      <c r="D381" s="406"/>
      <c r="I381" s="408"/>
    </row>
    <row r="382" spans="4:9">
      <c r="D382" s="406"/>
      <c r="I382" s="408"/>
    </row>
    <row r="383" spans="4:9">
      <c r="D383" s="406"/>
      <c r="I383" s="408"/>
    </row>
    <row r="384" spans="4:9">
      <c r="D384" s="406"/>
      <c r="I384" s="408"/>
    </row>
    <row r="385" spans="4:9">
      <c r="D385" s="406"/>
      <c r="I385" s="408"/>
    </row>
    <row r="386" spans="4:9">
      <c r="D386" s="406"/>
      <c r="I386" s="408"/>
    </row>
    <row r="387" spans="4:9">
      <c r="D387" s="406"/>
      <c r="I387" s="408"/>
    </row>
    <row r="388" spans="4:9">
      <c r="D388" s="406"/>
      <c r="I388" s="408"/>
    </row>
    <row r="389" spans="4:9">
      <c r="D389" s="406"/>
      <c r="I389" s="408"/>
    </row>
    <row r="390" spans="4:9">
      <c r="D390" s="406"/>
      <c r="I390" s="408"/>
    </row>
    <row r="391" spans="4:9">
      <c r="D391" s="406"/>
      <c r="I391" s="408"/>
    </row>
    <row r="392" spans="4:9">
      <c r="D392" s="406"/>
      <c r="I392" s="408"/>
    </row>
    <row r="393" spans="4:9">
      <c r="D393" s="406"/>
      <c r="I393" s="408"/>
    </row>
    <row r="394" spans="4:9">
      <c r="D394" s="406"/>
      <c r="I394" s="408"/>
    </row>
    <row r="395" spans="4:9">
      <c r="D395" s="406"/>
      <c r="I395" s="408"/>
    </row>
    <row r="396" spans="4:9">
      <c r="D396" s="406"/>
      <c r="I396" s="408"/>
    </row>
    <row r="397" spans="4:9">
      <c r="D397" s="406"/>
      <c r="I397" s="408"/>
    </row>
    <row r="398" spans="4:9">
      <c r="D398" s="406"/>
      <c r="I398" s="408"/>
    </row>
    <row r="399" spans="4:9">
      <c r="D399" s="406"/>
      <c r="I399" s="408"/>
    </row>
    <row r="400" spans="4:9">
      <c r="D400" s="406"/>
      <c r="I400" s="408"/>
    </row>
    <row r="401" spans="4:9">
      <c r="D401" s="406"/>
      <c r="I401" s="408"/>
    </row>
    <row r="402" spans="4:9">
      <c r="D402" s="406"/>
      <c r="I402" s="408"/>
    </row>
    <row r="403" spans="4:9">
      <c r="D403" s="406"/>
      <c r="I403" s="408"/>
    </row>
    <row r="404" spans="4:9">
      <c r="D404" s="406"/>
      <c r="I404" s="408"/>
    </row>
    <row r="405" spans="4:9">
      <c r="D405" s="406"/>
      <c r="I405" s="408"/>
    </row>
    <row r="406" spans="4:9">
      <c r="D406" s="406"/>
      <c r="I406" s="408"/>
    </row>
    <row r="407" spans="4:9">
      <c r="D407" s="406"/>
      <c r="I407" s="408"/>
    </row>
    <row r="408" spans="4:9">
      <c r="D408" s="406"/>
      <c r="I408" s="408"/>
    </row>
    <row r="409" spans="4:9">
      <c r="D409" s="406"/>
      <c r="I409" s="408"/>
    </row>
    <row r="410" spans="4:9">
      <c r="D410" s="406"/>
      <c r="I410" s="408"/>
    </row>
    <row r="411" spans="4:9">
      <c r="D411" s="406"/>
      <c r="I411" s="408"/>
    </row>
    <row r="412" spans="4:9">
      <c r="D412" s="406"/>
      <c r="I412" s="408"/>
    </row>
    <row r="413" spans="4:9">
      <c r="D413" s="406"/>
      <c r="I413" s="408"/>
    </row>
    <row r="414" spans="4:9">
      <c r="D414" s="406"/>
      <c r="I414" s="408"/>
    </row>
    <row r="415" spans="4:9">
      <c r="D415" s="406"/>
      <c r="I415" s="408"/>
    </row>
    <row r="416" spans="4:9">
      <c r="D416" s="406"/>
      <c r="I416" s="408"/>
    </row>
    <row r="417" spans="4:9">
      <c r="D417" s="406"/>
      <c r="I417" s="408"/>
    </row>
    <row r="418" spans="4:9">
      <c r="D418" s="406"/>
      <c r="I418" s="408"/>
    </row>
    <row r="419" spans="4:9">
      <c r="D419" s="406"/>
      <c r="I419" s="408"/>
    </row>
    <row r="420" spans="4:9">
      <c r="D420" s="406"/>
      <c r="I420" s="408"/>
    </row>
    <row r="421" spans="4:9">
      <c r="D421" s="406"/>
      <c r="I421" s="408"/>
    </row>
    <row r="422" spans="4:9">
      <c r="D422" s="406"/>
      <c r="I422" s="408"/>
    </row>
    <row r="423" spans="4:9">
      <c r="D423" s="406"/>
      <c r="I423" s="408"/>
    </row>
    <row r="424" spans="4:9">
      <c r="D424" s="406"/>
      <c r="I424" s="408"/>
    </row>
    <row r="425" spans="4:9">
      <c r="D425" s="406"/>
      <c r="I425" s="408"/>
    </row>
    <row r="426" spans="4:9">
      <c r="D426" s="406"/>
      <c r="I426" s="408"/>
    </row>
    <row r="427" spans="4:9">
      <c r="D427" s="406"/>
      <c r="I427" s="408"/>
    </row>
    <row r="428" spans="4:9">
      <c r="D428" s="406"/>
      <c r="I428" s="408"/>
    </row>
    <row r="429" spans="4:9">
      <c r="D429" s="406"/>
      <c r="I429" s="408"/>
    </row>
    <row r="430" spans="4:9">
      <c r="D430" s="406"/>
      <c r="I430" s="408"/>
    </row>
    <row r="431" spans="4:9">
      <c r="D431" s="406"/>
      <c r="I431" s="408"/>
    </row>
    <row r="432" spans="4:9">
      <c r="D432" s="406"/>
      <c r="I432" s="408"/>
    </row>
    <row r="433" spans="4:9">
      <c r="D433" s="406"/>
      <c r="I433" s="408"/>
    </row>
    <row r="434" spans="4:9">
      <c r="D434" s="406"/>
      <c r="I434" s="408"/>
    </row>
    <row r="435" spans="4:9">
      <c r="D435" s="406"/>
      <c r="I435" s="408"/>
    </row>
    <row r="436" spans="4:9">
      <c r="D436" s="406"/>
      <c r="I436" s="408"/>
    </row>
    <row r="437" spans="4:9">
      <c r="D437" s="406"/>
      <c r="I437" s="408"/>
    </row>
    <row r="438" spans="4:9">
      <c r="D438" s="406"/>
      <c r="I438" s="408"/>
    </row>
    <row r="439" spans="4:9">
      <c r="D439" s="406"/>
      <c r="I439" s="408"/>
    </row>
    <row r="440" spans="4:9">
      <c r="D440" s="406"/>
      <c r="I440" s="408"/>
    </row>
    <row r="441" spans="4:9">
      <c r="D441" s="406"/>
      <c r="I441" s="408"/>
    </row>
    <row r="442" spans="4:9">
      <c r="D442" s="406"/>
      <c r="I442" s="408"/>
    </row>
    <row r="443" spans="4:9">
      <c r="D443" s="406"/>
      <c r="I443" s="408"/>
    </row>
    <row r="444" spans="4:9">
      <c r="D444" s="406"/>
      <c r="I444" s="408"/>
    </row>
    <row r="445" spans="4:9">
      <c r="D445" s="406"/>
      <c r="I445" s="408"/>
    </row>
    <row r="446" spans="4:9">
      <c r="D446" s="406"/>
      <c r="I446" s="408"/>
    </row>
    <row r="447" spans="4:9">
      <c r="D447" s="406"/>
      <c r="I447" s="408"/>
    </row>
    <row r="448" spans="4:9">
      <c r="D448" s="406"/>
      <c r="I448" s="408"/>
    </row>
    <row r="449" spans="4:9">
      <c r="D449" s="406"/>
      <c r="I449" s="408"/>
    </row>
    <row r="450" spans="4:9">
      <c r="D450" s="406"/>
      <c r="I450" s="408"/>
    </row>
    <row r="451" spans="4:9">
      <c r="D451" s="406"/>
      <c r="I451" s="408"/>
    </row>
    <row r="452" spans="4:9">
      <c r="D452" s="406"/>
      <c r="I452" s="408"/>
    </row>
    <row r="453" spans="4:9">
      <c r="D453" s="406"/>
      <c r="I453" s="408"/>
    </row>
    <row r="454" spans="4:9">
      <c r="D454" s="406"/>
      <c r="I454" s="408"/>
    </row>
    <row r="455" spans="4:9">
      <c r="D455" s="406"/>
      <c r="I455" s="408"/>
    </row>
    <row r="456" spans="4:9">
      <c r="D456" s="406"/>
      <c r="I456" s="408"/>
    </row>
    <row r="457" spans="4:9">
      <c r="D457" s="406"/>
      <c r="I457" s="408"/>
    </row>
    <row r="458" spans="4:9">
      <c r="D458" s="406"/>
      <c r="I458" s="408"/>
    </row>
    <row r="459" spans="4:9">
      <c r="D459" s="406"/>
      <c r="I459" s="408"/>
    </row>
    <row r="460" spans="4:9">
      <c r="D460" s="406"/>
      <c r="I460" s="408"/>
    </row>
    <row r="461" spans="4:9">
      <c r="D461" s="406"/>
      <c r="I461" s="408"/>
    </row>
    <row r="462" spans="4:9">
      <c r="D462" s="406"/>
      <c r="I462" s="408"/>
    </row>
    <row r="463" spans="4:9">
      <c r="D463" s="406"/>
      <c r="I463" s="408"/>
    </row>
    <row r="464" spans="4:9">
      <c r="D464" s="406"/>
      <c r="I464" s="408"/>
    </row>
    <row r="465" spans="4:9">
      <c r="D465" s="406"/>
      <c r="I465" s="408"/>
    </row>
    <row r="466" spans="4:9">
      <c r="D466" s="406"/>
      <c r="I466" s="408"/>
    </row>
    <row r="467" spans="4:9">
      <c r="D467" s="406"/>
      <c r="I467" s="408"/>
    </row>
    <row r="468" spans="4:9">
      <c r="D468" s="406"/>
      <c r="I468" s="408"/>
    </row>
    <row r="469" spans="4:9">
      <c r="D469" s="406"/>
      <c r="I469" s="408"/>
    </row>
    <row r="470" spans="4:9">
      <c r="D470" s="406"/>
      <c r="I470" s="408"/>
    </row>
    <row r="471" spans="4:9">
      <c r="D471" s="406"/>
      <c r="I471" s="408"/>
    </row>
    <row r="472" spans="4:9">
      <c r="D472" s="406"/>
      <c r="I472" s="408"/>
    </row>
    <row r="473" spans="4:9">
      <c r="D473" s="406"/>
      <c r="I473" s="408"/>
    </row>
    <row r="474" spans="4:9">
      <c r="D474" s="406"/>
      <c r="I474" s="408"/>
    </row>
    <row r="475" spans="4:9">
      <c r="D475" s="406"/>
      <c r="I475" s="408"/>
    </row>
    <row r="476" spans="4:9">
      <c r="D476" s="406"/>
      <c r="I476" s="408"/>
    </row>
    <row r="477" spans="4:9">
      <c r="D477" s="406"/>
      <c r="I477" s="408"/>
    </row>
    <row r="478" spans="4:9">
      <c r="D478" s="406"/>
      <c r="I478" s="408"/>
    </row>
    <row r="479" spans="4:9">
      <c r="D479" s="406"/>
      <c r="I479" s="408"/>
    </row>
    <row r="480" spans="4:9">
      <c r="D480" s="406"/>
      <c r="I480" s="408"/>
    </row>
    <row r="481" spans="4:9">
      <c r="D481" s="406"/>
      <c r="I481" s="408"/>
    </row>
    <row r="482" spans="4:9">
      <c r="D482" s="406"/>
      <c r="I482" s="408"/>
    </row>
    <row r="483" spans="4:9">
      <c r="D483" s="406"/>
      <c r="I483" s="408"/>
    </row>
    <row r="484" spans="4:9">
      <c r="D484" s="406"/>
      <c r="I484" s="408"/>
    </row>
    <row r="485" spans="4:9">
      <c r="D485" s="406"/>
      <c r="I485" s="408"/>
    </row>
    <row r="486" spans="4:9">
      <c r="D486" s="406"/>
      <c r="I486" s="408"/>
    </row>
    <row r="487" spans="4:9">
      <c r="D487" s="406"/>
      <c r="I487" s="408"/>
    </row>
    <row r="488" spans="4:9">
      <c r="D488" s="406"/>
      <c r="I488" s="408"/>
    </row>
    <row r="489" spans="4:9">
      <c r="D489" s="406"/>
      <c r="I489" s="408"/>
    </row>
    <row r="490" spans="4:9">
      <c r="D490" s="406"/>
      <c r="I490" s="408"/>
    </row>
    <row r="491" spans="4:9">
      <c r="D491" s="406"/>
      <c r="I491" s="408"/>
    </row>
    <row r="492" spans="4:9">
      <c r="D492" s="406"/>
      <c r="I492" s="408"/>
    </row>
    <row r="493" spans="4:9">
      <c r="D493" s="406"/>
      <c r="I493" s="408"/>
    </row>
    <row r="494" spans="4:9">
      <c r="D494" s="406"/>
      <c r="I494" s="408"/>
    </row>
    <row r="495" spans="4:9">
      <c r="D495" s="406"/>
      <c r="I495" s="408"/>
    </row>
    <row r="496" spans="4:9">
      <c r="D496" s="406"/>
      <c r="I496" s="408"/>
    </row>
    <row r="497" spans="4:9">
      <c r="D497" s="406"/>
      <c r="I497" s="408"/>
    </row>
    <row r="498" spans="4:9">
      <c r="D498" s="406"/>
      <c r="I498" s="408"/>
    </row>
    <row r="499" spans="4:9">
      <c r="D499" s="406"/>
      <c r="I499" s="408"/>
    </row>
    <row r="500" spans="4:9">
      <c r="D500" s="406"/>
      <c r="I500" s="408"/>
    </row>
    <row r="501" spans="4:9">
      <c r="D501" s="406"/>
      <c r="I501" s="408"/>
    </row>
    <row r="502" spans="4:9">
      <c r="D502" s="406"/>
      <c r="I502" s="408"/>
    </row>
    <row r="503" spans="4:9">
      <c r="D503" s="406"/>
      <c r="I503" s="408"/>
    </row>
    <row r="504" spans="4:9">
      <c r="D504" s="406"/>
      <c r="I504" s="408"/>
    </row>
    <row r="505" spans="4:9">
      <c r="D505" s="406"/>
      <c r="I505" s="408"/>
    </row>
    <row r="506" spans="4:9">
      <c r="D506" s="406"/>
      <c r="I506" s="408"/>
    </row>
    <row r="507" spans="4:9">
      <c r="D507" s="406"/>
      <c r="I507" s="408"/>
    </row>
    <row r="508" spans="4:9">
      <c r="D508" s="406"/>
      <c r="I508" s="408"/>
    </row>
    <row r="509" spans="4:9">
      <c r="D509" s="406"/>
      <c r="I509" s="408"/>
    </row>
    <row r="510" spans="4:9">
      <c r="D510" s="406"/>
      <c r="I510" s="408"/>
    </row>
    <row r="511" spans="4:9">
      <c r="D511" s="406"/>
      <c r="I511" s="408"/>
    </row>
    <row r="512" spans="4:9">
      <c r="D512" s="406"/>
      <c r="I512" s="408"/>
    </row>
    <row r="513" spans="4:9">
      <c r="D513" s="406"/>
      <c r="I513" s="408"/>
    </row>
    <row r="514" spans="4:9">
      <c r="D514" s="406"/>
      <c r="I514" s="408"/>
    </row>
    <row r="515" spans="4:9">
      <c r="D515" s="406"/>
      <c r="I515" s="408"/>
    </row>
    <row r="516" spans="4:9">
      <c r="D516" s="406"/>
      <c r="I516" s="408"/>
    </row>
    <row r="517" spans="4:9">
      <c r="D517" s="406"/>
      <c r="I517" s="408"/>
    </row>
    <row r="518" spans="4:9">
      <c r="D518" s="406"/>
      <c r="I518" s="408"/>
    </row>
    <row r="519" spans="4:9">
      <c r="D519" s="406"/>
      <c r="I519" s="408"/>
    </row>
    <row r="520" spans="4:9">
      <c r="D520" s="406"/>
      <c r="I520" s="408"/>
    </row>
    <row r="521" spans="4:9">
      <c r="D521" s="406"/>
      <c r="I521" s="408"/>
    </row>
    <row r="522" spans="4:9">
      <c r="D522" s="406"/>
      <c r="I522" s="408"/>
    </row>
    <row r="523" spans="4:9">
      <c r="D523" s="406"/>
      <c r="I523" s="408"/>
    </row>
    <row r="524" spans="4:9">
      <c r="D524" s="406"/>
      <c r="I524" s="408"/>
    </row>
    <row r="525" spans="4:9">
      <c r="D525" s="406"/>
      <c r="I525" s="408"/>
    </row>
    <row r="526" spans="4:9">
      <c r="D526" s="406"/>
      <c r="I526" s="408"/>
    </row>
    <row r="527" spans="4:9">
      <c r="D527" s="406"/>
      <c r="I527" s="408"/>
    </row>
    <row r="528" spans="4:9">
      <c r="D528" s="406"/>
      <c r="I528" s="408"/>
    </row>
    <row r="529" spans="4:9">
      <c r="D529" s="406"/>
      <c r="I529" s="408"/>
    </row>
    <row r="530" spans="4:9">
      <c r="D530" s="406"/>
      <c r="I530" s="408"/>
    </row>
    <row r="531" spans="4:9">
      <c r="D531" s="406"/>
      <c r="I531" s="408"/>
    </row>
    <row r="532" spans="4:9">
      <c r="D532" s="406"/>
      <c r="I532" s="408"/>
    </row>
    <row r="533" spans="4:9">
      <c r="D533" s="406"/>
      <c r="I533" s="408"/>
    </row>
    <row r="534" spans="4:9">
      <c r="D534" s="406"/>
      <c r="I534" s="408"/>
    </row>
    <row r="535" spans="4:9">
      <c r="D535" s="406"/>
      <c r="I535" s="408"/>
    </row>
    <row r="536" spans="4:9">
      <c r="D536" s="406"/>
      <c r="I536" s="408"/>
    </row>
    <row r="537" spans="4:9">
      <c r="D537" s="406"/>
      <c r="I537" s="408"/>
    </row>
    <row r="538" spans="4:9">
      <c r="D538" s="406"/>
      <c r="I538" s="408"/>
    </row>
    <row r="539" spans="4:9">
      <c r="D539" s="406"/>
      <c r="I539" s="408"/>
    </row>
    <row r="540" spans="4:9">
      <c r="D540" s="406"/>
      <c r="I540" s="408"/>
    </row>
    <row r="541" spans="4:9">
      <c r="D541" s="406"/>
      <c r="I541" s="408"/>
    </row>
    <row r="542" spans="4:9">
      <c r="D542" s="406"/>
      <c r="I542" s="408"/>
    </row>
    <row r="543" spans="4:9">
      <c r="D543" s="406"/>
      <c r="I543" s="408"/>
    </row>
    <row r="544" spans="4:9">
      <c r="D544" s="406"/>
      <c r="I544" s="408"/>
    </row>
    <row r="545" spans="4:9">
      <c r="D545" s="406"/>
      <c r="I545" s="408"/>
    </row>
    <row r="546" spans="4:9">
      <c r="D546" s="406"/>
      <c r="I546" s="408"/>
    </row>
    <row r="547" spans="4:9">
      <c r="D547" s="406"/>
      <c r="I547" s="408"/>
    </row>
    <row r="548" spans="4:9">
      <c r="D548" s="406"/>
      <c r="I548" s="408"/>
    </row>
    <row r="549" spans="4:9">
      <c r="D549" s="406"/>
      <c r="I549" s="408"/>
    </row>
    <row r="550" spans="4:9">
      <c r="D550" s="406"/>
      <c r="I550" s="408"/>
    </row>
    <row r="551" spans="4:9">
      <c r="D551" s="406"/>
      <c r="I551" s="408"/>
    </row>
    <row r="552" spans="4:9">
      <c r="D552" s="406"/>
      <c r="I552" s="408"/>
    </row>
    <row r="553" spans="4:9">
      <c r="D553" s="406"/>
      <c r="I553" s="408"/>
    </row>
    <row r="554" spans="4:9">
      <c r="D554" s="406"/>
      <c r="I554" s="408"/>
    </row>
    <row r="555" spans="4:9">
      <c r="D555" s="406"/>
      <c r="I555" s="408"/>
    </row>
    <row r="556" spans="4:9">
      <c r="D556" s="406"/>
      <c r="I556" s="408"/>
    </row>
    <row r="557" spans="4:9">
      <c r="D557" s="406"/>
      <c r="I557" s="408"/>
    </row>
    <row r="558" spans="4:9">
      <c r="D558" s="406"/>
      <c r="I558" s="408"/>
    </row>
    <row r="559" spans="4:9">
      <c r="D559" s="406"/>
      <c r="I559" s="408"/>
    </row>
    <row r="560" spans="4:9">
      <c r="D560" s="406"/>
      <c r="I560" s="408"/>
    </row>
    <row r="561" spans="4:9">
      <c r="D561" s="406"/>
      <c r="I561" s="408"/>
    </row>
    <row r="562" spans="4:9">
      <c r="D562" s="406"/>
      <c r="I562" s="408"/>
    </row>
    <row r="563" spans="4:9">
      <c r="D563" s="406"/>
      <c r="I563" s="408"/>
    </row>
    <row r="564" spans="4:9">
      <c r="D564" s="406"/>
      <c r="I564" s="408"/>
    </row>
    <row r="565" spans="4:9">
      <c r="D565" s="406"/>
      <c r="I565" s="408"/>
    </row>
    <row r="566" spans="4:9">
      <c r="D566" s="406"/>
      <c r="I566" s="408"/>
    </row>
    <row r="567" spans="4:9">
      <c r="D567" s="406"/>
      <c r="I567" s="408"/>
    </row>
    <row r="568" spans="4:9">
      <c r="D568" s="406"/>
      <c r="I568" s="408"/>
    </row>
    <row r="569" spans="4:9">
      <c r="D569" s="406"/>
      <c r="I569" s="408"/>
    </row>
    <row r="570" spans="4:9">
      <c r="D570" s="406"/>
      <c r="I570" s="408"/>
    </row>
    <row r="571" spans="4:9">
      <c r="D571" s="406"/>
      <c r="I571" s="408"/>
    </row>
    <row r="572" spans="4:9">
      <c r="D572" s="406"/>
      <c r="I572" s="408"/>
    </row>
    <row r="573" spans="4:9">
      <c r="D573" s="406"/>
      <c r="I573" s="408"/>
    </row>
    <row r="574" spans="4:9">
      <c r="D574" s="406"/>
      <c r="I574" s="408"/>
    </row>
    <row r="575" spans="4:9">
      <c r="D575" s="406"/>
      <c r="I575" s="408"/>
    </row>
    <row r="576" spans="4:9">
      <c r="D576" s="406"/>
      <c r="I576" s="408"/>
    </row>
    <row r="577" spans="4:9">
      <c r="D577" s="406"/>
      <c r="I577" s="408"/>
    </row>
    <row r="578" spans="4:9">
      <c r="D578" s="406"/>
      <c r="I578" s="408"/>
    </row>
    <row r="579" spans="4:9">
      <c r="D579" s="406"/>
      <c r="I579" s="408"/>
    </row>
    <row r="580" spans="4:9">
      <c r="D580" s="406"/>
      <c r="I580" s="408"/>
    </row>
    <row r="581" spans="4:9">
      <c r="D581" s="406"/>
      <c r="I581" s="408"/>
    </row>
    <row r="582" spans="4:9">
      <c r="D582" s="406"/>
      <c r="I582" s="408"/>
    </row>
    <row r="583" spans="4:9">
      <c r="D583" s="406"/>
      <c r="I583" s="408"/>
    </row>
    <row r="584" spans="4:9">
      <c r="D584" s="406"/>
      <c r="I584" s="408"/>
    </row>
    <row r="585" spans="4:9">
      <c r="D585" s="406"/>
      <c r="I585" s="408"/>
    </row>
    <row r="586" spans="4:9">
      <c r="D586" s="406"/>
      <c r="I586" s="408"/>
    </row>
    <row r="587" spans="4:9">
      <c r="D587" s="406"/>
      <c r="I587" s="408"/>
    </row>
    <row r="588" spans="4:9">
      <c r="D588" s="406"/>
      <c r="I588" s="408"/>
    </row>
    <row r="589" spans="4:9">
      <c r="D589" s="406"/>
      <c r="I589" s="408"/>
    </row>
    <row r="590" spans="4:9">
      <c r="D590" s="406"/>
      <c r="I590" s="408"/>
    </row>
    <row r="591" spans="4:9">
      <c r="D591" s="406"/>
      <c r="I591" s="408"/>
    </row>
    <row r="592" spans="4:9">
      <c r="D592" s="406"/>
      <c r="I592" s="408"/>
    </row>
    <row r="593" spans="4:9">
      <c r="D593" s="406"/>
      <c r="I593" s="408"/>
    </row>
    <row r="594" spans="4:9">
      <c r="D594" s="406"/>
      <c r="I594" s="408"/>
    </row>
    <row r="595" spans="4:9">
      <c r="D595" s="406"/>
      <c r="I595" s="408"/>
    </row>
    <row r="596" spans="4:9">
      <c r="D596" s="406"/>
      <c r="I596" s="408"/>
    </row>
    <row r="597" spans="4:9">
      <c r="D597" s="406"/>
      <c r="I597" s="408"/>
    </row>
    <row r="598" spans="4:9">
      <c r="D598" s="406"/>
      <c r="I598" s="408"/>
    </row>
    <row r="599" spans="4:9">
      <c r="D599" s="406"/>
      <c r="I599" s="408"/>
    </row>
    <row r="600" spans="4:9">
      <c r="D600" s="406"/>
      <c r="I600" s="408"/>
    </row>
    <row r="601" spans="4:9">
      <c r="D601" s="406"/>
      <c r="I601" s="408"/>
    </row>
    <row r="602" spans="4:9">
      <c r="D602" s="406"/>
      <c r="I602" s="408"/>
    </row>
    <row r="603" spans="4:9">
      <c r="D603" s="406"/>
      <c r="I603" s="408"/>
    </row>
    <row r="604" spans="4:9">
      <c r="D604" s="406"/>
      <c r="I604" s="408"/>
    </row>
    <row r="605" spans="4:9">
      <c r="D605" s="406"/>
      <c r="I605" s="408"/>
    </row>
    <row r="606" spans="4:9">
      <c r="D606" s="406"/>
      <c r="I606" s="408"/>
    </row>
    <row r="607" spans="4:9">
      <c r="D607" s="406"/>
      <c r="I607" s="408"/>
    </row>
    <row r="608" spans="4:9">
      <c r="D608" s="406"/>
      <c r="I608" s="408"/>
    </row>
    <row r="609" spans="4:9">
      <c r="D609" s="406"/>
      <c r="I609" s="408"/>
    </row>
    <row r="610" spans="4:9">
      <c r="D610" s="406"/>
      <c r="I610" s="408"/>
    </row>
    <row r="611" spans="4:9">
      <c r="D611" s="406"/>
      <c r="I611" s="408"/>
    </row>
    <row r="612" spans="4:9">
      <c r="D612" s="406"/>
      <c r="I612" s="408"/>
    </row>
    <row r="613" spans="4:9">
      <c r="D613" s="406"/>
      <c r="I613" s="408"/>
    </row>
    <row r="614" spans="4:9">
      <c r="D614" s="406"/>
      <c r="I614" s="408"/>
    </row>
    <row r="615" spans="4:9">
      <c r="D615" s="406"/>
      <c r="I615" s="408"/>
    </row>
    <row r="616" spans="4:9">
      <c r="D616" s="406"/>
      <c r="I616" s="408"/>
    </row>
    <row r="617" spans="4:9">
      <c r="D617" s="406"/>
      <c r="I617" s="408"/>
    </row>
    <row r="618" spans="4:9">
      <c r="D618" s="406"/>
      <c r="I618" s="408"/>
    </row>
    <row r="619" spans="4:9">
      <c r="D619" s="406"/>
      <c r="I619" s="408"/>
    </row>
    <row r="620" spans="4:9">
      <c r="D620" s="406"/>
      <c r="I620" s="408"/>
    </row>
    <row r="621" spans="4:9">
      <c r="D621" s="406"/>
      <c r="I621" s="408"/>
    </row>
    <row r="622" spans="4:9">
      <c r="D622" s="406"/>
      <c r="I622" s="408"/>
    </row>
    <row r="623" spans="4:9">
      <c r="D623" s="406"/>
      <c r="I623" s="408"/>
    </row>
    <row r="624" spans="4:9">
      <c r="D624" s="406"/>
      <c r="I624" s="408"/>
    </row>
    <row r="625" spans="4:9">
      <c r="D625" s="406"/>
      <c r="I625" s="408"/>
    </row>
    <row r="626" spans="4:9">
      <c r="D626" s="406"/>
      <c r="I626" s="408"/>
    </row>
    <row r="627" spans="4:9">
      <c r="D627" s="406"/>
      <c r="I627" s="408"/>
    </row>
    <row r="628" spans="4:9">
      <c r="D628" s="406"/>
      <c r="I628" s="408"/>
    </row>
    <row r="629" spans="4:9">
      <c r="D629" s="406"/>
      <c r="I629" s="408"/>
    </row>
    <row r="630" spans="4:9">
      <c r="D630" s="406"/>
      <c r="I630" s="408"/>
    </row>
    <row r="631" spans="4:9">
      <c r="D631" s="406"/>
      <c r="I631" s="408"/>
    </row>
    <row r="632" spans="4:9">
      <c r="D632" s="406"/>
      <c r="I632" s="408"/>
    </row>
    <row r="633" spans="4:9">
      <c r="D633" s="406"/>
      <c r="I633" s="408"/>
    </row>
    <row r="634" spans="4:9">
      <c r="D634" s="406"/>
      <c r="I634" s="408"/>
    </row>
    <row r="635" spans="4:9">
      <c r="D635" s="406"/>
      <c r="I635" s="408"/>
    </row>
    <row r="636" spans="4:9">
      <c r="D636" s="406"/>
      <c r="I636" s="408"/>
    </row>
    <row r="637" spans="4:9">
      <c r="D637" s="406"/>
      <c r="I637" s="408"/>
    </row>
    <row r="638" spans="4:9">
      <c r="D638" s="406"/>
      <c r="I638" s="408"/>
    </row>
    <row r="639" spans="4:9">
      <c r="D639" s="406"/>
      <c r="I639" s="408"/>
    </row>
    <row r="640" spans="4:9">
      <c r="D640" s="406"/>
      <c r="I640" s="408"/>
    </row>
    <row r="641" spans="4:9">
      <c r="D641" s="406"/>
      <c r="I641" s="408"/>
    </row>
    <row r="642" spans="4:9">
      <c r="D642" s="406"/>
      <c r="I642" s="408"/>
    </row>
    <row r="643" spans="4:9">
      <c r="D643" s="406"/>
      <c r="I643" s="408"/>
    </row>
    <row r="644" spans="4:9">
      <c r="D644" s="406"/>
      <c r="I644" s="408"/>
    </row>
    <row r="645" spans="4:9">
      <c r="D645" s="406"/>
      <c r="I645" s="408"/>
    </row>
    <row r="646" spans="4:9">
      <c r="D646" s="406"/>
      <c r="I646" s="408"/>
    </row>
    <row r="647" spans="4:9">
      <c r="D647" s="406"/>
      <c r="I647" s="408"/>
    </row>
    <row r="648" spans="4:9">
      <c r="D648" s="406"/>
      <c r="I648" s="408"/>
    </row>
    <row r="649" spans="4:9">
      <c r="D649" s="406"/>
      <c r="I649" s="408"/>
    </row>
    <row r="650" spans="4:9">
      <c r="D650" s="406"/>
      <c r="I650" s="408"/>
    </row>
    <row r="651" spans="4:9">
      <c r="D651" s="406"/>
      <c r="I651" s="408"/>
    </row>
    <row r="652" spans="4:9">
      <c r="D652" s="406"/>
      <c r="I652" s="408"/>
    </row>
    <row r="653" spans="4:9">
      <c r="D653" s="406"/>
      <c r="I653" s="408"/>
    </row>
    <row r="654" spans="4:9">
      <c r="D654" s="406"/>
      <c r="I654" s="408"/>
    </row>
    <row r="655" spans="4:9">
      <c r="D655" s="406"/>
      <c r="I655" s="408"/>
    </row>
    <row r="656" spans="4:9">
      <c r="D656" s="406"/>
      <c r="I656" s="408"/>
    </row>
    <row r="657" spans="4:9">
      <c r="D657" s="406"/>
      <c r="I657" s="408"/>
    </row>
    <row r="658" spans="4:9">
      <c r="D658" s="406"/>
      <c r="I658" s="408"/>
    </row>
    <row r="659" spans="4:9">
      <c r="D659" s="406"/>
      <c r="I659" s="408"/>
    </row>
    <row r="660" spans="4:9">
      <c r="D660" s="406"/>
      <c r="I660" s="408"/>
    </row>
    <row r="661" spans="4:9">
      <c r="D661" s="406"/>
      <c r="I661" s="408"/>
    </row>
    <row r="662" spans="4:9">
      <c r="D662" s="406"/>
      <c r="I662" s="408"/>
    </row>
    <row r="663" spans="4:9">
      <c r="D663" s="406"/>
      <c r="I663" s="408"/>
    </row>
    <row r="664" spans="4:9">
      <c r="D664" s="406"/>
      <c r="I664" s="408"/>
    </row>
    <row r="665" spans="4:9">
      <c r="D665" s="406"/>
      <c r="I665" s="408"/>
    </row>
    <row r="666" spans="4:9">
      <c r="D666" s="406"/>
      <c r="I666" s="408"/>
    </row>
    <row r="667" spans="4:9">
      <c r="D667" s="406"/>
      <c r="I667" s="408"/>
    </row>
    <row r="668" spans="4:9">
      <c r="D668" s="406"/>
      <c r="I668" s="408"/>
    </row>
    <row r="669" spans="4:9">
      <c r="D669" s="406"/>
      <c r="I669" s="408"/>
    </row>
    <row r="670" spans="4:9">
      <c r="D670" s="406"/>
      <c r="I670" s="408"/>
    </row>
    <row r="671" spans="4:9">
      <c r="D671" s="406"/>
      <c r="I671" s="408"/>
    </row>
    <row r="672" spans="4:9">
      <c r="D672" s="406"/>
      <c r="I672" s="408"/>
    </row>
    <row r="673" spans="4:9">
      <c r="D673" s="406"/>
      <c r="I673" s="408"/>
    </row>
    <row r="674" spans="4:9">
      <c r="D674" s="406"/>
      <c r="I674" s="408"/>
    </row>
    <row r="675" spans="4:9">
      <c r="D675" s="406"/>
      <c r="I675" s="408"/>
    </row>
    <row r="676" spans="4:9">
      <c r="D676" s="406"/>
      <c r="I676" s="408"/>
    </row>
    <row r="677" spans="4:9">
      <c r="D677" s="406"/>
      <c r="I677" s="408"/>
    </row>
    <row r="678" spans="4:9">
      <c r="D678" s="406"/>
      <c r="I678" s="408"/>
    </row>
    <row r="679" spans="4:9">
      <c r="D679" s="406"/>
      <c r="I679" s="408"/>
    </row>
    <row r="680" spans="4:9">
      <c r="D680" s="406"/>
      <c r="I680" s="408"/>
    </row>
    <row r="681" spans="4:9">
      <c r="D681" s="406"/>
      <c r="I681" s="408"/>
    </row>
    <row r="682" spans="4:9">
      <c r="D682" s="406"/>
      <c r="I682" s="408"/>
    </row>
    <row r="683" spans="4:9">
      <c r="D683" s="406"/>
      <c r="I683" s="408"/>
    </row>
    <row r="684" spans="4:9">
      <c r="D684" s="406"/>
      <c r="I684" s="408"/>
    </row>
    <row r="685" spans="4:9">
      <c r="D685" s="406"/>
      <c r="I685" s="408"/>
    </row>
    <row r="686" spans="4:9">
      <c r="D686" s="406"/>
      <c r="I686" s="408"/>
    </row>
    <row r="687" spans="4:9">
      <c r="D687" s="406"/>
      <c r="I687" s="408"/>
    </row>
    <row r="688" spans="4:9">
      <c r="D688" s="406"/>
      <c r="I688" s="408"/>
    </row>
    <row r="689" spans="4:9">
      <c r="D689" s="406"/>
      <c r="I689" s="408"/>
    </row>
    <row r="690" spans="4:9">
      <c r="D690" s="406"/>
      <c r="I690" s="408"/>
    </row>
    <row r="691" spans="4:9">
      <c r="D691" s="406"/>
      <c r="I691" s="408"/>
    </row>
    <row r="692" spans="4:9">
      <c r="D692" s="406"/>
      <c r="I692" s="408"/>
    </row>
    <row r="693" spans="4:9">
      <c r="D693" s="406"/>
      <c r="I693" s="408"/>
    </row>
    <row r="694" spans="4:9">
      <c r="D694" s="406"/>
      <c r="I694" s="408"/>
    </row>
    <row r="695" spans="4:9">
      <c r="D695" s="406"/>
      <c r="I695" s="408"/>
    </row>
    <row r="696" spans="4:9">
      <c r="D696" s="406"/>
      <c r="I696" s="408"/>
    </row>
    <row r="697" spans="4:9">
      <c r="D697" s="406"/>
      <c r="I697" s="408"/>
    </row>
    <row r="698" spans="4:9">
      <c r="D698" s="406"/>
      <c r="I698" s="408"/>
    </row>
    <row r="699" spans="4:9">
      <c r="D699" s="406"/>
      <c r="I699" s="408"/>
    </row>
    <row r="700" spans="4:9">
      <c r="D700" s="406"/>
      <c r="I700" s="408"/>
    </row>
    <row r="701" spans="4:9">
      <c r="D701" s="406"/>
      <c r="I701" s="408"/>
    </row>
    <row r="702" spans="4:9">
      <c r="D702" s="406"/>
      <c r="I702" s="408"/>
    </row>
    <row r="703" spans="4:9">
      <c r="D703" s="406"/>
      <c r="I703" s="408"/>
    </row>
    <row r="704" spans="4:9">
      <c r="D704" s="406"/>
      <c r="I704" s="408"/>
    </row>
    <row r="705" spans="4:9">
      <c r="D705" s="406"/>
      <c r="I705" s="408"/>
    </row>
    <row r="706" spans="4:9">
      <c r="D706" s="406"/>
      <c r="I706" s="408"/>
    </row>
    <row r="707" spans="4:9">
      <c r="D707" s="406"/>
      <c r="I707" s="408"/>
    </row>
    <row r="708" spans="4:9">
      <c r="D708" s="406"/>
      <c r="I708" s="408"/>
    </row>
    <row r="709" spans="4:9">
      <c r="D709" s="406"/>
      <c r="I709" s="408"/>
    </row>
    <row r="710" spans="4:9">
      <c r="D710" s="406"/>
      <c r="I710" s="408"/>
    </row>
    <row r="711" spans="4:9">
      <c r="D711" s="406"/>
      <c r="I711" s="408"/>
    </row>
    <row r="712" spans="4:9">
      <c r="D712" s="406"/>
      <c r="I712" s="408"/>
    </row>
    <row r="713" spans="4:9">
      <c r="D713" s="406"/>
      <c r="I713" s="408"/>
    </row>
    <row r="714" spans="4:9">
      <c r="D714" s="406"/>
      <c r="I714" s="408"/>
    </row>
    <row r="715" spans="4:9">
      <c r="D715" s="406"/>
      <c r="I715" s="408"/>
    </row>
    <row r="716" spans="4:9">
      <c r="D716" s="406"/>
      <c r="I716" s="408"/>
    </row>
    <row r="717" spans="4:9">
      <c r="D717" s="406"/>
      <c r="I717" s="408"/>
    </row>
    <row r="718" spans="4:9">
      <c r="D718" s="406"/>
      <c r="I718" s="408"/>
    </row>
    <row r="719" spans="4:9">
      <c r="D719" s="406"/>
      <c r="I719" s="408"/>
    </row>
    <row r="720" spans="4:9">
      <c r="D720" s="406"/>
      <c r="I720" s="408"/>
    </row>
    <row r="721" spans="4:9">
      <c r="D721" s="406"/>
      <c r="I721" s="408"/>
    </row>
    <row r="722" spans="4:9">
      <c r="D722" s="406"/>
      <c r="I722" s="408"/>
    </row>
    <row r="723" spans="4:9">
      <c r="D723" s="406"/>
      <c r="I723" s="408"/>
    </row>
    <row r="724" spans="4:9">
      <c r="D724" s="406"/>
      <c r="I724" s="408"/>
    </row>
    <row r="725" spans="4:9">
      <c r="D725" s="406"/>
      <c r="I725" s="408"/>
    </row>
    <row r="726" spans="4:9">
      <c r="D726" s="406"/>
      <c r="I726" s="408"/>
    </row>
    <row r="727" spans="4:9">
      <c r="D727" s="406"/>
      <c r="I727" s="408"/>
    </row>
    <row r="728" spans="4:9">
      <c r="D728" s="406"/>
      <c r="I728" s="408"/>
    </row>
    <row r="729" spans="4:9">
      <c r="D729" s="406"/>
      <c r="I729" s="408"/>
    </row>
    <row r="730" spans="4:9">
      <c r="D730" s="406"/>
      <c r="I730" s="408"/>
    </row>
    <row r="731" spans="4:9">
      <c r="D731" s="406"/>
      <c r="I731" s="408"/>
    </row>
    <row r="732" spans="4:9">
      <c r="D732" s="406"/>
      <c r="I732" s="408"/>
    </row>
    <row r="733" spans="4:9">
      <c r="D733" s="406"/>
      <c r="I733" s="408"/>
    </row>
    <row r="734" spans="4:9">
      <c r="D734" s="406"/>
      <c r="I734" s="408"/>
    </row>
    <row r="735" spans="4:9">
      <c r="D735" s="406"/>
      <c r="I735" s="408"/>
    </row>
    <row r="736" spans="4:9">
      <c r="D736" s="406"/>
      <c r="I736" s="408"/>
    </row>
    <row r="737" spans="4:9">
      <c r="D737" s="406"/>
      <c r="I737" s="408"/>
    </row>
    <row r="738" spans="4:9">
      <c r="D738" s="406"/>
      <c r="I738" s="408"/>
    </row>
    <row r="739" spans="4:9">
      <c r="D739" s="406"/>
      <c r="I739" s="408"/>
    </row>
    <row r="740" spans="4:9">
      <c r="D740" s="406"/>
      <c r="I740" s="408"/>
    </row>
    <row r="741" spans="4:9">
      <c r="D741" s="406"/>
      <c r="I741" s="408"/>
    </row>
    <row r="742" spans="4:9">
      <c r="D742" s="406"/>
      <c r="I742" s="408"/>
    </row>
    <row r="743" spans="4:9">
      <c r="D743" s="406"/>
      <c r="I743" s="408"/>
    </row>
    <row r="744" spans="4:9">
      <c r="D744" s="406"/>
      <c r="I744" s="408"/>
    </row>
    <row r="745" spans="4:9">
      <c r="D745" s="406"/>
      <c r="I745" s="408"/>
    </row>
    <row r="746" spans="4:9">
      <c r="D746" s="406"/>
      <c r="I746" s="408"/>
    </row>
    <row r="747" spans="4:9">
      <c r="D747" s="406"/>
      <c r="I747" s="408"/>
    </row>
    <row r="748" spans="4:9">
      <c r="D748" s="406"/>
      <c r="I748" s="408"/>
    </row>
    <row r="749" spans="4:9">
      <c r="D749" s="406"/>
      <c r="I749" s="408"/>
    </row>
    <row r="750" spans="4:9">
      <c r="D750" s="406"/>
      <c r="I750" s="408"/>
    </row>
    <row r="751" spans="4:9">
      <c r="D751" s="406"/>
      <c r="I751" s="408"/>
    </row>
    <row r="752" spans="4:9">
      <c r="D752" s="406"/>
      <c r="I752" s="408"/>
    </row>
    <row r="753" spans="4:9">
      <c r="D753" s="406"/>
      <c r="I753" s="408"/>
    </row>
    <row r="754" spans="4:9">
      <c r="D754" s="406"/>
      <c r="I754" s="408"/>
    </row>
    <row r="755" spans="4:9">
      <c r="D755" s="406"/>
      <c r="I755" s="408"/>
    </row>
    <row r="756" spans="4:9">
      <c r="D756" s="406"/>
      <c r="I756" s="408"/>
    </row>
    <row r="757" spans="4:9">
      <c r="D757" s="406"/>
      <c r="I757" s="408"/>
    </row>
    <row r="758" spans="4:9">
      <c r="D758" s="406"/>
      <c r="I758" s="408"/>
    </row>
    <row r="759" spans="4:9">
      <c r="D759" s="406"/>
      <c r="I759" s="408"/>
    </row>
    <row r="760" spans="4:9">
      <c r="D760" s="406"/>
      <c r="I760" s="408"/>
    </row>
    <row r="761" spans="4:9">
      <c r="D761" s="406"/>
      <c r="I761" s="408"/>
    </row>
    <row r="762" spans="4:9">
      <c r="D762" s="406"/>
      <c r="I762" s="408"/>
    </row>
    <row r="763" spans="4:9">
      <c r="D763" s="406"/>
      <c r="I763" s="408"/>
    </row>
    <row r="764" spans="4:9">
      <c r="D764" s="406"/>
      <c r="I764" s="408"/>
    </row>
    <row r="765" spans="4:9">
      <c r="D765" s="406"/>
      <c r="I765" s="408"/>
    </row>
    <row r="766" spans="4:9">
      <c r="D766" s="406"/>
      <c r="I766" s="408"/>
    </row>
    <row r="767" spans="4:9">
      <c r="D767" s="406"/>
      <c r="I767" s="408"/>
    </row>
    <row r="768" spans="4:9">
      <c r="D768" s="406"/>
      <c r="I768" s="408"/>
    </row>
    <row r="769" spans="4:9">
      <c r="D769" s="406"/>
      <c r="I769" s="408"/>
    </row>
    <row r="770" spans="4:9">
      <c r="D770" s="406"/>
      <c r="I770" s="408"/>
    </row>
    <row r="771" spans="4:9">
      <c r="D771" s="406"/>
      <c r="I771" s="408"/>
    </row>
    <row r="772" spans="4:9">
      <c r="D772" s="406"/>
      <c r="I772" s="408"/>
    </row>
    <row r="773" spans="4:9">
      <c r="D773" s="406"/>
      <c r="I773" s="408"/>
    </row>
    <row r="774" spans="4:9">
      <c r="D774" s="406"/>
      <c r="I774" s="408"/>
    </row>
    <row r="775" spans="4:9">
      <c r="D775" s="406"/>
      <c r="I775" s="408"/>
    </row>
    <row r="776" spans="4:9">
      <c r="D776" s="406"/>
      <c r="I776" s="408"/>
    </row>
    <row r="777" spans="4:9">
      <c r="D777" s="406"/>
      <c r="I777" s="408"/>
    </row>
    <row r="778" spans="4:9">
      <c r="D778" s="406"/>
      <c r="I778" s="408"/>
    </row>
    <row r="779" spans="4:9">
      <c r="D779" s="406"/>
      <c r="I779" s="408"/>
    </row>
    <row r="780" spans="4:9">
      <c r="D780" s="406"/>
      <c r="I780" s="408"/>
    </row>
    <row r="781" spans="4:9">
      <c r="D781" s="406"/>
      <c r="I781" s="408"/>
    </row>
    <row r="782" spans="4:9">
      <c r="D782" s="406"/>
      <c r="I782" s="408"/>
    </row>
    <row r="783" spans="4:9">
      <c r="D783" s="406"/>
      <c r="I783" s="408"/>
    </row>
    <row r="784" spans="4:9">
      <c r="D784" s="406"/>
      <c r="I784" s="408"/>
    </row>
    <row r="785" spans="4:9">
      <c r="D785" s="406"/>
      <c r="I785" s="408"/>
    </row>
    <row r="786" spans="4:9">
      <c r="D786" s="406"/>
      <c r="I786" s="408"/>
    </row>
    <row r="787" spans="4:9">
      <c r="D787" s="406"/>
      <c r="I787" s="408"/>
    </row>
    <row r="788" spans="4:9">
      <c r="D788" s="406"/>
      <c r="I788" s="408"/>
    </row>
    <row r="789" spans="4:9">
      <c r="D789" s="406"/>
      <c r="I789" s="408"/>
    </row>
    <row r="790" spans="4:9">
      <c r="D790" s="406"/>
      <c r="I790" s="408"/>
    </row>
    <row r="791" spans="4:9">
      <c r="D791" s="406"/>
      <c r="I791" s="408"/>
    </row>
    <row r="792" spans="4:9">
      <c r="D792" s="406"/>
      <c r="I792" s="408"/>
    </row>
    <row r="793" spans="4:9">
      <c r="D793" s="406"/>
      <c r="I793" s="408"/>
    </row>
    <row r="794" spans="4:9">
      <c r="D794" s="406"/>
      <c r="I794" s="408"/>
    </row>
    <row r="795" spans="4:9">
      <c r="D795" s="406"/>
      <c r="I795" s="408"/>
    </row>
    <row r="796" spans="4:9">
      <c r="D796" s="406"/>
      <c r="I796" s="408"/>
    </row>
    <row r="797" spans="4:9">
      <c r="D797" s="406"/>
      <c r="I797" s="408"/>
    </row>
    <row r="798" spans="4:9">
      <c r="D798" s="406"/>
      <c r="I798" s="408"/>
    </row>
    <row r="799" spans="4:9">
      <c r="D799" s="406"/>
      <c r="I799" s="408"/>
    </row>
    <row r="800" spans="4:9">
      <c r="D800" s="406"/>
      <c r="I800" s="408"/>
    </row>
    <row r="801" spans="4:9">
      <c r="D801" s="406"/>
      <c r="I801" s="408"/>
    </row>
    <row r="802" spans="4:9">
      <c r="D802" s="406"/>
      <c r="I802" s="408"/>
    </row>
    <row r="803" spans="4:9">
      <c r="D803" s="406"/>
      <c r="I803" s="408"/>
    </row>
    <row r="804" spans="4:9">
      <c r="D804" s="406"/>
      <c r="I804" s="408"/>
    </row>
    <row r="805" spans="4:9">
      <c r="D805" s="406"/>
      <c r="I805" s="408"/>
    </row>
    <row r="806" spans="4:9">
      <c r="D806" s="406"/>
      <c r="I806" s="408"/>
    </row>
    <row r="807" spans="4:9">
      <c r="D807" s="406"/>
      <c r="I807" s="408"/>
    </row>
    <row r="808" spans="4:9">
      <c r="D808" s="406"/>
      <c r="I808" s="408"/>
    </row>
    <row r="809" spans="4:9">
      <c r="D809" s="406"/>
      <c r="I809" s="408"/>
    </row>
    <row r="810" spans="4:9">
      <c r="D810" s="406"/>
      <c r="I810" s="408"/>
    </row>
    <row r="811" spans="4:9">
      <c r="D811" s="406"/>
      <c r="I811" s="408"/>
    </row>
    <row r="812" spans="4:9">
      <c r="D812" s="406"/>
      <c r="I812" s="408"/>
    </row>
    <row r="813" spans="4:9">
      <c r="D813" s="406"/>
      <c r="I813" s="408"/>
    </row>
    <row r="814" spans="4:9">
      <c r="D814" s="406"/>
      <c r="I814" s="408"/>
    </row>
    <row r="815" spans="4:9">
      <c r="D815" s="406"/>
      <c r="I815" s="408"/>
    </row>
    <row r="816" spans="4:9">
      <c r="D816" s="406"/>
      <c r="I816" s="408"/>
    </row>
    <row r="817" spans="4:9">
      <c r="D817" s="406"/>
      <c r="I817" s="408"/>
    </row>
    <row r="818" spans="4:9">
      <c r="D818" s="406"/>
      <c r="I818" s="408"/>
    </row>
    <row r="819" spans="4:9">
      <c r="D819" s="406"/>
      <c r="I819" s="408"/>
    </row>
    <row r="835" spans="1:19" s="411" customFormat="1">
      <c r="A835" s="38"/>
      <c r="B835" s="38"/>
      <c r="C835" s="410"/>
      <c r="E835" s="407"/>
      <c r="F835" s="408"/>
      <c r="G835" s="408"/>
      <c r="H835" s="408"/>
      <c r="I835" s="412"/>
      <c r="J835" s="299"/>
      <c r="K835" s="299"/>
      <c r="L835" s="299"/>
      <c r="M835" s="299"/>
      <c r="N835" s="299"/>
      <c r="O835" s="299"/>
      <c r="P835" s="299"/>
      <c r="Q835" s="299"/>
      <c r="R835" s="299"/>
      <c r="S835" s="299"/>
    </row>
    <row r="836" spans="1:19" s="411" customFormat="1">
      <c r="A836" s="38"/>
      <c r="B836" s="38"/>
      <c r="C836" s="410"/>
      <c r="E836" s="407"/>
      <c r="F836" s="408"/>
      <c r="G836" s="408"/>
      <c r="H836" s="408"/>
      <c r="I836" s="412"/>
      <c r="J836" s="299"/>
      <c r="K836" s="299"/>
      <c r="L836" s="299"/>
      <c r="M836" s="299"/>
      <c r="N836" s="299"/>
      <c r="O836" s="299"/>
      <c r="P836" s="299"/>
      <c r="Q836" s="299"/>
      <c r="R836" s="299"/>
      <c r="S836" s="299"/>
    </row>
    <row r="837" spans="1:19" s="411" customFormat="1">
      <c r="A837" s="38"/>
      <c r="B837" s="38"/>
      <c r="C837" s="410"/>
      <c r="E837" s="407"/>
      <c r="F837" s="408"/>
      <c r="G837" s="408"/>
      <c r="H837" s="408"/>
      <c r="I837" s="412"/>
      <c r="J837" s="299"/>
      <c r="K837" s="299"/>
      <c r="L837" s="299"/>
      <c r="M837" s="299"/>
      <c r="N837" s="299"/>
      <c r="O837" s="299"/>
      <c r="P837" s="299"/>
      <c r="Q837" s="299"/>
      <c r="R837" s="299"/>
      <c r="S837" s="299"/>
    </row>
    <row r="838" spans="1:19" s="411" customFormat="1">
      <c r="A838" s="38"/>
      <c r="B838" s="38"/>
      <c r="C838" s="410"/>
      <c r="E838" s="407"/>
      <c r="F838" s="408"/>
      <c r="G838" s="408"/>
      <c r="H838" s="408"/>
      <c r="I838" s="412"/>
      <c r="J838" s="299"/>
      <c r="K838" s="299"/>
      <c r="L838" s="299"/>
      <c r="M838" s="299"/>
      <c r="N838" s="299"/>
      <c r="O838" s="299"/>
      <c r="P838" s="299"/>
      <c r="Q838" s="299"/>
      <c r="R838" s="299"/>
      <c r="S838" s="299"/>
    </row>
    <row r="839" spans="1:19" s="411" customFormat="1">
      <c r="A839" s="38"/>
      <c r="B839" s="38"/>
      <c r="C839" s="410"/>
      <c r="E839" s="407"/>
      <c r="F839" s="408"/>
      <c r="G839" s="408"/>
      <c r="H839" s="408"/>
      <c r="I839" s="412"/>
      <c r="J839" s="299"/>
      <c r="K839" s="299"/>
      <c r="L839" s="299"/>
      <c r="M839" s="299"/>
      <c r="N839" s="299"/>
      <c r="O839" s="299"/>
      <c r="P839" s="299"/>
      <c r="Q839" s="299"/>
      <c r="R839" s="299"/>
      <c r="S839" s="299"/>
    </row>
    <row r="840" spans="1:19" s="411" customFormat="1">
      <c r="A840" s="38"/>
      <c r="B840" s="38"/>
      <c r="C840" s="410"/>
      <c r="E840" s="407"/>
      <c r="F840" s="408"/>
      <c r="G840" s="408"/>
      <c r="H840" s="408"/>
      <c r="I840" s="412"/>
      <c r="J840" s="299"/>
      <c r="K840" s="299"/>
      <c r="L840" s="299"/>
      <c r="M840" s="299"/>
      <c r="N840" s="299"/>
      <c r="O840" s="299"/>
      <c r="P840" s="299"/>
      <c r="Q840" s="299"/>
      <c r="R840" s="299"/>
      <c r="S840" s="299"/>
    </row>
    <row r="841" spans="1:19" s="411" customFormat="1">
      <c r="A841" s="38"/>
      <c r="B841" s="38"/>
      <c r="C841" s="410"/>
      <c r="E841" s="407"/>
      <c r="F841" s="408"/>
      <c r="G841" s="408"/>
      <c r="H841" s="408"/>
      <c r="I841" s="412"/>
      <c r="J841" s="299"/>
      <c r="K841" s="299"/>
      <c r="L841" s="299"/>
      <c r="M841" s="299"/>
      <c r="N841" s="299"/>
      <c r="O841" s="299"/>
      <c r="P841" s="299"/>
      <c r="Q841" s="299"/>
      <c r="R841" s="299"/>
      <c r="S841" s="299"/>
    </row>
    <row r="842" spans="1:19" s="411" customFormat="1">
      <c r="A842" s="38"/>
      <c r="B842" s="38"/>
      <c r="C842" s="410"/>
      <c r="E842" s="407"/>
      <c r="F842" s="408"/>
      <c r="G842" s="408"/>
      <c r="H842" s="408"/>
      <c r="I842" s="412"/>
      <c r="J842" s="299"/>
      <c r="K842" s="299"/>
      <c r="L842" s="299"/>
      <c r="M842" s="299"/>
      <c r="N842" s="299"/>
      <c r="O842" s="299"/>
      <c r="P842" s="299"/>
      <c r="Q842" s="299"/>
      <c r="R842" s="299"/>
      <c r="S842" s="299"/>
    </row>
    <row r="843" spans="1:19" s="411" customFormat="1">
      <c r="A843" s="38"/>
      <c r="B843" s="38"/>
      <c r="C843" s="410"/>
      <c r="E843" s="407"/>
      <c r="F843" s="408"/>
      <c r="G843" s="408"/>
      <c r="H843" s="408"/>
      <c r="I843" s="412"/>
      <c r="J843" s="299"/>
      <c r="K843" s="299"/>
      <c r="L843" s="299"/>
      <c r="M843" s="299"/>
      <c r="N843" s="299"/>
      <c r="O843" s="299"/>
      <c r="P843" s="299"/>
      <c r="Q843" s="299"/>
      <c r="R843" s="299"/>
      <c r="S843" s="299"/>
    </row>
    <row r="844" spans="1:19" s="411" customFormat="1">
      <c r="A844" s="38"/>
      <c r="B844" s="38"/>
      <c r="C844" s="410"/>
      <c r="E844" s="407"/>
      <c r="F844" s="408"/>
      <c r="G844" s="408"/>
      <c r="H844" s="408"/>
      <c r="I844" s="412"/>
      <c r="J844" s="299"/>
      <c r="K844" s="299"/>
      <c r="L844" s="299"/>
      <c r="M844" s="299"/>
      <c r="N844" s="299"/>
      <c r="O844" s="299"/>
      <c r="P844" s="299"/>
      <c r="Q844" s="299"/>
      <c r="R844" s="299"/>
      <c r="S844" s="299"/>
    </row>
    <row r="845" spans="1:19" s="411" customFormat="1">
      <c r="A845" s="38"/>
      <c r="B845" s="38"/>
      <c r="C845" s="410"/>
      <c r="E845" s="407"/>
      <c r="F845" s="408"/>
      <c r="G845" s="408"/>
      <c r="H845" s="408"/>
      <c r="I845" s="412"/>
      <c r="J845" s="299"/>
      <c r="K845" s="299"/>
      <c r="L845" s="299"/>
      <c r="M845" s="299"/>
      <c r="N845" s="299"/>
      <c r="O845" s="299"/>
      <c r="P845" s="299"/>
      <c r="Q845" s="299"/>
      <c r="R845" s="299"/>
      <c r="S845" s="299"/>
    </row>
    <row r="846" spans="1:19" s="411" customFormat="1">
      <c r="A846" s="38"/>
      <c r="B846" s="38"/>
      <c r="C846" s="410"/>
      <c r="E846" s="407"/>
      <c r="F846" s="408"/>
      <c r="G846" s="408"/>
      <c r="H846" s="408"/>
      <c r="I846" s="412"/>
      <c r="J846" s="299"/>
      <c r="K846" s="299"/>
      <c r="L846" s="299"/>
      <c r="M846" s="299"/>
      <c r="N846" s="299"/>
      <c r="O846" s="299"/>
      <c r="P846" s="299"/>
      <c r="Q846" s="299"/>
      <c r="R846" s="299"/>
      <c r="S846" s="299"/>
    </row>
    <row r="847" spans="1:19" s="411" customFormat="1">
      <c r="A847" s="38"/>
      <c r="B847" s="38"/>
      <c r="C847" s="410"/>
      <c r="E847" s="407"/>
      <c r="F847" s="408"/>
      <c r="G847" s="408"/>
      <c r="H847" s="408"/>
      <c r="I847" s="412"/>
      <c r="J847" s="299"/>
      <c r="K847" s="299"/>
      <c r="L847" s="299"/>
      <c r="M847" s="299"/>
      <c r="N847" s="299"/>
      <c r="O847" s="299"/>
      <c r="P847" s="299"/>
      <c r="Q847" s="299"/>
      <c r="R847" s="299"/>
      <c r="S847" s="299"/>
    </row>
    <row r="848" spans="1:19" s="411" customFormat="1">
      <c r="A848" s="38"/>
      <c r="B848" s="38"/>
      <c r="C848" s="410"/>
      <c r="E848" s="407"/>
      <c r="F848" s="408"/>
      <c r="G848" s="408"/>
      <c r="H848" s="408"/>
      <c r="I848" s="412"/>
      <c r="J848" s="299"/>
      <c r="K848" s="299"/>
      <c r="L848" s="299"/>
      <c r="M848" s="299"/>
      <c r="N848" s="299"/>
      <c r="O848" s="299"/>
      <c r="P848" s="299"/>
      <c r="Q848" s="299"/>
      <c r="R848" s="299"/>
      <c r="S848" s="299"/>
    </row>
    <row r="849" spans="1:19" s="411" customFormat="1">
      <c r="A849" s="38"/>
      <c r="B849" s="38"/>
      <c r="C849" s="410"/>
      <c r="E849" s="407"/>
      <c r="F849" s="408"/>
      <c r="G849" s="408"/>
      <c r="H849" s="408"/>
      <c r="I849" s="412"/>
      <c r="J849" s="299"/>
      <c r="K849" s="299"/>
      <c r="L849" s="299"/>
      <c r="M849" s="299"/>
      <c r="N849" s="299"/>
      <c r="O849" s="299"/>
      <c r="P849" s="299"/>
      <c r="Q849" s="299"/>
      <c r="R849" s="299"/>
      <c r="S849" s="299"/>
    </row>
    <row r="850" spans="1:19" s="411" customFormat="1">
      <c r="A850" s="38"/>
      <c r="B850" s="38"/>
      <c r="C850" s="410"/>
      <c r="E850" s="407"/>
      <c r="F850" s="408"/>
      <c r="G850" s="408"/>
      <c r="H850" s="408"/>
      <c r="I850" s="412"/>
      <c r="J850" s="299"/>
      <c r="K850" s="299"/>
      <c r="L850" s="299"/>
      <c r="M850" s="299"/>
      <c r="N850" s="299"/>
      <c r="O850" s="299"/>
      <c r="P850" s="299"/>
      <c r="Q850" s="299"/>
      <c r="R850" s="299"/>
      <c r="S850" s="299"/>
    </row>
    <row r="851" spans="1:19" s="411" customFormat="1">
      <c r="A851" s="38"/>
      <c r="B851" s="38"/>
      <c r="C851" s="410"/>
      <c r="E851" s="407"/>
      <c r="F851" s="408"/>
      <c r="G851" s="408"/>
      <c r="H851" s="408"/>
      <c r="I851" s="412"/>
      <c r="J851" s="299"/>
      <c r="K851" s="299"/>
      <c r="L851" s="299"/>
      <c r="M851" s="299"/>
      <c r="N851" s="299"/>
      <c r="O851" s="299"/>
      <c r="P851" s="299"/>
      <c r="Q851" s="299"/>
      <c r="R851" s="299"/>
      <c r="S851" s="299"/>
    </row>
    <row r="852" spans="1:19" s="411" customFormat="1">
      <c r="A852" s="38"/>
      <c r="B852" s="38"/>
      <c r="C852" s="410"/>
      <c r="E852" s="407"/>
      <c r="F852" s="408"/>
      <c r="G852" s="408"/>
      <c r="H852" s="408"/>
      <c r="I852" s="412"/>
      <c r="J852" s="299"/>
      <c r="K852" s="299"/>
      <c r="L852" s="299"/>
      <c r="M852" s="299"/>
      <c r="N852" s="299"/>
      <c r="O852" s="299"/>
      <c r="P852" s="299"/>
      <c r="Q852" s="299"/>
      <c r="R852" s="299"/>
      <c r="S852" s="299"/>
    </row>
  </sheetData>
  <sheetProtection password="CB91" sheet="1" objects="1" scenarios="1"/>
  <protectedRanges>
    <protectedRange sqref="G50 I50 G52 I52 G54 I54 G56 I56 G58 I58 G60 I60 G62 I62 G64 I64 I66 I71:I72" name="Oblast2"/>
    <protectedRange sqref="G7 I7 G9 I9 G11 I11 G13 I13 G15 I15 G17 I17 G19 I19 G21 I21 G23 I23 G25 I25 G27 I27 G29 I29 G31 I31 G33 I33 G35 I35 G37 I37 G39 I39 G41 I41 G43 I43 I45" name="Oblast1"/>
  </protectedRanges>
  <mergeCells count="2">
    <mergeCell ref="C3:C4"/>
    <mergeCell ref="C81:D81"/>
  </mergeCells>
  <conditionalFormatting sqref="G8:J8 G25:G28 G31:G32 G46:J46 G35:G40 G7 I7 I35:I40 G43:G44 I43:I44 I31:I32 I25:I28 H10 H12 H14 H16 H18 H20 H22 H24 H26 H28 H30 H32 H34 H36 H38 H40 H42 H44 G45:I45 J10 J12 J14 J16 J18 J20 J22 J24 J26 J28 J30 J32 J34 J36 J38 J40 J42 J44">
    <cfRule type="cellIs" dxfId="9" priority="13" stopIfTrue="1" operator="equal">
      <formula>0</formula>
    </cfRule>
  </conditionalFormatting>
  <conditionalFormatting sqref="G9:G10 I9:I10">
    <cfRule type="cellIs" dxfId="8" priority="12" stopIfTrue="1" operator="equal">
      <formula>0</formula>
    </cfRule>
  </conditionalFormatting>
  <conditionalFormatting sqref="G11:G12 I11:I12">
    <cfRule type="cellIs" dxfId="7" priority="11" stopIfTrue="1" operator="equal">
      <formula>0</formula>
    </cfRule>
  </conditionalFormatting>
  <conditionalFormatting sqref="G15:G16 I15:I16">
    <cfRule type="cellIs" dxfId="6" priority="10" stopIfTrue="1" operator="equal">
      <formula>0</formula>
    </cfRule>
  </conditionalFormatting>
  <conditionalFormatting sqref="G19:G24 I19:I24">
    <cfRule type="cellIs" dxfId="5" priority="6" stopIfTrue="1" operator="equal">
      <formula>0</formula>
    </cfRule>
  </conditionalFormatting>
  <conditionalFormatting sqref="G17:G18 I17:I18">
    <cfRule type="cellIs" dxfId="4" priority="5" stopIfTrue="1" operator="equal">
      <formula>0</formula>
    </cfRule>
  </conditionalFormatting>
  <conditionalFormatting sqref="G29:G30 I29:I30">
    <cfRule type="cellIs" dxfId="3" priority="4" stopIfTrue="1" operator="equal">
      <formula>0</formula>
    </cfRule>
  </conditionalFormatting>
  <conditionalFormatting sqref="G41:G42 I41:I42">
    <cfRule type="cellIs" dxfId="2" priority="3" stopIfTrue="1" operator="equal">
      <formula>0</formula>
    </cfRule>
  </conditionalFormatting>
  <conditionalFormatting sqref="G33:G34 I33:I34">
    <cfRule type="cellIs" dxfId="1" priority="2" stopIfTrue="1" operator="equal">
      <formula>0</formula>
    </cfRule>
  </conditionalFormatting>
  <conditionalFormatting sqref="G13:G14 I13:I14">
    <cfRule type="cellIs" dxfId="0" priority="1" stopIfTrue="1" operator="equal">
      <formula>0</formula>
    </cfRule>
  </conditionalFormatting>
  <pageMargins left="0.78740157480314965" right="0.59055118110236227" top="0.43307086614173229" bottom="0.86614173228346458" header="0.15748031496062992" footer="0.27559055118110237"/>
  <pageSetup paperSize="9" scale="8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10</vt:i4>
      </vt:variant>
    </vt:vector>
  </HeadingPairs>
  <TitlesOfParts>
    <vt:vector size="21" baseType="lpstr">
      <vt:lpstr>Pokyny pro vyplnění</vt:lpstr>
      <vt:lpstr>Rekapitulace</vt:lpstr>
      <vt:lpstr>SK</vt:lpstr>
      <vt:lpstr>DR</vt:lpstr>
      <vt:lpstr>PTV</vt:lpstr>
      <vt:lpstr>KV</vt:lpstr>
      <vt:lpstr>SS</vt:lpstr>
      <vt:lpstr>JČ</vt:lpstr>
      <vt:lpstr>DT</vt:lpstr>
      <vt:lpstr>EZS</vt:lpstr>
      <vt:lpstr>MM</vt:lpstr>
      <vt:lpstr>DR!Oblast_tisku</vt:lpstr>
      <vt:lpstr>DT!Oblast_tisku</vt:lpstr>
      <vt:lpstr>EZS!Oblast_tisku</vt:lpstr>
      <vt:lpstr>JČ!Oblast_tisku</vt:lpstr>
      <vt:lpstr>KV!Oblast_tisku</vt:lpstr>
      <vt:lpstr>MM!Oblast_tisku</vt:lpstr>
      <vt:lpstr>PTV!Oblast_tisku</vt:lpstr>
      <vt:lpstr>Rekapitulace!Oblast_tisku</vt:lpstr>
      <vt:lpstr>SK!Oblast_tisku</vt:lpstr>
      <vt:lpstr>SS!Oblast_tisku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Noščák</dc:creator>
  <cp:lastModifiedBy>Uzivatel</cp:lastModifiedBy>
  <cp:lastPrinted>2021-03-01T07:08:32Z</cp:lastPrinted>
  <dcterms:created xsi:type="dcterms:W3CDTF">1997-03-14T09:33:39Z</dcterms:created>
  <dcterms:modified xsi:type="dcterms:W3CDTF">2022-05-02T15:41:01Z</dcterms:modified>
</cp:coreProperties>
</file>