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SLUŽBY\24. Zatravnění polní cesty\"/>
    </mc:Choice>
  </mc:AlternateContent>
  <bookViews>
    <workbookView xWindow="0" yWindow="1170" windowWidth="23040" windowHeight="8790"/>
  </bookViews>
  <sheets>
    <sheet name="DC5 Goliáška" sheetId="26" r:id="rId1"/>
  </sheets>
  <externalReferences>
    <externalReference r:id="rId2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52511"/>
</workbook>
</file>

<file path=xl/calcChain.xml><?xml version="1.0" encoding="utf-8"?>
<calcChain xmlns="http://schemas.openxmlformats.org/spreadsheetml/2006/main">
  <c r="G14" i="26" l="1"/>
  <c r="G10" i="26"/>
  <c r="G12" i="26" l="1"/>
  <c r="G16" i="26" l="1"/>
  <c r="G15" i="26"/>
  <c r="G23" i="26"/>
  <c r="G11" i="26" l="1"/>
  <c r="G22" i="26" l="1"/>
  <c r="G21" i="26"/>
  <c r="G24" i="26" s="1"/>
  <c r="G13" i="26"/>
  <c r="G17" i="26" l="1"/>
  <c r="G28" i="26" s="1"/>
  <c r="G29" i="26"/>
  <c r="G30" i="26" l="1"/>
  <c r="G31" i="26" l="1"/>
  <c r="G32" i="26" s="1"/>
</calcChain>
</file>

<file path=xl/sharedStrings.xml><?xml version="1.0" encoding="utf-8"?>
<sst xmlns="http://schemas.openxmlformats.org/spreadsheetml/2006/main" count="60" uniqueCount="43">
  <si>
    <t>CELKEM bez DPH :</t>
  </si>
  <si>
    <t>CELKOVÉ NÁKLADY :</t>
  </si>
  <si>
    <t>poř.č.</t>
  </si>
  <si>
    <t xml:space="preserve">ZATRAVNĚNÍ POLNÍCH CEST </t>
  </si>
  <si>
    <t>18145-1311</t>
  </si>
  <si>
    <t>založení trávníku strojně - výsevem(osetí, zapravení, urovnání povrchu hladkým válcem, první pokos a odvoz do 20km, složení)</t>
  </si>
  <si>
    <t>m2</t>
  </si>
  <si>
    <t>jednotka</t>
  </si>
  <si>
    <t>počet jedn.</t>
  </si>
  <si>
    <t>cena/jedn.</t>
  </si>
  <si>
    <t>celkem</t>
  </si>
  <si>
    <t>CELKEM :</t>
  </si>
  <si>
    <t>POMOCNÝ MATERIÁL  :</t>
  </si>
  <si>
    <t>CELKEM POMOCNÝ MATERIÁL :</t>
  </si>
  <si>
    <t xml:space="preserve"> </t>
  </si>
  <si>
    <t>Práce</t>
  </si>
  <si>
    <t xml:space="preserve">Pomocný materiál </t>
  </si>
  <si>
    <t>DPH 21%</t>
  </si>
  <si>
    <t>kg</t>
  </si>
  <si>
    <t>183 40-2131</t>
  </si>
  <si>
    <t>185 80-2113</t>
  </si>
  <si>
    <t>t</t>
  </si>
  <si>
    <t>travní semeno výsevek (0,03 kg/m2) - směs pro SADOVÉ MEZIPÁSY</t>
  </si>
  <si>
    <t>Položkový rozpočet</t>
  </si>
  <si>
    <t>ZALOŽENÍ TRÁVNÍKU VÝSEVEM:</t>
  </si>
  <si>
    <t>popis položky</t>
  </si>
  <si>
    <t>hnojení umělým hnojivem naširoko vč. zapravení</t>
  </si>
  <si>
    <t>č. položky</t>
  </si>
  <si>
    <t>-</t>
  </si>
  <si>
    <t>ks</t>
  </si>
  <si>
    <t>vrtání jam vrtákem</t>
  </si>
  <si>
    <t>338 95-0144</t>
  </si>
  <si>
    <t>osazení jednotlivých kůlů do jam výšky 1,3 m nad terén</t>
  </si>
  <si>
    <t>dubové kůly štípané v= 200 cm, pr. cca 10 cm</t>
  </si>
  <si>
    <t>hnojivo minerální s vyšším obsahem N (0,02 kg/m2)</t>
  </si>
  <si>
    <t>Příloha č. 4</t>
  </si>
  <si>
    <t xml:space="preserve">v k. ú. Uherský Brod </t>
  </si>
  <si>
    <r>
      <t>VC31, p.č. 7892,délka 1150 m, šířka 3,5 m, výměra 4025 m</t>
    </r>
    <r>
      <rPr>
        <vertAlign val="superscript"/>
        <sz val="10"/>
        <rFont val="Arial CE"/>
        <charset val="238"/>
      </rPr>
      <t>2</t>
    </r>
  </si>
  <si>
    <t>181 11-1111</t>
  </si>
  <si>
    <t>plošná úprava terénu s urovnáním povrchu bez doplnění ornice souvislé plochy přes 500 m2 při nerovnostech terénu přes 50 do 100 mm v rovině nebo na svahu do 1 : 2 a následném uhutnění</t>
  </si>
  <si>
    <t>chemické odplevelení půdy po založení kultury postřikem na široko 1 x opakování vč. herbicidu</t>
  </si>
  <si>
    <t>rozrušení půdy na hloubku do 50 mm souvislé plochy přes 500m2 frézováním</t>
  </si>
  <si>
    <t>184 80-2611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</si>
</sst>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č&quot;"/>
    <numFmt numFmtId="165" formatCode="#,##0.00\ &quot;Kč&quot;"/>
    <numFmt numFmtId="166" formatCode="#,##0\ &quot;Kč&quot;"/>
    <numFmt numFmtId="167" formatCode="#,##0.000"/>
  </numFmts>
  <fonts count="14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2"/>
      <name val="Tahoma"/>
      <family val="2"/>
      <charset val="238"/>
    </font>
    <font>
      <sz val="10"/>
      <color indexed="21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2"/>
      <color indexed="50"/>
      <name val="Tahoma"/>
      <family val="2"/>
      <charset val="238"/>
    </font>
    <font>
      <b/>
      <sz val="14"/>
      <name val="Tahoma"/>
      <family val="2"/>
      <charset val="238"/>
    </font>
    <font>
      <vertAlign val="superscript"/>
      <sz val="10"/>
      <name val="Arial CE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/>
    <xf numFmtId="0" fontId="1" fillId="0" borderId="0" xfId="0" applyFont="1"/>
    <xf numFmtId="0" fontId="3" fillId="0" borderId="8" xfId="0" applyFont="1" applyFill="1" applyBorder="1"/>
    <xf numFmtId="0" fontId="3" fillId="0" borderId="12" xfId="0" applyFont="1" applyFill="1" applyBorder="1"/>
    <xf numFmtId="164" fontId="3" fillId="0" borderId="6" xfId="0" applyNumberFormat="1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1" xfId="0" applyFont="1" applyFill="1" applyBorder="1"/>
    <xf numFmtId="164" fontId="3" fillId="0" borderId="17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3" fillId="0" borderId="3" xfId="0" applyFont="1" applyFill="1" applyBorder="1"/>
    <xf numFmtId="166" fontId="10" fillId="0" borderId="7" xfId="0" applyNumberFormat="1" applyFont="1" applyFill="1" applyBorder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center"/>
    </xf>
    <xf numFmtId="0" fontId="10" fillId="2" borderId="2" xfId="0" applyFont="1" applyFill="1" applyBorder="1"/>
    <xf numFmtId="0" fontId="3" fillId="2" borderId="3" xfId="0" applyFont="1" applyFill="1" applyBorder="1"/>
    <xf numFmtId="166" fontId="10" fillId="2" borderId="7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0" fillId="0" borderId="18" xfId="0" applyBorder="1"/>
    <xf numFmtId="0" fontId="0" fillId="0" borderId="0" xfId="0" applyBorder="1"/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1" xfId="0" applyFont="1" applyFill="1" applyBorder="1"/>
    <xf numFmtId="0" fontId="3" fillId="0" borderId="22" xfId="0" applyFont="1" applyFill="1" applyBorder="1" applyAlignment="1">
      <alignment horizontal="center"/>
    </xf>
    <xf numFmtId="0" fontId="4" fillId="0" borderId="23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/>
    </xf>
    <xf numFmtId="0" fontId="4" fillId="0" borderId="17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0" fillId="0" borderId="3" xfId="0" applyBorder="1"/>
    <xf numFmtId="3" fontId="4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25" xfId="0" applyFont="1" applyFill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/>
    </xf>
    <xf numFmtId="166" fontId="3" fillId="0" borderId="20" xfId="0" applyNumberFormat="1" applyFont="1" applyFill="1" applyBorder="1" applyAlignment="1">
      <alignment horizontal="center"/>
    </xf>
    <xf numFmtId="166" fontId="3" fillId="0" borderId="26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left" vertical="center"/>
    </xf>
    <xf numFmtId="166" fontId="13" fillId="0" borderId="20" xfId="0" applyNumberFormat="1" applyFont="1" applyFill="1" applyBorder="1" applyAlignment="1">
      <alignment horizontal="center"/>
    </xf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3" fillId="0" borderId="5" xfId="0" applyFont="1" applyFill="1" applyBorder="1" applyAlignment="1">
      <alignment wrapText="1"/>
    </xf>
    <xf numFmtId="0" fontId="0" fillId="0" borderId="0" xfId="0" applyAlignment="1">
      <alignment horizontal="left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0" workbookViewId="0">
      <selection activeCell="C41" sqref="C41"/>
    </sheetView>
  </sheetViews>
  <sheetFormatPr defaultRowHeight="12.75" x14ac:dyDescent="0.2"/>
  <cols>
    <col min="1" max="1" width="11" customWidth="1"/>
    <col min="2" max="2" width="13.5703125" customWidth="1"/>
    <col min="3" max="3" width="59.28515625" customWidth="1"/>
    <col min="5" max="5" width="9.7109375" customWidth="1"/>
    <col min="7" max="7" width="23.42578125" customWidth="1"/>
  </cols>
  <sheetData>
    <row r="1" spans="1:7" x14ac:dyDescent="0.2">
      <c r="A1" t="s">
        <v>35</v>
      </c>
    </row>
    <row r="2" spans="1:7" x14ac:dyDescent="0.2">
      <c r="A2" t="s">
        <v>3</v>
      </c>
    </row>
    <row r="3" spans="1:7" x14ac:dyDescent="0.2">
      <c r="A3" t="s">
        <v>36</v>
      </c>
    </row>
    <row r="6" spans="1:7" x14ac:dyDescent="0.2">
      <c r="A6" t="s">
        <v>23</v>
      </c>
    </row>
    <row r="7" spans="1:7" ht="14.25" x14ac:dyDescent="0.2">
      <c r="A7" s="78" t="s">
        <v>37</v>
      </c>
      <c r="B7" s="78"/>
      <c r="C7" s="78"/>
    </row>
    <row r="8" spans="1:7" ht="13.5" thickBot="1" x14ac:dyDescent="0.25">
      <c r="A8" s="6" t="s">
        <v>24</v>
      </c>
      <c r="B8" s="1"/>
      <c r="C8" s="7"/>
      <c r="D8" s="7"/>
      <c r="E8" s="8"/>
      <c r="F8" s="7"/>
      <c r="G8" s="7"/>
    </row>
    <row r="9" spans="1:7" ht="13.5" thickBot="1" x14ac:dyDescent="0.25">
      <c r="A9" s="9" t="s">
        <v>2</v>
      </c>
      <c r="B9" s="10" t="s">
        <v>27</v>
      </c>
      <c r="C9" s="11" t="s">
        <v>25</v>
      </c>
      <c r="D9" s="10" t="s">
        <v>7</v>
      </c>
      <c r="E9" s="10" t="s">
        <v>8</v>
      </c>
      <c r="F9" s="44" t="s">
        <v>9</v>
      </c>
      <c r="G9" s="45" t="s">
        <v>10</v>
      </c>
    </row>
    <row r="10" spans="1:7" ht="38.25" x14ac:dyDescent="0.25">
      <c r="A10" s="76">
        <v>1</v>
      </c>
      <c r="B10" s="73" t="s">
        <v>38</v>
      </c>
      <c r="C10" s="74" t="s">
        <v>39</v>
      </c>
      <c r="D10" s="75" t="s">
        <v>6</v>
      </c>
      <c r="E10" s="75">
        <v>4025</v>
      </c>
      <c r="F10" s="75">
        <v>0</v>
      </c>
      <c r="G10" s="67">
        <f>E10*F10</f>
        <v>0</v>
      </c>
    </row>
    <row r="11" spans="1:7" ht="25.5" x14ac:dyDescent="0.2">
      <c r="A11" s="37">
        <v>2</v>
      </c>
      <c r="B11" s="17" t="s">
        <v>19</v>
      </c>
      <c r="C11" s="38" t="s">
        <v>41</v>
      </c>
      <c r="D11" s="18" t="s">
        <v>6</v>
      </c>
      <c r="E11" s="41">
        <v>4025</v>
      </c>
      <c r="F11" s="18">
        <v>0</v>
      </c>
      <c r="G11" s="67">
        <f t="shared" ref="G11" si="0">E11*F11</f>
        <v>0</v>
      </c>
    </row>
    <row r="12" spans="1:7" x14ac:dyDescent="0.2">
      <c r="A12" s="37">
        <v>3</v>
      </c>
      <c r="B12" s="17" t="s">
        <v>20</v>
      </c>
      <c r="C12" s="17" t="s">
        <v>26</v>
      </c>
      <c r="D12" s="18" t="s">
        <v>21</v>
      </c>
      <c r="E12" s="43">
        <v>0.08</v>
      </c>
      <c r="F12" s="42">
        <v>0</v>
      </c>
      <c r="G12" s="67">
        <f t="shared" ref="G12" si="1">E12*F12</f>
        <v>0</v>
      </c>
    </row>
    <row r="13" spans="1:7" ht="25.5" x14ac:dyDescent="0.2">
      <c r="A13" s="59">
        <v>4</v>
      </c>
      <c r="B13" s="17" t="s">
        <v>4</v>
      </c>
      <c r="C13" s="38" t="s">
        <v>5</v>
      </c>
      <c r="D13" s="18" t="s">
        <v>6</v>
      </c>
      <c r="E13" s="41">
        <v>4025</v>
      </c>
      <c r="F13" s="18">
        <v>0</v>
      </c>
      <c r="G13" s="67">
        <f>E13*F13</f>
        <v>0</v>
      </c>
    </row>
    <row r="14" spans="1:7" s="72" customFormat="1" ht="26.25" x14ac:dyDescent="0.25">
      <c r="A14" s="76">
        <v>5</v>
      </c>
      <c r="B14" s="70" t="s">
        <v>42</v>
      </c>
      <c r="C14" s="77" t="s">
        <v>40</v>
      </c>
      <c r="D14" s="75" t="s">
        <v>6</v>
      </c>
      <c r="E14" s="75">
        <v>4025</v>
      </c>
      <c r="F14" s="75">
        <v>0</v>
      </c>
      <c r="G14" s="71">
        <f>E14*F14</f>
        <v>0</v>
      </c>
    </row>
    <row r="15" spans="1:7" x14ac:dyDescent="0.2">
      <c r="A15" s="37">
        <v>6</v>
      </c>
      <c r="B15" s="17" t="s">
        <v>31</v>
      </c>
      <c r="C15" s="38" t="s">
        <v>30</v>
      </c>
      <c r="D15" s="18" t="s">
        <v>29</v>
      </c>
      <c r="E15" s="41">
        <v>40</v>
      </c>
      <c r="F15" s="18">
        <v>0</v>
      </c>
      <c r="G15" s="67">
        <f t="shared" ref="G15:G16" si="2">E15*F15</f>
        <v>0</v>
      </c>
    </row>
    <row r="16" spans="1:7" ht="33.6" customHeight="1" thickBot="1" x14ac:dyDescent="0.25">
      <c r="A16" s="66">
        <v>7</v>
      </c>
      <c r="B16" s="61" t="s">
        <v>28</v>
      </c>
      <c r="C16" s="38" t="s">
        <v>32</v>
      </c>
      <c r="D16" s="18" t="s">
        <v>29</v>
      </c>
      <c r="E16" s="41">
        <v>40</v>
      </c>
      <c r="F16" s="18">
        <v>0</v>
      </c>
      <c r="G16" s="67">
        <f t="shared" si="2"/>
        <v>0</v>
      </c>
    </row>
    <row r="17" spans="1:7" ht="13.5" thickBot="1" x14ac:dyDescent="0.25">
      <c r="A17" s="14" t="s">
        <v>11</v>
      </c>
      <c r="B17" s="15"/>
      <c r="C17" s="16"/>
      <c r="D17" s="15"/>
      <c r="E17" s="15"/>
      <c r="F17" s="15"/>
      <c r="G17" s="13">
        <f>SUM(G10:G16)</f>
        <v>0</v>
      </c>
    </row>
    <row r="18" spans="1:7" x14ac:dyDescent="0.2">
      <c r="A18" s="2"/>
      <c r="B18" s="2"/>
      <c r="C18" s="2"/>
      <c r="D18" s="3"/>
      <c r="E18" s="2"/>
      <c r="F18" s="4"/>
      <c r="G18" s="2"/>
    </row>
    <row r="19" spans="1:7" ht="15.75" thickBot="1" x14ac:dyDescent="0.25">
      <c r="A19" s="5" t="s">
        <v>12</v>
      </c>
      <c r="B19" s="20"/>
      <c r="C19" s="20"/>
      <c r="D19" s="20"/>
      <c r="E19" s="20"/>
      <c r="F19" s="20"/>
    </row>
    <row r="20" spans="1:7" ht="13.5" thickBot="1" x14ac:dyDescent="0.25">
      <c r="A20" s="46" t="s">
        <v>2</v>
      </c>
      <c r="B20" s="39" t="s">
        <v>27</v>
      </c>
      <c r="C20" s="47" t="s">
        <v>25</v>
      </c>
      <c r="D20" s="10" t="s">
        <v>7</v>
      </c>
      <c r="E20" s="10" t="s">
        <v>8</v>
      </c>
      <c r="F20" s="10" t="s">
        <v>9</v>
      </c>
      <c r="G20" s="12" t="s">
        <v>10</v>
      </c>
    </row>
    <row r="21" spans="1:7" x14ac:dyDescent="0.2">
      <c r="A21" s="48">
        <v>1</v>
      </c>
      <c r="B21" s="60" t="s">
        <v>28</v>
      </c>
      <c r="C21" s="49" t="s">
        <v>22</v>
      </c>
      <c r="D21" s="50" t="s">
        <v>18</v>
      </c>
      <c r="E21" s="55">
        <v>120</v>
      </c>
      <c r="F21" s="50">
        <v>0</v>
      </c>
      <c r="G21" s="68">
        <f t="shared" ref="G21:G22" si="3">E21*F21</f>
        <v>0</v>
      </c>
    </row>
    <row r="22" spans="1:7" x14ac:dyDescent="0.2">
      <c r="A22" s="51">
        <v>2</v>
      </c>
      <c r="B22" s="60" t="s">
        <v>28</v>
      </c>
      <c r="C22" s="52" t="s">
        <v>34</v>
      </c>
      <c r="D22" s="53" t="s">
        <v>18</v>
      </c>
      <c r="E22" s="53">
        <v>80</v>
      </c>
      <c r="F22" s="53">
        <v>0</v>
      </c>
      <c r="G22" s="69">
        <f t="shared" si="3"/>
        <v>0</v>
      </c>
    </row>
    <row r="23" spans="1:7" ht="13.5" thickBot="1" x14ac:dyDescent="0.25">
      <c r="A23" s="62">
        <v>3</v>
      </c>
      <c r="B23" s="60" t="s">
        <v>28</v>
      </c>
      <c r="C23" s="64" t="s">
        <v>33</v>
      </c>
      <c r="D23" s="65" t="s">
        <v>29</v>
      </c>
      <c r="E23" s="63">
        <v>40</v>
      </c>
      <c r="F23" s="63">
        <v>0</v>
      </c>
      <c r="G23" s="69">
        <f>E23*F23</f>
        <v>0</v>
      </c>
    </row>
    <row r="24" spans="1:7" ht="13.5" thickBot="1" x14ac:dyDescent="0.25">
      <c r="A24" s="14" t="s">
        <v>13</v>
      </c>
      <c r="B24" s="54"/>
      <c r="C24" s="15"/>
      <c r="D24" s="16"/>
      <c r="E24" s="15" t="s">
        <v>14</v>
      </c>
      <c r="F24" s="15"/>
      <c r="G24" s="13">
        <f>SUM(G21:G23)</f>
        <v>0</v>
      </c>
    </row>
    <row r="25" spans="1:7" x14ac:dyDescent="0.2">
      <c r="A25" s="56"/>
      <c r="B25" s="40"/>
      <c r="C25" s="57"/>
      <c r="D25" s="56"/>
      <c r="E25" s="57"/>
      <c r="F25" s="57"/>
      <c r="G25" s="58"/>
    </row>
    <row r="26" spans="1:7" x14ac:dyDescent="0.2">
      <c r="A26" s="19"/>
      <c r="B26" s="7"/>
      <c r="C26" s="7"/>
      <c r="D26" s="7"/>
      <c r="E26" s="7"/>
      <c r="F26" s="7"/>
      <c r="G26" s="7"/>
    </row>
    <row r="27" spans="1:7" ht="15" x14ac:dyDescent="0.2">
      <c r="A27" s="19"/>
      <c r="B27" s="21" t="s">
        <v>1</v>
      </c>
      <c r="C27" s="7"/>
      <c r="D27" s="7"/>
      <c r="E27" s="7"/>
      <c r="F27" s="7"/>
      <c r="G27" s="7"/>
    </row>
    <row r="28" spans="1:7" x14ac:dyDescent="0.2">
      <c r="A28" s="22"/>
      <c r="B28" s="23" t="s">
        <v>15</v>
      </c>
      <c r="C28" s="24"/>
      <c r="D28" s="24"/>
      <c r="E28" s="24"/>
      <c r="F28" s="24"/>
      <c r="G28" s="25">
        <f>G17</f>
        <v>0</v>
      </c>
    </row>
    <row r="29" spans="1:7" ht="17.45" customHeight="1" thickBot="1" x14ac:dyDescent="0.25">
      <c r="A29" s="22"/>
      <c r="B29" s="26" t="s">
        <v>16</v>
      </c>
      <c r="C29" s="27"/>
      <c r="D29" s="27"/>
      <c r="E29" s="27"/>
      <c r="F29" s="27"/>
      <c r="G29" s="28">
        <f>G24</f>
        <v>0</v>
      </c>
    </row>
    <row r="30" spans="1:7" ht="18.75" thickBot="1" x14ac:dyDescent="0.3">
      <c r="A30" s="22"/>
      <c r="B30" s="29" t="s">
        <v>0</v>
      </c>
      <c r="C30" s="30"/>
      <c r="D30" s="30"/>
      <c r="E30" s="30"/>
      <c r="F30" s="30"/>
      <c r="G30" s="31">
        <f>SUM(G28:G29)</f>
        <v>0</v>
      </c>
    </row>
    <row r="31" spans="1:7" ht="18" customHeight="1" thickBot="1" x14ac:dyDescent="0.25">
      <c r="A31" s="22"/>
      <c r="B31" s="32" t="s">
        <v>17</v>
      </c>
      <c r="C31" s="32"/>
      <c r="D31" s="32"/>
      <c r="E31" s="32"/>
      <c r="F31" s="32"/>
      <c r="G31" s="33">
        <f>G30/100*21</f>
        <v>0</v>
      </c>
    </row>
    <row r="32" spans="1:7" ht="18.75" thickBot="1" x14ac:dyDescent="0.3">
      <c r="A32" s="22"/>
      <c r="B32" s="34" t="s">
        <v>11</v>
      </c>
      <c r="C32" s="35"/>
      <c r="D32" s="35"/>
      <c r="E32" s="35"/>
      <c r="F32" s="35"/>
      <c r="G32" s="36">
        <f>G30+G31</f>
        <v>0</v>
      </c>
    </row>
  </sheetData>
  <mergeCells count="1">
    <mergeCell ref="A7:C7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DC5 Goliáška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Hečová Petra, Ing</cp:lastModifiedBy>
  <cp:lastPrinted>2018-09-18T12:14:43Z</cp:lastPrinted>
  <dcterms:created xsi:type="dcterms:W3CDTF">2011-02-24T14:24:50Z</dcterms:created>
  <dcterms:modified xsi:type="dcterms:W3CDTF">2022-10-25T09:10:33Z</dcterms:modified>
</cp:coreProperties>
</file>