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Z_Usek_Reditele_spolecnosti\odbor_Verejne_zakazky\PŘ\PŘ_2022\Výmna mostnic na mostě 2-003 přes Lučinu\ZD\1. ZD k připomínkám\"/>
    </mc:Choice>
  </mc:AlternateContent>
  <bookViews>
    <workbookView xWindow="-108" yWindow="-108" windowWidth="23256" windowHeight="12576"/>
  </bookViews>
  <sheets>
    <sheet name="Oceněný výkaz výměr" sheetId="4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8" i="4" l="1"/>
  <c r="G24" i="4"/>
  <c r="G51" i="4" l="1"/>
  <c r="G38" i="4"/>
  <c r="G37" i="4"/>
  <c r="G36" i="4"/>
  <c r="G35" i="4"/>
  <c r="G31" i="4"/>
  <c r="G30" i="4"/>
  <c r="G23" i="4" l="1"/>
  <c r="G47" i="4"/>
  <c r="G46" i="4"/>
  <c r="G45" i="4"/>
  <c r="G44" i="4"/>
  <c r="G43" i="4"/>
  <c r="G42" i="4"/>
  <c r="G41" i="4"/>
  <c r="G29" i="4"/>
  <c r="G28" i="4"/>
  <c r="G27" i="4"/>
  <c r="G26" i="4"/>
  <c r="G25" i="4"/>
  <c r="G22" i="4"/>
  <c r="G21" i="4"/>
  <c r="G20" i="4"/>
  <c r="G17" i="4"/>
  <c r="G16" i="4"/>
  <c r="G15" i="4"/>
  <c r="G14" i="4"/>
  <c r="G13" i="4"/>
  <c r="G12" i="4"/>
  <c r="G11" i="4"/>
  <c r="G10" i="4"/>
  <c r="G9" i="4"/>
  <c r="G8" i="4"/>
  <c r="G6" i="4"/>
  <c r="G7" i="4" l="1"/>
</calcChain>
</file>

<file path=xl/sharedStrings.xml><?xml version="1.0" encoding="utf-8"?>
<sst xmlns="http://schemas.openxmlformats.org/spreadsheetml/2006/main" count="84" uniqueCount="52">
  <si>
    <t>Cena celkem bez DPH</t>
  </si>
  <si>
    <t>Množství</t>
  </si>
  <si>
    <t>MJ</t>
  </si>
  <si>
    <t xml:space="preserve">Jednotková cena </t>
  </si>
  <si>
    <t>Cena celkem (CZK)</t>
  </si>
  <si>
    <t xml:space="preserve">Výměna mostnic na mostě 2-003 přes Lučinu </t>
  </si>
  <si>
    <t>Mostnice 240x 260x2500mm</t>
  </si>
  <si>
    <t>Pozednice 240x 240x2400</t>
  </si>
  <si>
    <t>ks</t>
  </si>
  <si>
    <t>Mostnicový šroub vysokopevnostní M-20-300</t>
  </si>
  <si>
    <t>Svěrka ŽS 4</t>
  </si>
  <si>
    <t>Svěrkový šroub RS1</t>
  </si>
  <si>
    <t>Matice M24</t>
  </si>
  <si>
    <t>m</t>
  </si>
  <si>
    <t xml:space="preserve">Svár kolejnic S49 </t>
  </si>
  <si>
    <t>Řez pojistného úhelníku  pilou</t>
  </si>
  <si>
    <t>Svár pojistného úhelníku</t>
  </si>
  <si>
    <t>Řez kolejnic S49 pilou</t>
  </si>
  <si>
    <t>Vnitrostaveništní manipulace s materiálem</t>
  </si>
  <si>
    <t>celek</t>
  </si>
  <si>
    <t xml:space="preserve"> Ostatní práce </t>
  </si>
  <si>
    <t xml:space="preserve"> Montážní práce </t>
  </si>
  <si>
    <t xml:space="preserve">Natěračské práce </t>
  </si>
  <si>
    <t>Asfaltová zalivka hlavy mostnicových šroubů</t>
  </si>
  <si>
    <t>Ochranná provizorní montážní konstrukce pod mostem D+M</t>
  </si>
  <si>
    <t>Vypracování +projednání Havarijního plánu s příslušnými úřady SP</t>
  </si>
  <si>
    <t>Zábory potřebných ploch a komunikací, včetně projednání</t>
  </si>
  <si>
    <t>Provizorní dopravní značení, včetně projednání</t>
  </si>
  <si>
    <t>Vrtule R1</t>
  </si>
  <si>
    <t>Odstranění a zpětná montáž původních dvojitých podkladnic</t>
  </si>
  <si>
    <t>Odstranění a zpětná montáž původní kolejnice S49</t>
  </si>
  <si>
    <t>Mimořádná prohlídka mostu po ukončení prací dle ČSN 73 6221</t>
  </si>
  <si>
    <t>Odstranění a zpětná montáž původních pochůzích plechů mostní konstrukce</t>
  </si>
  <si>
    <t>Dvojitá podložka UIC 864-3V</t>
  </si>
  <si>
    <r>
      <t>Základní barva Epirustik 2000 výslední tloušťka vrstvy 90</t>
    </r>
    <r>
      <rPr>
        <sz val="11"/>
        <color theme="1"/>
        <rFont val="Calibri"/>
        <family val="2"/>
        <charset val="238"/>
      </rPr>
      <t>μm</t>
    </r>
  </si>
  <si>
    <r>
      <t>Mezivrstva Epinox 87 výslední tloušťka vrstvy 90</t>
    </r>
    <r>
      <rPr>
        <sz val="11"/>
        <color theme="1"/>
        <rFont val="Calibri"/>
        <family val="2"/>
        <charset val="238"/>
      </rPr>
      <t>μm</t>
    </r>
  </si>
  <si>
    <r>
      <t>Vrchní vrstva Emapur PS výslední tloušťka vrstvy 60</t>
    </r>
    <r>
      <rPr>
        <sz val="11"/>
        <color theme="1"/>
        <rFont val="Calibri"/>
        <family val="2"/>
        <charset val="238"/>
      </rPr>
      <t>μm</t>
    </r>
  </si>
  <si>
    <t>Podbetonování pozednic vysokopevnostní maltou, včetně sanace úložného prahu</t>
  </si>
  <si>
    <t>m2</t>
  </si>
  <si>
    <t>Zakrytí středové části mostnic mezi úhelníky pochůzími deskani z PUR ,včetně kotvení D+M</t>
  </si>
  <si>
    <t>Nátěr uložné plochy mostnic na podelném nosníku celoplošný + opravné nátěry v místě kotvení mostnicových šroubů stávajícím nátěrovým systémem PKO</t>
  </si>
  <si>
    <t>2xM20 vysokopevnostní samojistné matice</t>
  </si>
  <si>
    <r>
      <t xml:space="preserve">Podložka </t>
    </r>
    <r>
      <rPr>
        <sz val="11"/>
        <color theme="1"/>
        <rFont val="Calibri"/>
        <family val="2"/>
        <charset val="238"/>
      </rPr>
      <t>Ø23 mm</t>
    </r>
  </si>
  <si>
    <t>Podložka PEE 160x2x630 mm pod podkladnici</t>
  </si>
  <si>
    <t>Podložka pryžová pod patu kolejnice mostnicová tl.6 mm S49M</t>
  </si>
  <si>
    <t>Odstranění a zpětní montáž původního pojistního úhelníku L 160x100x4 mm</t>
  </si>
  <si>
    <r>
      <t>Očištění kovových konstrukcí na čistotu Sa 2</t>
    </r>
    <r>
      <rPr>
        <sz val="11"/>
        <color theme="1"/>
        <rFont val="Calibri"/>
        <family val="2"/>
        <charset val="238"/>
      </rPr>
      <t>½</t>
    </r>
  </si>
  <si>
    <t>Materiál nový</t>
  </si>
  <si>
    <t>položka dle výkresu</t>
  </si>
  <si>
    <t>Norná stěna proti úniku ropných látek D+M</t>
  </si>
  <si>
    <t>Odstranění a montáž nových modstnic a pozednic</t>
  </si>
  <si>
    <t>Poplatky za uložení odpadů na skládku,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</si>
</sst>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9C57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66">
    <xf numFmtId="0" fontId="0" fillId="0" borderId="0" xfId="0"/>
    <xf numFmtId="164" fontId="0" fillId="0" borderId="0" xfId="0" applyNumberFormat="1"/>
    <xf numFmtId="164" fontId="0" fillId="0" borderId="0" xfId="1" applyNumberFormat="1" applyFont="1"/>
    <xf numFmtId="0" fontId="0" fillId="0" borderId="0" xfId="0" applyAlignment="1">
      <alignment horizontal="center"/>
    </xf>
    <xf numFmtId="0" fontId="9" fillId="0" borderId="0" xfId="0" applyFont="1"/>
    <xf numFmtId="2" fontId="8" fillId="0" borderId="0" xfId="0" applyNumberFormat="1" applyFont="1" applyAlignment="1">
      <alignment horizontal="center" vertical="center"/>
    </xf>
    <xf numFmtId="0" fontId="0" fillId="0" borderId="0" xfId="0" applyAlignment="1">
      <alignment wrapText="1"/>
    </xf>
    <xf numFmtId="0" fontId="10" fillId="0" borderId="0" xfId="0" applyFont="1"/>
    <xf numFmtId="2" fontId="8" fillId="0" borderId="5" xfId="0" applyNumberFormat="1" applyFont="1" applyBorder="1" applyAlignment="1">
      <alignment horizontal="center" vertical="center"/>
    </xf>
    <xf numFmtId="0" fontId="5" fillId="0" borderId="0" xfId="0" applyFont="1"/>
    <xf numFmtId="0" fontId="8" fillId="0" borderId="6" xfId="0" applyFont="1" applyBorder="1"/>
    <xf numFmtId="0" fontId="8" fillId="0" borderId="7" xfId="0" applyFont="1" applyBorder="1" applyAlignment="1">
      <alignment horizontal="left" vertical="center" wrapText="1"/>
    </xf>
    <xf numFmtId="0" fontId="8" fillId="0" borderId="7" xfId="0" applyFont="1" applyBorder="1"/>
    <xf numFmtId="0" fontId="5" fillId="0" borderId="0" xfId="0" applyFont="1" applyAlignment="1">
      <alignment horizontal="center"/>
    </xf>
    <xf numFmtId="0" fontId="8" fillId="0" borderId="7" xfId="0" applyFont="1" applyBorder="1" applyAlignment="1">
      <alignment horizontal="center"/>
    </xf>
    <xf numFmtId="164" fontId="5" fillId="0" borderId="3" xfId="0" applyNumberFormat="1" applyFont="1" applyBorder="1" applyAlignment="1">
      <alignment vertical="center"/>
    </xf>
    <xf numFmtId="164" fontId="5" fillId="0" borderId="0" xfId="1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164" fontId="8" fillId="0" borderId="7" xfId="1" applyNumberFormat="1" applyFont="1" applyBorder="1" applyAlignment="1">
      <alignment vertical="center"/>
    </xf>
    <xf numFmtId="164" fontId="8" fillId="0" borderId="8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0" fontId="4" fillId="0" borderId="5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 wrapText="1"/>
    </xf>
    <xf numFmtId="1" fontId="4" fillId="3" borderId="1" xfId="2" applyNumberFormat="1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2" fontId="5" fillId="0" borderId="1" xfId="1" applyNumberFormat="1" applyFont="1" applyBorder="1" applyAlignment="1">
      <alignment vertical="center" wrapText="1"/>
    </xf>
    <xf numFmtId="0" fontId="11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/>
    <xf numFmtId="0" fontId="4" fillId="0" borderId="2" xfId="0" applyFont="1" applyBorder="1" applyAlignment="1"/>
    <xf numFmtId="0" fontId="4" fillId="0" borderId="2" xfId="0" applyFont="1" applyBorder="1"/>
    <xf numFmtId="0" fontId="3" fillId="0" borderId="13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13" fillId="0" borderId="2" xfId="0" applyFont="1" applyBorder="1" applyAlignment="1">
      <alignment horizontal="center" wrapText="1"/>
    </xf>
    <xf numFmtId="0" fontId="11" fillId="0" borderId="4" xfId="0" applyFont="1" applyBorder="1" applyAlignment="1">
      <alignment horizontal="center"/>
    </xf>
    <xf numFmtId="2" fontId="5" fillId="0" borderId="5" xfId="1" applyNumberFormat="1" applyFont="1" applyBorder="1" applyAlignment="1">
      <alignment vertical="center" wrapText="1"/>
    </xf>
    <xf numFmtId="164" fontId="5" fillId="0" borderId="15" xfId="0" applyNumberFormat="1" applyFont="1" applyBorder="1" applyAlignment="1">
      <alignment vertical="center"/>
    </xf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5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left"/>
    </xf>
    <xf numFmtId="0" fontId="4" fillId="0" borderId="13" xfId="0" applyFont="1" applyBorder="1" applyAlignment="1">
      <alignment wrapText="1"/>
    </xf>
    <xf numFmtId="0" fontId="2" fillId="0" borderId="2" xfId="0" applyFont="1" applyBorder="1" applyAlignment="1">
      <alignment horizontal="left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164" fontId="8" fillId="0" borderId="18" xfId="1" applyNumberFormat="1" applyFont="1" applyBorder="1" applyAlignment="1">
      <alignment horizontal="center" vertical="center" wrapText="1"/>
    </xf>
    <xf numFmtId="164" fontId="8" fillId="0" borderId="19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textRotation="45"/>
    </xf>
    <xf numFmtId="0" fontId="8" fillId="0" borderId="20" xfId="0" applyFont="1" applyBorder="1" applyAlignment="1">
      <alignment horizontal="center" vertical="center" textRotation="45" wrapText="1"/>
    </xf>
    <xf numFmtId="164" fontId="8" fillId="0" borderId="21" xfId="0" applyNumberFormat="1" applyFont="1" applyBorder="1" applyAlignment="1">
      <alignment horizontal="center" vertical="center" textRotation="45" wrapText="1"/>
    </xf>
    <xf numFmtId="164" fontId="8" fillId="0" borderId="9" xfId="1" applyNumberFormat="1" applyFont="1" applyBorder="1" applyAlignment="1">
      <alignment horizontal="center" vertical="center" textRotation="45" wrapText="1"/>
    </xf>
    <xf numFmtId="0" fontId="5" fillId="0" borderId="22" xfId="0" applyFont="1" applyBorder="1" applyAlignment="1">
      <alignment horizontal="center"/>
    </xf>
    <xf numFmtId="0" fontId="14" fillId="0" borderId="9" xfId="0" applyFont="1" applyBorder="1" applyAlignment="1">
      <alignment textRotation="45" wrapText="1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1" fillId="0" borderId="14" xfId="0" applyFont="1" applyBorder="1" applyAlignment="1">
      <alignment horizontal="left"/>
    </xf>
    <xf numFmtId="0" fontId="1" fillId="0" borderId="24" xfId="0" applyFont="1" applyBorder="1" applyAlignment="1">
      <alignment horizontal="center"/>
    </xf>
  </cellXfs>
  <cellStyles count="3">
    <cellStyle name="Měna" xfId="1" builtinId="4"/>
    <cellStyle name="Neutrální" xfId="2" builtinId="2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1"/>
  <sheetViews>
    <sheetView tabSelected="1" workbookViewId="0">
      <selection activeCell="G51" sqref="G51"/>
    </sheetView>
  </sheetViews>
  <sheetFormatPr defaultRowHeight="14.4" x14ac:dyDescent="0.3"/>
  <cols>
    <col min="1" max="1" width="5.5546875" customWidth="1"/>
    <col min="2" max="2" width="7.5546875" customWidth="1"/>
    <col min="3" max="3" width="76" style="4" customWidth="1"/>
    <col min="4" max="4" width="6.77734375" style="3" customWidth="1"/>
    <col min="5" max="5" width="6.5546875" customWidth="1"/>
    <col min="6" max="6" width="10.21875" style="2" customWidth="1"/>
    <col min="7" max="7" width="14.6640625" style="1" customWidth="1"/>
  </cols>
  <sheetData>
    <row r="2" spans="1:7" ht="21" x14ac:dyDescent="0.4">
      <c r="C2" s="7" t="s">
        <v>5</v>
      </c>
    </row>
    <row r="3" spans="1:7" ht="15" thickBot="1" x14ac:dyDescent="0.35">
      <c r="C3"/>
    </row>
    <row r="4" spans="1:7" ht="43.2" customHeight="1" thickBot="1" x14ac:dyDescent="0.35">
      <c r="A4" s="6"/>
      <c r="B4" s="60" t="s">
        <v>48</v>
      </c>
      <c r="C4" s="28"/>
      <c r="D4" s="55" t="s">
        <v>2</v>
      </c>
      <c r="E4" s="56" t="s">
        <v>1</v>
      </c>
      <c r="F4" s="58" t="s">
        <v>3</v>
      </c>
      <c r="G4" s="57" t="s">
        <v>4</v>
      </c>
    </row>
    <row r="5" spans="1:7" ht="15" thickBot="1" x14ac:dyDescent="0.35">
      <c r="A5" s="6"/>
      <c r="B5" s="59"/>
      <c r="C5" s="50" t="s">
        <v>47</v>
      </c>
      <c r="D5" s="51"/>
      <c r="E5" s="52"/>
      <c r="F5" s="53"/>
      <c r="G5" s="54"/>
    </row>
    <row r="6" spans="1:7" x14ac:dyDescent="0.3">
      <c r="A6" s="6"/>
      <c r="B6" s="43">
        <v>101</v>
      </c>
      <c r="C6" s="48" t="s">
        <v>6</v>
      </c>
      <c r="D6" s="20" t="s">
        <v>8</v>
      </c>
      <c r="E6" s="23">
        <v>62</v>
      </c>
      <c r="F6" s="27">
        <v>0</v>
      </c>
      <c r="G6" s="15">
        <f t="shared" ref="G6" si="0">E6*F6</f>
        <v>0</v>
      </c>
    </row>
    <row r="7" spans="1:7" x14ac:dyDescent="0.3">
      <c r="B7" s="44">
        <v>103</v>
      </c>
      <c r="C7" s="21" t="s">
        <v>7</v>
      </c>
      <c r="D7" s="20" t="s">
        <v>8</v>
      </c>
      <c r="E7" s="24">
        <v>2</v>
      </c>
      <c r="F7" s="27">
        <v>0</v>
      </c>
      <c r="G7" s="15">
        <f>E7*F7</f>
        <v>0</v>
      </c>
    </row>
    <row r="8" spans="1:7" x14ac:dyDescent="0.3">
      <c r="B8" s="45">
        <v>113</v>
      </c>
      <c r="C8" s="21" t="s">
        <v>9</v>
      </c>
      <c r="D8" s="20" t="s">
        <v>8</v>
      </c>
      <c r="E8" s="24">
        <v>124</v>
      </c>
      <c r="F8" s="27">
        <v>0</v>
      </c>
      <c r="G8" s="15">
        <f t="shared" ref="G8:G47" si="1">E8*F8</f>
        <v>0</v>
      </c>
    </row>
    <row r="9" spans="1:7" x14ac:dyDescent="0.3">
      <c r="B9" s="43">
        <v>115</v>
      </c>
      <c r="C9" s="31" t="s">
        <v>41</v>
      </c>
      <c r="D9" s="20" t="s">
        <v>8</v>
      </c>
      <c r="E9" s="24">
        <v>496</v>
      </c>
      <c r="F9" s="27">
        <v>0</v>
      </c>
      <c r="G9" s="15">
        <f t="shared" si="1"/>
        <v>0</v>
      </c>
    </row>
    <row r="10" spans="1:7" x14ac:dyDescent="0.3">
      <c r="B10" s="43">
        <v>114</v>
      </c>
      <c r="C10" s="32" t="s">
        <v>42</v>
      </c>
      <c r="D10" s="20" t="s">
        <v>8</v>
      </c>
      <c r="E10" s="24">
        <v>248</v>
      </c>
      <c r="F10" s="27">
        <v>0</v>
      </c>
      <c r="G10" s="15">
        <f t="shared" si="1"/>
        <v>0</v>
      </c>
    </row>
    <row r="11" spans="1:7" x14ac:dyDescent="0.3">
      <c r="B11" s="43">
        <v>107</v>
      </c>
      <c r="C11" s="33" t="s">
        <v>10</v>
      </c>
      <c r="D11" s="20" t="s">
        <v>8</v>
      </c>
      <c r="E11" s="25">
        <v>512</v>
      </c>
      <c r="F11" s="27">
        <v>0</v>
      </c>
      <c r="G11" s="15">
        <f t="shared" si="1"/>
        <v>0</v>
      </c>
    </row>
    <row r="12" spans="1:7" x14ac:dyDescent="0.3">
      <c r="B12" s="43">
        <v>108</v>
      </c>
      <c r="C12" s="33" t="s">
        <v>11</v>
      </c>
      <c r="D12" s="20" t="s">
        <v>8</v>
      </c>
      <c r="E12" s="25">
        <v>512</v>
      </c>
      <c r="F12" s="27">
        <v>0</v>
      </c>
      <c r="G12" s="15">
        <f t="shared" si="1"/>
        <v>0</v>
      </c>
    </row>
    <row r="13" spans="1:7" x14ac:dyDescent="0.3">
      <c r="B13" s="43">
        <v>109</v>
      </c>
      <c r="C13" s="33" t="s">
        <v>12</v>
      </c>
      <c r="D13" s="20" t="s">
        <v>8</v>
      </c>
      <c r="E13" s="25">
        <v>512</v>
      </c>
      <c r="F13" s="27">
        <v>0</v>
      </c>
      <c r="G13" s="15">
        <f t="shared" si="1"/>
        <v>0</v>
      </c>
    </row>
    <row r="14" spans="1:7" x14ac:dyDescent="0.3">
      <c r="B14" s="43">
        <v>110</v>
      </c>
      <c r="C14" s="32" t="s">
        <v>44</v>
      </c>
      <c r="D14" s="20" t="s">
        <v>8</v>
      </c>
      <c r="E14" s="25">
        <v>256</v>
      </c>
      <c r="F14" s="27">
        <v>0</v>
      </c>
      <c r="G14" s="15">
        <f t="shared" si="1"/>
        <v>0</v>
      </c>
    </row>
    <row r="15" spans="1:7" x14ac:dyDescent="0.3">
      <c r="B15" s="43">
        <v>111</v>
      </c>
      <c r="C15" s="32" t="s">
        <v>43</v>
      </c>
      <c r="D15" s="20" t="s">
        <v>8</v>
      </c>
      <c r="E15" s="25">
        <v>128</v>
      </c>
      <c r="F15" s="27">
        <v>0</v>
      </c>
      <c r="G15" s="15">
        <f t="shared" si="1"/>
        <v>0</v>
      </c>
    </row>
    <row r="16" spans="1:7" x14ac:dyDescent="0.3">
      <c r="B16" s="43">
        <v>105</v>
      </c>
      <c r="C16" s="34" t="s">
        <v>28</v>
      </c>
      <c r="D16" s="20" t="s">
        <v>8</v>
      </c>
      <c r="E16" s="25">
        <v>640</v>
      </c>
      <c r="F16" s="27">
        <v>0</v>
      </c>
      <c r="G16" s="15">
        <f t="shared" si="1"/>
        <v>0</v>
      </c>
    </row>
    <row r="17" spans="2:7" x14ac:dyDescent="0.3">
      <c r="B17" s="43">
        <v>106</v>
      </c>
      <c r="C17" s="32" t="s">
        <v>33</v>
      </c>
      <c r="D17" s="20" t="s">
        <v>8</v>
      </c>
      <c r="E17" s="25">
        <v>640</v>
      </c>
      <c r="F17" s="27">
        <v>0</v>
      </c>
      <c r="G17" s="15">
        <f t="shared" si="1"/>
        <v>0</v>
      </c>
    </row>
    <row r="18" spans="2:7" ht="15" thickBot="1" x14ac:dyDescent="0.35">
      <c r="B18" s="43"/>
      <c r="C18" s="33"/>
      <c r="D18" s="20"/>
      <c r="E18" s="25"/>
      <c r="F18" s="27"/>
      <c r="G18" s="15"/>
    </row>
    <row r="19" spans="2:7" ht="15" thickBot="1" x14ac:dyDescent="0.35">
      <c r="B19" s="43"/>
      <c r="C19" s="30" t="s">
        <v>21</v>
      </c>
      <c r="D19" s="29"/>
      <c r="E19" s="25"/>
      <c r="F19" s="27"/>
      <c r="G19" s="15"/>
    </row>
    <row r="20" spans="2:7" x14ac:dyDescent="0.3">
      <c r="B20" s="43"/>
      <c r="C20" s="35" t="s">
        <v>45</v>
      </c>
      <c r="D20" s="20" t="s">
        <v>13</v>
      </c>
      <c r="E20" s="25">
        <v>76</v>
      </c>
      <c r="F20" s="27">
        <v>0</v>
      </c>
      <c r="G20" s="15">
        <f t="shared" si="1"/>
        <v>0</v>
      </c>
    </row>
    <row r="21" spans="2:7" x14ac:dyDescent="0.3">
      <c r="B21" s="43"/>
      <c r="C21" s="36" t="s">
        <v>30</v>
      </c>
      <c r="D21" s="20" t="s">
        <v>13</v>
      </c>
      <c r="E21" s="25">
        <v>152</v>
      </c>
      <c r="F21" s="27">
        <v>0</v>
      </c>
      <c r="G21" s="15">
        <f t="shared" si="1"/>
        <v>0</v>
      </c>
    </row>
    <row r="22" spans="2:7" x14ac:dyDescent="0.3">
      <c r="B22" s="43"/>
      <c r="C22" s="36" t="s">
        <v>29</v>
      </c>
      <c r="D22" s="20" t="s">
        <v>8</v>
      </c>
      <c r="E22" s="25">
        <v>128</v>
      </c>
      <c r="F22" s="27">
        <v>0</v>
      </c>
      <c r="G22" s="15">
        <f t="shared" si="1"/>
        <v>0</v>
      </c>
    </row>
    <row r="23" spans="2:7" x14ac:dyDescent="0.3">
      <c r="B23" s="43"/>
      <c r="C23" s="36" t="s">
        <v>32</v>
      </c>
      <c r="D23" s="20" t="s">
        <v>19</v>
      </c>
      <c r="E23" s="25">
        <v>1</v>
      </c>
      <c r="F23" s="27">
        <v>0</v>
      </c>
      <c r="G23" s="15">
        <f t="shared" ref="G23" si="2">E23*F23</f>
        <v>0</v>
      </c>
    </row>
    <row r="24" spans="2:7" x14ac:dyDescent="0.3">
      <c r="B24" s="43"/>
      <c r="C24" s="61" t="s">
        <v>50</v>
      </c>
      <c r="D24" s="62" t="s">
        <v>8</v>
      </c>
      <c r="E24" s="25">
        <v>64</v>
      </c>
      <c r="F24" s="27">
        <v>0</v>
      </c>
      <c r="G24" s="15">
        <f t="shared" ref="G24" si="3">E24*F24</f>
        <v>0</v>
      </c>
    </row>
    <row r="25" spans="2:7" x14ac:dyDescent="0.3">
      <c r="B25" s="43"/>
      <c r="C25" s="36" t="s">
        <v>17</v>
      </c>
      <c r="D25" s="20" t="s">
        <v>8</v>
      </c>
      <c r="E25" s="25">
        <v>24</v>
      </c>
      <c r="F25" s="27">
        <v>0</v>
      </c>
      <c r="G25" s="15">
        <f t="shared" si="1"/>
        <v>0</v>
      </c>
    </row>
    <row r="26" spans="2:7" x14ac:dyDescent="0.3">
      <c r="B26" s="43"/>
      <c r="C26" s="36" t="s">
        <v>14</v>
      </c>
      <c r="D26" s="20" t="s">
        <v>8</v>
      </c>
      <c r="E26" s="25">
        <v>24</v>
      </c>
      <c r="F26" s="27">
        <v>0</v>
      </c>
      <c r="G26" s="15">
        <f t="shared" si="1"/>
        <v>0</v>
      </c>
    </row>
    <row r="27" spans="2:7" x14ac:dyDescent="0.3">
      <c r="B27" s="43"/>
      <c r="C27" s="36" t="s">
        <v>15</v>
      </c>
      <c r="D27" s="20" t="s">
        <v>8</v>
      </c>
      <c r="E27" s="25">
        <v>12</v>
      </c>
      <c r="F27" s="27">
        <v>0</v>
      </c>
      <c r="G27" s="15">
        <f t="shared" si="1"/>
        <v>0</v>
      </c>
    </row>
    <row r="28" spans="2:7" x14ac:dyDescent="0.3">
      <c r="B28" s="43"/>
      <c r="C28" s="36" t="s">
        <v>16</v>
      </c>
      <c r="D28" s="20" t="s">
        <v>8</v>
      </c>
      <c r="E28" s="25">
        <v>12</v>
      </c>
      <c r="F28" s="27">
        <v>0</v>
      </c>
      <c r="G28" s="15">
        <f t="shared" si="1"/>
        <v>0</v>
      </c>
    </row>
    <row r="29" spans="2:7" x14ac:dyDescent="0.3">
      <c r="B29" s="43"/>
      <c r="C29" s="36" t="s">
        <v>18</v>
      </c>
      <c r="D29" s="20" t="s">
        <v>19</v>
      </c>
      <c r="E29" s="25">
        <v>1</v>
      </c>
      <c r="F29" s="27">
        <v>0</v>
      </c>
      <c r="G29" s="15">
        <f t="shared" si="1"/>
        <v>0</v>
      </c>
    </row>
    <row r="30" spans="2:7" x14ac:dyDescent="0.3">
      <c r="B30" s="43"/>
      <c r="C30" s="37" t="s">
        <v>37</v>
      </c>
      <c r="D30" s="20" t="s">
        <v>19</v>
      </c>
      <c r="E30" s="25">
        <v>1</v>
      </c>
      <c r="F30" s="27">
        <v>0</v>
      </c>
      <c r="G30" s="15">
        <f t="shared" ref="G30" si="4">E30*F30</f>
        <v>0</v>
      </c>
    </row>
    <row r="31" spans="2:7" x14ac:dyDescent="0.3">
      <c r="B31" s="43"/>
      <c r="C31" s="37" t="s">
        <v>39</v>
      </c>
      <c r="D31" s="26" t="s">
        <v>38</v>
      </c>
      <c r="E31" s="25">
        <v>21</v>
      </c>
      <c r="F31" s="27">
        <v>0</v>
      </c>
      <c r="G31" s="15">
        <f t="shared" ref="G31" si="5">E31*F31</f>
        <v>0</v>
      </c>
    </row>
    <row r="32" spans="2:7" ht="15" thickBot="1" x14ac:dyDescent="0.35">
      <c r="B32" s="43"/>
      <c r="C32" s="38"/>
      <c r="D32" s="20"/>
      <c r="E32" s="25"/>
      <c r="F32" s="27"/>
      <c r="G32" s="15"/>
    </row>
    <row r="33" spans="2:7" ht="15" thickBot="1" x14ac:dyDescent="0.35">
      <c r="B33" s="43"/>
      <c r="C33" s="30" t="s">
        <v>22</v>
      </c>
      <c r="D33" s="29"/>
      <c r="E33" s="25"/>
      <c r="F33" s="27"/>
      <c r="G33" s="15"/>
    </row>
    <row r="34" spans="2:7" ht="28.8" x14ac:dyDescent="0.3">
      <c r="B34" s="43"/>
      <c r="C34" s="39" t="s">
        <v>40</v>
      </c>
      <c r="D34" s="26"/>
      <c r="E34" s="25"/>
      <c r="F34" s="27"/>
      <c r="G34" s="15"/>
    </row>
    <row r="35" spans="2:7" x14ac:dyDescent="0.3">
      <c r="B35" s="43"/>
      <c r="C35" s="37" t="s">
        <v>34</v>
      </c>
      <c r="D35" s="26" t="s">
        <v>38</v>
      </c>
      <c r="E35" s="25">
        <v>30</v>
      </c>
      <c r="F35" s="27">
        <v>0</v>
      </c>
      <c r="G35" s="15">
        <f t="shared" ref="G35:G38" si="6">E35*F35</f>
        <v>0</v>
      </c>
    </row>
    <row r="36" spans="2:7" x14ac:dyDescent="0.3">
      <c r="B36" s="43"/>
      <c r="C36" s="37" t="s">
        <v>35</v>
      </c>
      <c r="D36" s="26" t="s">
        <v>38</v>
      </c>
      <c r="E36" s="25">
        <v>30</v>
      </c>
      <c r="F36" s="27">
        <v>0</v>
      </c>
      <c r="G36" s="15">
        <f t="shared" si="6"/>
        <v>0</v>
      </c>
    </row>
    <row r="37" spans="2:7" x14ac:dyDescent="0.3">
      <c r="B37" s="43"/>
      <c r="C37" s="37" t="s">
        <v>36</v>
      </c>
      <c r="D37" s="26" t="s">
        <v>38</v>
      </c>
      <c r="E37" s="25">
        <v>30</v>
      </c>
      <c r="F37" s="27">
        <v>0</v>
      </c>
      <c r="G37" s="15">
        <f t="shared" si="6"/>
        <v>0</v>
      </c>
    </row>
    <row r="38" spans="2:7" x14ac:dyDescent="0.3">
      <c r="B38" s="43"/>
      <c r="C38" s="37" t="s">
        <v>46</v>
      </c>
      <c r="D38" s="26" t="s">
        <v>38</v>
      </c>
      <c r="E38" s="25">
        <v>30</v>
      </c>
      <c r="F38" s="27">
        <v>0</v>
      </c>
      <c r="G38" s="15">
        <f t="shared" si="6"/>
        <v>0</v>
      </c>
    </row>
    <row r="39" spans="2:7" ht="15" thickBot="1" x14ac:dyDescent="0.35">
      <c r="B39" s="43"/>
      <c r="C39" s="38"/>
      <c r="D39" s="20"/>
      <c r="E39" s="25"/>
      <c r="F39" s="27"/>
      <c r="G39" s="15"/>
    </row>
    <row r="40" spans="2:7" ht="15" thickBot="1" x14ac:dyDescent="0.35">
      <c r="B40" s="43"/>
      <c r="C40" s="30" t="s">
        <v>20</v>
      </c>
      <c r="D40" s="29"/>
      <c r="E40" s="25"/>
      <c r="F40" s="27"/>
      <c r="G40" s="15"/>
    </row>
    <row r="41" spans="2:7" x14ac:dyDescent="0.3">
      <c r="B41" s="43"/>
      <c r="C41" s="47" t="s">
        <v>23</v>
      </c>
      <c r="D41" s="20" t="s">
        <v>19</v>
      </c>
      <c r="E41" s="25">
        <v>1</v>
      </c>
      <c r="F41" s="27">
        <v>0</v>
      </c>
      <c r="G41" s="15">
        <f t="shared" si="1"/>
        <v>0</v>
      </c>
    </row>
    <row r="42" spans="2:7" x14ac:dyDescent="0.3">
      <c r="B42" s="43"/>
      <c r="C42" s="36" t="s">
        <v>26</v>
      </c>
      <c r="D42" s="20" t="s">
        <v>19</v>
      </c>
      <c r="E42" s="25">
        <v>1</v>
      </c>
      <c r="F42" s="27">
        <v>0</v>
      </c>
      <c r="G42" s="15">
        <f t="shared" si="1"/>
        <v>0</v>
      </c>
    </row>
    <row r="43" spans="2:7" x14ac:dyDescent="0.3">
      <c r="B43" s="43"/>
      <c r="C43" s="36" t="s">
        <v>24</v>
      </c>
      <c r="D43" s="20" t="s">
        <v>19</v>
      </c>
      <c r="E43" s="25">
        <v>1</v>
      </c>
      <c r="F43" s="27">
        <v>0</v>
      </c>
      <c r="G43" s="15">
        <f t="shared" si="1"/>
        <v>0</v>
      </c>
    </row>
    <row r="44" spans="2:7" x14ac:dyDescent="0.3">
      <c r="B44" s="43"/>
      <c r="C44" s="36" t="s">
        <v>25</v>
      </c>
      <c r="D44" s="20" t="s">
        <v>19</v>
      </c>
      <c r="E44" s="25">
        <v>1</v>
      </c>
      <c r="F44" s="27">
        <v>0</v>
      </c>
      <c r="G44" s="15">
        <f t="shared" si="1"/>
        <v>0</v>
      </c>
    </row>
    <row r="45" spans="2:7" x14ac:dyDescent="0.3">
      <c r="B45" s="43"/>
      <c r="C45" s="49" t="s">
        <v>49</v>
      </c>
      <c r="D45" s="20" t="s">
        <v>19</v>
      </c>
      <c r="E45" s="25">
        <v>1</v>
      </c>
      <c r="F45" s="27">
        <v>0</v>
      </c>
      <c r="G45" s="15">
        <f t="shared" si="1"/>
        <v>0</v>
      </c>
    </row>
    <row r="46" spans="2:7" x14ac:dyDescent="0.3">
      <c r="B46" s="43"/>
      <c r="C46" s="36" t="s">
        <v>27</v>
      </c>
      <c r="D46" s="20" t="s">
        <v>19</v>
      </c>
      <c r="E46" s="25">
        <v>1</v>
      </c>
      <c r="F46" s="27">
        <v>0</v>
      </c>
      <c r="G46" s="15">
        <f t="shared" si="1"/>
        <v>0</v>
      </c>
    </row>
    <row r="47" spans="2:7" x14ac:dyDescent="0.3">
      <c r="B47" s="43"/>
      <c r="C47" s="36" t="s">
        <v>31</v>
      </c>
      <c r="D47" s="20" t="s">
        <v>19</v>
      </c>
      <c r="E47" s="25">
        <v>1</v>
      </c>
      <c r="F47" s="27">
        <v>0</v>
      </c>
      <c r="G47" s="15">
        <f t="shared" si="1"/>
        <v>0</v>
      </c>
    </row>
    <row r="48" spans="2:7" x14ac:dyDescent="0.3">
      <c r="B48" s="63"/>
      <c r="C48" s="64" t="s">
        <v>51</v>
      </c>
      <c r="D48" s="65" t="s">
        <v>19</v>
      </c>
      <c r="E48" s="25">
        <v>1</v>
      </c>
      <c r="F48" s="27">
        <v>0</v>
      </c>
      <c r="G48" s="15">
        <f t="shared" ref="G48" si="7">E48*F48</f>
        <v>0</v>
      </c>
    </row>
    <row r="49" spans="2:7" ht="15" thickBot="1" x14ac:dyDescent="0.35">
      <c r="B49" s="46"/>
      <c r="C49" s="40"/>
      <c r="D49" s="22"/>
      <c r="E49" s="8"/>
      <c r="F49" s="41"/>
      <c r="G49" s="42"/>
    </row>
    <row r="50" spans="2:7" ht="15" thickBot="1" x14ac:dyDescent="0.35">
      <c r="B50" s="9"/>
      <c r="C50" s="9"/>
      <c r="D50" s="13"/>
      <c r="E50" s="5"/>
      <c r="F50" s="16"/>
      <c r="G50" s="17"/>
    </row>
    <row r="51" spans="2:7" ht="15" thickBot="1" x14ac:dyDescent="0.35">
      <c r="B51" s="10"/>
      <c r="C51" s="11" t="s">
        <v>0</v>
      </c>
      <c r="D51" s="14"/>
      <c r="E51" s="12"/>
      <c r="F51" s="18"/>
      <c r="G51" s="19">
        <f>SUM(G6:G50)</f>
        <v>0</v>
      </c>
    </row>
  </sheetData>
  <pageMargins left="0.7" right="0.7" top="0.78740157499999996" bottom="0.78740157499999996" header="0.3" footer="0.3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Oceněný výkaz výměr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Florek</dc:creator>
  <cp:lastModifiedBy>Kolarčíková Eva, Ing.</cp:lastModifiedBy>
  <cp:lastPrinted>2022-12-01T11:40:47Z</cp:lastPrinted>
  <dcterms:created xsi:type="dcterms:W3CDTF">2015-06-05T18:19:34Z</dcterms:created>
  <dcterms:modified xsi:type="dcterms:W3CDTF">2022-12-01T11:40:52Z</dcterms:modified>
</cp:coreProperties>
</file>