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05197281-EDD2-4B31-A80C-1A98E6076230}" xr6:coauthVersionLast="36" xr6:coauthVersionMax="36" xr10:uidLastSave="{00000000-0000-0000-0000-000000000000}"/>
  <bookViews>
    <workbookView xWindow="32772" yWindow="32772" windowWidth="16380" windowHeight="8196" tabRatio="704" activeTab="1" xr2:uid="{00000000-000D-0000-FFFF-FFFF00000000}"/>
  </bookViews>
  <sheets>
    <sheet name="Pokyny pro vyplnění" sheetId="1" r:id="rId1"/>
    <sheet name="Stavba" sheetId="2" r:id="rId2"/>
    <sheet name="VzorPolozky" sheetId="3" state="hidden" r:id="rId3"/>
  </sheets>
  <definedNames>
    <definedName name="__xlnm.Print_Area" localSheetId="1">Stavba!$A$1:$J$54</definedName>
    <definedName name="CelkemDPHVypocet" localSheetId="1">Stavba!$H$51</definedName>
    <definedName name="CenaCelkem">Stavba!$G$40</definedName>
    <definedName name="CenaCelkemBezDPH">Stavba!$G$39</definedName>
    <definedName name="CenaCelkemVypocet" localSheetId="1">Stavba!$I$51</definedName>
    <definedName name="cisloobjektu">Stavba!$D$3</definedName>
    <definedName name="CisloRozpoctu">NA()</definedName>
    <definedName name="CisloStavby" localSheetId="1">Stavba!$D$2</definedName>
    <definedName name="cislostavby">NA()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Stavba!$G$35</definedName>
    <definedName name="DPHZakl">Stavba!$G$37</definedName>
    <definedName name="dpsc" localSheetId="1">Stavba!$C$13</definedName>
    <definedName name="IČO" localSheetId="1">Stavba!$I$11</definedName>
    <definedName name="Mena">Stavba!$J$40</definedName>
    <definedName name="MistoStavby">Stavba!$D$4</definedName>
    <definedName name="nazevobjektu">Stavba!$E$3</definedName>
    <definedName name="NazevRozpoctu">NA()</definedName>
    <definedName name="NazevStavby" localSheetId="1">Stavba!$E$2</definedName>
    <definedName name="nazevstavby">NA()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Stavba!$B$49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"#REF!"</definedName>
    <definedName name="PoptavkaID">Stavba!$A$1</definedName>
    <definedName name="pPSC">Stavba!$C$10</definedName>
    <definedName name="Projektant">Stavba!$D$8</definedName>
    <definedName name="SazbaDPH1" localSheetId="1">Stavba!$E$34</definedName>
    <definedName name="SazbaDPH1">NA()</definedName>
    <definedName name="SazbaDPH2" localSheetId="1">Stavba!$E$36</definedName>
    <definedName name="SazbaDPH2">NA()</definedName>
    <definedName name="SloupecCC">"#REF!"</definedName>
    <definedName name="SloupecCisloPol">"#REF!"</definedName>
    <definedName name="SloupecJC">"#REF!"</definedName>
    <definedName name="SloupecMJ">"#REF!"</definedName>
    <definedName name="SloupecMnozstvi">"#REF!"</definedName>
    <definedName name="SloupecNazPol">"#REF!"</definedName>
    <definedName name="SloupecPC">"#REF!"</definedName>
    <definedName name="Vypracoval">Stavba!$D$14</definedName>
    <definedName name="Z_B7E7C763_C459_487D_8ABA_5CFDDFBD5A84_.wvu.Cols" localSheetId="1">Stavba!$A$1:$A$65534</definedName>
    <definedName name="Z_B7E7C763_C459_487D_8ABA_5CFDDFBD5A84_.wvu.PrintArea" localSheetId="1">Stavba!$B$1:$J$47</definedName>
    <definedName name="ZakladDPHSni">Stavba!$G$34</definedName>
    <definedName name="ZakladDPHSniVypocet" localSheetId="1">Stavba!$F$51</definedName>
    <definedName name="ZakladDPHZakl">Stavba!$G$36</definedName>
    <definedName name="ZakladDPHZaklVypocet" localSheetId="1">Stavba!$G$51</definedName>
    <definedName name="Zaokrouhleni">Stavba!$G$38</definedName>
    <definedName name="Zhotovitel">Stavba!$D$11:$G$11</definedName>
  </definedNames>
  <calcPr calcId="179021" iterateDelta="1E-4"/>
</workbook>
</file>

<file path=xl/calcChain.xml><?xml version="1.0" encoding="utf-8"?>
<calcChain xmlns="http://schemas.openxmlformats.org/spreadsheetml/2006/main">
  <c r="I16" i="2" l="1"/>
  <c r="I17" i="2"/>
  <c r="I18" i="2"/>
  <c r="I19" i="2"/>
  <c r="I20" i="2"/>
  <c r="I21" i="2"/>
  <c r="I22" i="2"/>
  <c r="I23" i="2"/>
  <c r="I24" i="2"/>
  <c r="I25" i="2"/>
  <c r="I26" i="2"/>
  <c r="I27" i="2"/>
  <c r="G32" i="2"/>
  <c r="G36" i="2" s="1"/>
  <c r="J34" i="2"/>
  <c r="E35" i="2"/>
  <c r="J35" i="2"/>
  <c r="J36" i="2"/>
  <c r="E37" i="2"/>
  <c r="J37" i="2"/>
  <c r="J38" i="2"/>
  <c r="J39" i="2"/>
  <c r="F49" i="2"/>
  <c r="G49" i="2"/>
  <c r="F51" i="2"/>
  <c r="G51" i="2"/>
  <c r="H51" i="2"/>
  <c r="I51" i="2"/>
  <c r="J50" i="2" s="1"/>
  <c r="J51" i="2" s="1"/>
  <c r="I32" i="2" l="1"/>
  <c r="G37" i="2"/>
  <c r="G40" i="2" s="1"/>
  <c r="G3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1" authorId="0" shapeId="0" xr:uid="{00000000-0006-0000-0100-000001000000}">
      <text>
        <r>
          <rPr>
            <sz val="9"/>
            <color indexed="8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<sst xmlns="http://schemas.openxmlformats.org/spreadsheetml/2006/main" count="81" uniqueCount="61">
  <si>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</si>
  <si>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</si>
  <si>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</si>
  <si>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</si>
  <si>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</si>
  <si>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Rekonstrukce ulice Slavkovská</t>
  </si>
  <si>
    <t>Objekt:</t>
  </si>
  <si>
    <t>Rekapitulace</t>
  </si>
  <si>
    <t>Rozpočet:</t>
  </si>
  <si>
    <t>Objednatel:</t>
  </si>
  <si>
    <t>Město Bystřice pod Hostýnem</t>
  </si>
  <si>
    <t>IČ:</t>
  </si>
  <si>
    <t>DIČ:</t>
  </si>
  <si>
    <t>Projektant:</t>
  </si>
  <si>
    <t>Zhotovitel:</t>
  </si>
  <si>
    <t>Vypracoval:</t>
  </si>
  <si>
    <t>Rekapitulace objektů</t>
  </si>
  <si>
    <t>Celkem bez DPH</t>
  </si>
  <si>
    <t>Celkem s DPH</t>
  </si>
  <si>
    <t>HSV</t>
  </si>
  <si>
    <t>SO.101.1 Komunikace – úsek 1</t>
  </si>
  <si>
    <t>SO.101.1 Komunikace – úsek 1 - VRN a ON</t>
  </si>
  <si>
    <t>SO.101.2 Komunikace – úsek 2</t>
  </si>
  <si>
    <t>SO.101.2 Komunikace – úsek 2 - VRN a ON</t>
  </si>
  <si>
    <t>SO.101.3 Komunikace – úsek 3</t>
  </si>
  <si>
    <t>SO.101.3 Komunikace – úsek 3 - VRN a ON</t>
  </si>
  <si>
    <t>PSV</t>
  </si>
  <si>
    <t>SO.102.1 Chodník – úsek 1</t>
  </si>
  <si>
    <t>SO.102.1 Chodník – úsek 1 - VRN a ON</t>
  </si>
  <si>
    <t>SO.102.2 Chodník – úsek 2</t>
  </si>
  <si>
    <t>SO.102.2 Chodník – úsek 2 - VRN a ON</t>
  </si>
  <si>
    <t>SO.102.3 Chodník – úsek 3</t>
  </si>
  <si>
    <t>SO.102.3 Chodník – úsek 3 - VRN a ON</t>
  </si>
  <si>
    <t>VN</t>
  </si>
  <si>
    <t>ON</t>
  </si>
  <si>
    <t>Celkem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</si>
  <si>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</si>
  <si>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</si>
  <si>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</si>
  <si>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</si>
  <si>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</si>
  <si>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</si>
  <si>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</si>
  <si>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</si>
  <si>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</si>
  <si>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</si>
  <si>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</si>
  <si>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</si>
  <si>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</si>
  <si>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</si>
  <si>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</si>
  <si>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</si>
  <si>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</si>
  <si>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</si>
  <si>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</si>
  <si>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</si>
  <si>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Celkem za stavbu</t>
  </si>
  <si>
    <t xml:space="preserve">Položkový rozpočet </t>
  </si>
  <si>
    <t>Z:</t>
  </si>
  <si>
    <t>O:</t>
  </si>
  <si>
    <t>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</si>
</sst>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###,0\,00"/>
  </numFmts>
  <fonts count="12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9"/>
      <color indexed="8"/>
      <name val="Tahoma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</fills>
  <borders count="3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5">
    <xf numFmtId="0" fontId="0" fillId="0" borderId="0" xfId="0"/>
    <xf numFmtId="0" fontId="1" fillId="0" borderId="0" xfId="2"/>
    <xf numFmtId="0" fontId="2" fillId="0" borderId="0" xfId="2" applyFont="1"/>
    <xf numFmtId="0" fontId="1" fillId="3" borderId="0" xfId="2" applyFill="1" applyProtection="1">
      <protection locked="0"/>
    </xf>
    <xf numFmtId="0" fontId="1" fillId="0" borderId="0" xfId="2" applyProtection="1">
      <protection locked="0"/>
    </xf>
    <xf numFmtId="0" fontId="1" fillId="0" borderId="0" xfId="2" applyAlignment="1"/>
    <xf numFmtId="0" fontId="1" fillId="0" borderId="1" xfId="2" applyFont="1" applyBorder="1"/>
    <xf numFmtId="0" fontId="1" fillId="0" borderId="3" xfId="2" applyBorder="1"/>
    <xf numFmtId="0" fontId="5" fillId="4" borderId="3" xfId="2" applyFont="1" applyFill="1" applyBorder="1" applyAlignment="1">
      <alignment horizontal="left" vertical="center" indent="1"/>
    </xf>
    <xf numFmtId="0" fontId="1" fillId="4" borderId="0" xfId="2" applyFill="1" applyBorder="1"/>
    <xf numFmtId="49" fontId="6" fillId="4" borderId="0" xfId="2" applyNumberFormat="1" applyFont="1" applyFill="1" applyBorder="1" applyAlignment="1">
      <alignment horizontal="left" vertical="center"/>
    </xf>
    <xf numFmtId="164" fontId="3" fillId="0" borderId="0" xfId="2" applyNumberFormat="1" applyFont="1" applyAlignment="1">
      <alignment horizontal="left"/>
    </xf>
    <xf numFmtId="0" fontId="1" fillId="4" borderId="3" xfId="2" applyFont="1" applyFill="1" applyBorder="1" applyAlignment="1">
      <alignment horizontal="left" vertical="center" indent="1"/>
    </xf>
    <xf numFmtId="0" fontId="2" fillId="4" borderId="0" xfId="2" applyFont="1" applyFill="1" applyBorder="1" applyAlignment="1">
      <alignment horizontal="left" vertical="center"/>
    </xf>
    <xf numFmtId="0" fontId="6" fillId="4" borderId="0" xfId="2" applyFont="1" applyFill="1" applyBorder="1" applyAlignment="1">
      <alignment horizontal="left" vertical="center"/>
    </xf>
    <xf numFmtId="0" fontId="2" fillId="4" borderId="0" xfId="2" applyFont="1" applyFill="1" applyBorder="1" applyAlignment="1">
      <alignment vertical="center"/>
    </xf>
    <xf numFmtId="0" fontId="1" fillId="4" borderId="0" xfId="2" applyFont="1" applyFill="1" applyBorder="1" applyAlignment="1">
      <alignment horizontal="right" vertical="center"/>
    </xf>
    <xf numFmtId="0" fontId="2" fillId="4" borderId="5" xfId="2" applyFont="1" applyFill="1" applyBorder="1" applyAlignment="1">
      <alignment vertical="center"/>
    </xf>
    <xf numFmtId="0" fontId="1" fillId="4" borderId="6" xfId="2" applyFont="1" applyFill="1" applyBorder="1" applyAlignment="1">
      <alignment horizontal="left" vertical="center" indent="1"/>
    </xf>
    <xf numFmtId="0" fontId="1" fillId="4" borderId="7" xfId="2" applyFont="1" applyFill="1" applyBorder="1"/>
    <xf numFmtId="49" fontId="2" fillId="4" borderId="7" xfId="2" applyNumberFormat="1" applyFont="1" applyFill="1" applyBorder="1" applyAlignment="1">
      <alignment horizontal="left" vertical="center"/>
    </xf>
    <xf numFmtId="0" fontId="2" fillId="4" borderId="7" xfId="2" applyFont="1" applyFill="1" applyBorder="1"/>
    <xf numFmtId="0" fontId="2" fillId="4" borderId="7" xfId="2" applyFont="1" applyFill="1" applyBorder="1" applyAlignment="1"/>
    <xf numFmtId="0" fontId="2" fillId="4" borderId="8" xfId="2" applyFont="1" applyFill="1" applyBorder="1" applyAlignment="1"/>
    <xf numFmtId="0" fontId="1" fillId="0" borderId="3" xfId="2" applyFont="1" applyBorder="1" applyAlignment="1">
      <alignment horizontal="left" vertical="center" indent="1"/>
    </xf>
    <xf numFmtId="0" fontId="1" fillId="0" borderId="0" xfId="2" applyBorder="1"/>
    <xf numFmtId="49" fontId="2" fillId="0" borderId="0" xfId="2" applyNumberFormat="1" applyFont="1" applyBorder="1" applyAlignment="1">
      <alignment horizontal="left" vertical="center"/>
    </xf>
    <xf numFmtId="0" fontId="2" fillId="0" borderId="0" xfId="2" applyFont="1" applyBorder="1" applyAlignment="1">
      <alignment vertical="center"/>
    </xf>
    <xf numFmtId="0" fontId="1" fillId="0" borderId="0" xfId="2" applyFont="1" applyBorder="1" applyAlignment="1">
      <alignment horizontal="right" vertical="center"/>
    </xf>
    <xf numFmtId="0" fontId="1" fillId="0" borderId="5" xfId="2" applyBorder="1" applyAlignment="1"/>
    <xf numFmtId="0" fontId="2" fillId="0" borderId="3" xfId="2" applyFont="1" applyBorder="1" applyAlignment="1">
      <alignment horizontal="left" vertical="center" indent="1"/>
    </xf>
    <xf numFmtId="0" fontId="2" fillId="0" borderId="6" xfId="2" applyFont="1" applyBorder="1" applyAlignment="1">
      <alignment horizontal="left" vertical="center" indent="1"/>
    </xf>
    <xf numFmtId="49" fontId="2" fillId="0" borderId="7" xfId="2" applyNumberFormat="1" applyFont="1" applyBorder="1" applyAlignment="1">
      <alignment horizontal="right" vertical="center"/>
    </xf>
    <xf numFmtId="49" fontId="2" fillId="0" borderId="7" xfId="2" applyNumberFormat="1" applyFont="1" applyBorder="1" applyAlignment="1">
      <alignment horizontal="left" vertical="center"/>
    </xf>
    <xf numFmtId="0" fontId="2" fillId="0" borderId="7" xfId="2" applyFont="1" applyBorder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8" xfId="2" applyBorder="1" applyAlignment="1"/>
    <xf numFmtId="0" fontId="2" fillId="0" borderId="0" xfId="2" applyFont="1" applyFill="1" applyBorder="1" applyAlignment="1">
      <alignment horizontal="left" vertical="center"/>
    </xf>
    <xf numFmtId="0" fontId="1" fillId="0" borderId="0" xfId="2" applyBorder="1" applyAlignment="1"/>
    <xf numFmtId="0" fontId="2" fillId="0" borderId="0" xfId="2" applyFont="1" applyBorder="1" applyAlignment="1">
      <alignment horizontal="left" vertical="center"/>
    </xf>
    <xf numFmtId="0" fontId="1" fillId="0" borderId="6" xfId="2" applyBorder="1" applyAlignment="1">
      <alignment horizontal="left" indent="1"/>
    </xf>
    <xf numFmtId="0" fontId="2" fillId="0" borderId="7" xfId="2" applyFont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/>
    </xf>
    <xf numFmtId="0" fontId="1" fillId="0" borderId="7" xfId="2" applyBorder="1" applyAlignment="1">
      <alignment vertical="center"/>
    </xf>
    <xf numFmtId="0" fontId="1" fillId="0" borderId="7" xfId="2" applyBorder="1" applyAlignment="1"/>
    <xf numFmtId="0" fontId="1" fillId="0" borderId="7" xfId="2" applyBorder="1" applyAlignment="1">
      <alignment horizontal="right"/>
    </xf>
    <xf numFmtId="49" fontId="2" fillId="3" borderId="0" xfId="2" applyNumberFormat="1" applyFont="1" applyFill="1" applyBorder="1" applyAlignment="1" applyProtection="1">
      <alignment horizontal="left" vertical="center"/>
      <protection locked="0"/>
    </xf>
    <xf numFmtId="0" fontId="1" fillId="3" borderId="5" xfId="2" applyFill="1" applyBorder="1" applyAlignment="1" applyProtection="1">
      <protection locked="0"/>
    </xf>
    <xf numFmtId="0" fontId="1" fillId="0" borderId="7" xfId="2" applyFont="1" applyBorder="1" applyAlignment="1">
      <alignment horizontal="right" vertical="center"/>
    </xf>
    <xf numFmtId="0" fontId="1" fillId="0" borderId="10" xfId="2" applyFont="1" applyBorder="1" applyAlignment="1">
      <alignment horizontal="left" vertical="top" indent="1"/>
    </xf>
    <xf numFmtId="0" fontId="1" fillId="0" borderId="9" xfId="2" applyBorder="1" applyAlignment="1">
      <alignment vertical="top"/>
    </xf>
    <xf numFmtId="0" fontId="2" fillId="0" borderId="9" xfId="2" applyFont="1" applyFill="1" applyBorder="1" applyAlignment="1">
      <alignment horizontal="left" vertical="top"/>
    </xf>
    <xf numFmtId="0" fontId="2" fillId="0" borderId="9" xfId="2" applyFont="1" applyBorder="1" applyAlignment="1">
      <alignment vertical="center"/>
    </xf>
    <xf numFmtId="0" fontId="1" fillId="0" borderId="9" xfId="2" applyFont="1" applyBorder="1" applyAlignment="1">
      <alignment horizontal="right" vertical="center"/>
    </xf>
    <xf numFmtId="0" fontId="1" fillId="0" borderId="4" xfId="2" applyBorder="1" applyAlignment="1"/>
    <xf numFmtId="0" fontId="6" fillId="0" borderId="6" xfId="2" applyFont="1" applyBorder="1" applyAlignment="1">
      <alignment horizontal="left" indent="1"/>
    </xf>
    <xf numFmtId="0" fontId="1" fillId="0" borderId="7" xfId="2" applyBorder="1" applyAlignment="1">
      <alignment horizontal="left"/>
    </xf>
    <xf numFmtId="49" fontId="1" fillId="0" borderId="3" xfId="2" applyNumberFormat="1" applyFont="1" applyBorder="1"/>
    <xf numFmtId="0" fontId="1" fillId="0" borderId="15" xfId="2" applyFont="1" applyBorder="1" applyAlignment="1">
      <alignment horizontal="left" indent="1"/>
    </xf>
    <xf numFmtId="0" fontId="1" fillId="0" borderId="16" xfId="2" applyBorder="1" applyAlignment="1">
      <alignment horizontal="left" vertical="center"/>
    </xf>
    <xf numFmtId="0" fontId="1" fillId="0" borderId="16" xfId="2" applyBorder="1"/>
    <xf numFmtId="1" fontId="2" fillId="0" borderId="16" xfId="2" applyNumberFormat="1" applyFont="1" applyBorder="1" applyAlignment="1">
      <alignment horizontal="right" vertical="center"/>
    </xf>
    <xf numFmtId="0" fontId="1" fillId="0" borderId="16" xfId="2" applyBorder="1" applyAlignment="1">
      <alignment horizontal="left" vertical="center" indent="1"/>
    </xf>
    <xf numFmtId="4" fontId="2" fillId="0" borderId="16" xfId="2" applyNumberFormat="1" applyFont="1" applyBorder="1" applyAlignment="1">
      <alignment vertical="center"/>
    </xf>
    <xf numFmtId="4" fontId="1" fillId="0" borderId="14" xfId="2" applyNumberFormat="1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 indent="1"/>
    </xf>
    <xf numFmtId="1" fontId="2" fillId="0" borderId="17" xfId="2" applyNumberFormat="1" applyFont="1" applyBorder="1" applyAlignment="1">
      <alignment horizontal="right" vertical="center"/>
    </xf>
    <xf numFmtId="0" fontId="1" fillId="0" borderId="6" xfId="2" applyFont="1" applyBorder="1" applyAlignment="1">
      <alignment horizontal="left" vertical="center" indent="1"/>
    </xf>
    <xf numFmtId="0" fontId="1" fillId="0" borderId="7" xfId="2" applyBorder="1" applyAlignment="1">
      <alignment horizontal="left" vertical="center"/>
    </xf>
    <xf numFmtId="0" fontId="1" fillId="0" borderId="7" xfId="2" applyBorder="1"/>
    <xf numFmtId="1" fontId="2" fillId="0" borderId="18" xfId="2" applyNumberFormat="1" applyFont="1" applyBorder="1" applyAlignment="1">
      <alignment horizontal="right" vertical="center"/>
    </xf>
    <xf numFmtId="0" fontId="1" fillId="0" borderId="7" xfId="2" applyFont="1" applyBorder="1" applyAlignment="1">
      <alignment horizontal="left" vertical="center" indent="1"/>
    </xf>
    <xf numFmtId="4" fontId="1" fillId="0" borderId="8" xfId="2" applyNumberFormat="1" applyFont="1" applyBorder="1" applyAlignment="1">
      <alignment horizontal="left" vertical="center"/>
    </xf>
    <xf numFmtId="0" fontId="1" fillId="0" borderId="0" xfId="2" applyBorder="1" applyAlignment="1">
      <alignment horizontal="left" vertical="center"/>
    </xf>
    <xf numFmtId="1" fontId="1" fillId="0" borderId="0" xfId="2" applyNumberFormat="1" applyBorder="1" applyAlignment="1">
      <alignment horizontal="left" vertical="center"/>
    </xf>
    <xf numFmtId="4" fontId="1" fillId="0" borderId="0" xfId="2" applyNumberFormat="1" applyBorder="1" applyAlignment="1">
      <alignment horizontal="left" vertical="center"/>
    </xf>
    <xf numFmtId="4" fontId="1" fillId="0" borderId="5" xfId="2" applyNumberFormat="1" applyFont="1" applyBorder="1" applyAlignment="1">
      <alignment horizontal="left" vertical="center"/>
    </xf>
    <xf numFmtId="0" fontId="6" fillId="4" borderId="19" xfId="2" applyFont="1" applyFill="1" applyBorder="1" applyAlignment="1">
      <alignment horizontal="left" vertical="center" indent="1"/>
    </xf>
    <xf numFmtId="0" fontId="2" fillId="4" borderId="20" xfId="2" applyFont="1" applyFill="1" applyBorder="1" applyAlignment="1">
      <alignment horizontal="left" vertical="center"/>
    </xf>
    <xf numFmtId="0" fontId="1" fillId="4" borderId="20" xfId="2" applyFill="1" applyBorder="1" applyAlignment="1">
      <alignment horizontal="left" vertical="center"/>
    </xf>
    <xf numFmtId="4" fontId="6" fillId="4" borderId="20" xfId="2" applyNumberFormat="1" applyFont="1" applyFill="1" applyBorder="1" applyAlignment="1">
      <alignment horizontal="left" vertical="center"/>
    </xf>
    <xf numFmtId="4" fontId="1" fillId="4" borderId="21" xfId="2" applyNumberFormat="1" applyFill="1" applyBorder="1" applyAlignment="1">
      <alignment horizontal="left" vertical="center"/>
    </xf>
    <xf numFmtId="0" fontId="1" fillId="4" borderId="20" xfId="2" applyFill="1" applyBorder="1"/>
    <xf numFmtId="4" fontId="2" fillId="4" borderId="21" xfId="2" applyNumberFormat="1" applyFont="1" applyFill="1" applyBorder="1" applyAlignment="1">
      <alignment horizontal="left" vertical="center"/>
    </xf>
    <xf numFmtId="0" fontId="1" fillId="0" borderId="5" xfId="2" applyBorder="1" applyAlignment="1">
      <alignment horizontal="right"/>
    </xf>
    <xf numFmtId="0" fontId="1" fillId="0" borderId="3" xfId="2" applyBorder="1" applyAlignment="1">
      <alignment horizontal="right"/>
    </xf>
    <xf numFmtId="0" fontId="1" fillId="0" borderId="0" xfId="2" applyFont="1" applyBorder="1" applyAlignment="1">
      <alignment horizontal="center" vertical="center"/>
    </xf>
    <xf numFmtId="0" fontId="2" fillId="0" borderId="7" xfId="2" applyFont="1" applyBorder="1" applyAlignment="1">
      <alignment vertical="top"/>
    </xf>
    <xf numFmtId="164" fontId="2" fillId="0" borderId="7" xfId="2" applyNumberFormat="1" applyFont="1" applyBorder="1" applyAlignment="1">
      <alignment horizontal="center" vertical="top"/>
    </xf>
    <xf numFmtId="0" fontId="2" fillId="0" borderId="3" xfId="2" applyFont="1" applyBorder="1"/>
    <xf numFmtId="0" fontId="2" fillId="0" borderId="0" xfId="2" applyFont="1" applyBorder="1"/>
    <xf numFmtId="0" fontId="2" fillId="0" borderId="7" xfId="2" applyFont="1" applyBorder="1"/>
    <xf numFmtId="0" fontId="2" fillId="0" borderId="7" xfId="2" applyFont="1" applyBorder="1" applyAlignment="1"/>
    <xf numFmtId="0" fontId="2" fillId="0" borderId="5" xfId="2" applyFont="1" applyBorder="1" applyAlignment="1">
      <alignment horizontal="right"/>
    </xf>
    <xf numFmtId="0" fontId="1" fillId="0" borderId="0" xfId="2" applyFont="1" applyBorder="1" applyAlignment="1">
      <alignment horizontal="center"/>
    </xf>
    <xf numFmtId="0" fontId="1" fillId="0" borderId="22" xfId="2" applyBorder="1"/>
    <xf numFmtId="0" fontId="1" fillId="0" borderId="23" xfId="2" applyBorder="1"/>
    <xf numFmtId="0" fontId="1" fillId="0" borderId="23" xfId="2" applyBorder="1" applyAlignment="1"/>
    <xf numFmtId="0" fontId="1" fillId="0" borderId="24" xfId="2" applyBorder="1" applyAlignment="1">
      <alignment horizontal="right"/>
    </xf>
    <xf numFmtId="0" fontId="6" fillId="0" borderId="0" xfId="2" applyFont="1" applyAlignment="1">
      <alignment horizontal="left"/>
    </xf>
    <xf numFmtId="0" fontId="4" fillId="0" borderId="0" xfId="2" applyFont="1" applyAlignment="1">
      <alignment horizontal="center"/>
    </xf>
    <xf numFmtId="0" fontId="4" fillId="0" borderId="0" xfId="2" applyFont="1" applyAlignment="1">
      <alignment horizontal="center" shrinkToFit="1"/>
    </xf>
    <xf numFmtId="3" fontId="1" fillId="0" borderId="25" xfId="2" applyNumberFormat="1" applyFont="1" applyBorder="1"/>
    <xf numFmtId="3" fontId="3" fillId="4" borderId="26" xfId="2" applyNumberFormat="1" applyFont="1" applyFill="1" applyBorder="1" applyAlignment="1">
      <alignment vertical="center"/>
    </xf>
    <xf numFmtId="3" fontId="3" fillId="4" borderId="9" xfId="2" applyNumberFormat="1" applyFont="1" applyFill="1" applyBorder="1" applyAlignment="1">
      <alignment vertical="center"/>
    </xf>
    <xf numFmtId="3" fontId="3" fillId="4" borderId="9" xfId="2" applyNumberFormat="1" applyFont="1" applyFill="1" applyBorder="1" applyAlignment="1">
      <alignment vertical="center" wrapText="1"/>
    </xf>
    <xf numFmtId="3" fontId="11" fillId="4" borderId="27" xfId="2" applyNumberFormat="1" applyFont="1" applyFill="1" applyBorder="1" applyAlignment="1">
      <alignment horizontal="center" vertical="center" wrapText="1" shrinkToFit="1"/>
    </xf>
    <xf numFmtId="3" fontId="3" fillId="4" borderId="27" xfId="2" applyNumberFormat="1" applyFont="1" applyFill="1" applyBorder="1" applyAlignment="1">
      <alignment horizontal="center" vertical="center" wrapText="1" shrinkToFit="1"/>
    </xf>
    <xf numFmtId="3" fontId="3" fillId="4" borderId="27" xfId="2" applyNumberFormat="1" applyFont="1" applyFill="1" applyBorder="1" applyAlignment="1">
      <alignment horizontal="center" vertical="center" wrapText="1"/>
    </xf>
    <xf numFmtId="3" fontId="1" fillId="0" borderId="17" xfId="2" applyNumberFormat="1" applyBorder="1" applyAlignment="1"/>
    <xf numFmtId="3" fontId="3" fillId="0" borderId="12" xfId="2" applyNumberFormat="1" applyFont="1" applyBorder="1" applyAlignment="1">
      <alignment horizontal="right" wrapText="1" shrinkToFit="1"/>
    </xf>
    <xf numFmtId="3" fontId="3" fillId="0" borderId="12" xfId="2" applyNumberFormat="1" applyFont="1" applyBorder="1" applyAlignment="1">
      <alignment horizontal="right" shrinkToFit="1"/>
    </xf>
    <xf numFmtId="3" fontId="1" fillId="0" borderId="12" xfId="2" applyNumberFormat="1" applyBorder="1" applyAlignment="1">
      <alignment shrinkToFit="1"/>
    </xf>
    <xf numFmtId="3" fontId="1" fillId="0" borderId="12" xfId="2" applyNumberFormat="1" applyBorder="1" applyAlignment="1"/>
    <xf numFmtId="3" fontId="1" fillId="5" borderId="28" xfId="2" applyNumberFormat="1" applyFill="1" applyBorder="1" applyAlignment="1">
      <alignment wrapText="1" shrinkToFit="1"/>
    </xf>
    <xf numFmtId="3" fontId="1" fillId="5" borderId="28" xfId="2" applyNumberFormat="1" applyFill="1" applyBorder="1" applyAlignment="1">
      <alignment shrinkToFit="1"/>
    </xf>
    <xf numFmtId="3" fontId="1" fillId="5" borderId="28" xfId="2" applyNumberFormat="1" applyFill="1" applyBorder="1" applyAlignment="1"/>
    <xf numFmtId="165" fontId="1" fillId="0" borderId="0" xfId="2" applyNumberFormat="1"/>
    <xf numFmtId="165" fontId="1" fillId="0" borderId="0" xfId="2" applyNumberFormat="1" applyAlignment="1"/>
    <xf numFmtId="0" fontId="1" fillId="0" borderId="0" xfId="2" applyAlignment="1">
      <alignment vertical="top"/>
    </xf>
    <xf numFmtId="0" fontId="1" fillId="0" borderId="0" xfId="2" applyAlignment="1">
      <alignment vertical="top" wrapText="1"/>
    </xf>
    <xf numFmtId="0" fontId="1" fillId="0" borderId="12" xfId="2" applyFont="1" applyBorder="1" applyAlignment="1">
      <alignment vertical="center"/>
    </xf>
    <xf numFmtId="49" fontId="1" fillId="0" borderId="16" xfId="2" applyNumberFormat="1" applyBorder="1" applyAlignment="1">
      <alignment vertical="center"/>
    </xf>
    <xf numFmtId="49" fontId="1" fillId="0" borderId="0" xfId="2" applyNumberFormat="1" applyAlignment="1">
      <alignment vertical="top"/>
    </xf>
    <xf numFmtId="49" fontId="1" fillId="0" borderId="0" xfId="2" applyNumberFormat="1" applyAlignment="1">
      <alignment vertical="top" wrapText="1"/>
    </xf>
    <xf numFmtId="0" fontId="1" fillId="0" borderId="0" xfId="2" applyAlignment="1">
      <alignment horizontal="center" vertical="top"/>
    </xf>
    <xf numFmtId="0" fontId="1" fillId="3" borderId="0" xfId="2" applyFill="1" applyAlignment="1" applyProtection="1">
      <alignment vertical="top"/>
      <protection locked="0"/>
    </xf>
    <xf numFmtId="0" fontId="1" fillId="0" borderId="0" xfId="2" applyAlignment="1" applyProtection="1">
      <alignment vertical="top"/>
      <protection locked="0"/>
    </xf>
    <xf numFmtId="0" fontId="3" fillId="2" borderId="0" xfId="2" applyFont="1" applyFill="1" applyBorder="1" applyAlignment="1">
      <alignment horizontal="left" wrapText="1"/>
    </xf>
    <xf numFmtId="1" fontId="1" fillId="0" borderId="7" xfId="2" applyNumberFormat="1" applyFont="1" applyBorder="1" applyAlignment="1">
      <alignment horizontal="right" indent="1"/>
    </xf>
    <xf numFmtId="0" fontId="2" fillId="0" borderId="7" xfId="2" applyFont="1" applyBorder="1" applyAlignment="1">
      <alignment horizontal="right" indent="1"/>
    </xf>
    <xf numFmtId="0" fontId="2" fillId="0" borderId="8" xfId="2" applyFont="1" applyBorder="1" applyAlignment="1">
      <alignment horizontal="right" indent="1"/>
    </xf>
    <xf numFmtId="0" fontId="4" fillId="0" borderId="2" xfId="2" applyFont="1" applyBorder="1" applyAlignment="1">
      <alignment horizontal="center" vertical="center"/>
    </xf>
    <xf numFmtId="49" fontId="6" fillId="4" borderId="4" xfId="2" applyNumberFormat="1" applyFont="1" applyFill="1" applyBorder="1" applyAlignment="1">
      <alignment horizontal="left" vertical="center" wrapText="1"/>
    </xf>
    <xf numFmtId="49" fontId="2" fillId="3" borderId="9" xfId="2" applyNumberFormat="1" applyFont="1" applyFill="1" applyBorder="1" applyAlignment="1" applyProtection="1">
      <alignment horizontal="left" vertical="center"/>
      <protection locked="0"/>
    </xf>
    <xf numFmtId="49" fontId="2" fillId="3" borderId="0" xfId="2" applyNumberFormat="1" applyFont="1" applyFill="1" applyBorder="1" applyAlignment="1" applyProtection="1">
      <alignment horizontal="left" vertical="center"/>
      <protection locked="0"/>
    </xf>
    <xf numFmtId="49" fontId="2" fillId="3" borderId="7" xfId="2" applyNumberFormat="1" applyFont="1" applyFill="1" applyBorder="1" applyAlignment="1" applyProtection="1">
      <alignment horizontal="left" vertical="center"/>
      <protection locked="0"/>
    </xf>
    <xf numFmtId="49" fontId="2" fillId="0" borderId="11" xfId="2" applyNumberFormat="1" applyFont="1" applyBorder="1" applyAlignment="1">
      <alignment horizontal="left" vertical="center"/>
    </xf>
    <xf numFmtId="4" fontId="8" fillId="3" borderId="12" xfId="2" applyNumberFormat="1" applyFont="1" applyFill="1" applyBorder="1" applyAlignment="1" applyProtection="1">
      <alignment horizontal="right" vertical="center" indent="1"/>
      <protection locked="0"/>
    </xf>
    <xf numFmtId="4" fontId="8" fillId="0" borderId="13" xfId="2" applyNumberFormat="1" applyFont="1" applyBorder="1" applyAlignment="1">
      <alignment horizontal="right" vertical="center" indent="1"/>
    </xf>
    <xf numFmtId="49" fontId="2" fillId="0" borderId="11" xfId="2" applyNumberFormat="1" applyFont="1" applyBorder="1" applyAlignment="1">
      <alignment horizontal="left" vertical="center" wrapText="1"/>
    </xf>
    <xf numFmtId="4" fontId="8" fillId="0" borderId="12" xfId="2" applyNumberFormat="1" applyFont="1" applyBorder="1" applyAlignment="1">
      <alignment horizontal="right" vertical="center" indent="1"/>
    </xf>
    <xf numFmtId="4" fontId="9" fillId="0" borderId="17" xfId="2" applyNumberFormat="1" applyFont="1" applyBorder="1" applyAlignment="1">
      <alignment vertical="center"/>
    </xf>
    <xf numFmtId="0" fontId="2" fillId="0" borderId="11" xfId="2" applyFont="1" applyBorder="1" applyAlignment="1">
      <alignment horizontal="left" vertical="center"/>
    </xf>
    <xf numFmtId="4" fontId="9" fillId="0" borderId="12" xfId="2" applyNumberFormat="1" applyFont="1" applyBorder="1" applyAlignment="1">
      <alignment horizontal="right" vertical="center" indent="1"/>
    </xf>
    <xf numFmtId="4" fontId="9" fillId="0" borderId="14" xfId="2" applyNumberFormat="1" applyFont="1" applyBorder="1" applyAlignment="1">
      <alignment horizontal="right" vertical="center" indent="1"/>
    </xf>
    <xf numFmtId="4" fontId="9" fillId="0" borderId="17" xfId="2" applyNumberFormat="1" applyFont="1" applyBorder="1" applyAlignment="1">
      <alignment horizontal="right" vertical="center"/>
    </xf>
    <xf numFmtId="3" fontId="1" fillId="5" borderId="12" xfId="2" applyNumberFormat="1" applyFont="1" applyFill="1" applyBorder="1"/>
    <xf numFmtId="4" fontId="9" fillId="0" borderId="18" xfId="2" applyNumberFormat="1" applyFont="1" applyBorder="1" applyAlignment="1">
      <alignment horizontal="right" vertical="center"/>
    </xf>
    <xf numFmtId="4" fontId="9" fillId="0" borderId="9" xfId="2" applyNumberFormat="1" applyFont="1" applyBorder="1" applyAlignment="1">
      <alignment horizontal="right" vertical="center"/>
    </xf>
    <xf numFmtId="4" fontId="10" fillId="4" borderId="20" xfId="2" applyNumberFormat="1" applyFont="1" applyFill="1" applyBorder="1" applyAlignment="1">
      <alignment horizontal="right" vertical="center"/>
    </xf>
    <xf numFmtId="0" fontId="1" fillId="0" borderId="9" xfId="2" applyFont="1" applyBorder="1" applyAlignment="1">
      <alignment horizontal="center"/>
    </xf>
    <xf numFmtId="3" fontId="1" fillId="0" borderId="16" xfId="2" applyNumberFormat="1" applyBorder="1"/>
    <xf numFmtId="0" fontId="6" fillId="0" borderId="0" xfId="2" applyFont="1" applyBorder="1" applyAlignment="1">
      <alignment horizontal="center" vertical="top"/>
    </xf>
    <xf numFmtId="49" fontId="1" fillId="0" borderId="29" xfId="2" applyNumberFormat="1" applyBorder="1" applyAlignment="1">
      <alignment vertical="center" shrinkToFi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showGridLines="0" workbookViewId="0">
      <selection activeCell="D11" sqref="D11:J14"/>
    </sheetView>
  </sheetViews>
  <sheetFormatPr defaultColWidth="8.6640625" defaultRowHeight="13.2" x14ac:dyDescent="0.25"/>
  <cols>
    <col min="1" max="16384" width="8.6640625" style="1"/>
  </cols>
  <sheetData>
    <row r="1" spans="1:10" x14ac:dyDescent="0.25">
      <c r="A1" s="2" t="s">
        <v>0</v>
      </c>
    </row>
    <row r="2" spans="1:10" ht="57.75" customHeight="1" x14ac:dyDescent="0.25">
      <c r="A2" s="128" t="s">
        <v>1</v>
      </c>
      <c r="B2" s="128"/>
      <c r="C2" s="128"/>
      <c r="D2" s="128"/>
      <c r="E2" s="128"/>
      <c r="F2" s="128"/>
      <c r="G2" s="128"/>
    </row>
    <row r="11" spans="1:10" x14ac:dyDescent="0.25">
      <c r="D11" s="3"/>
      <c r="E11" s="3"/>
      <c r="F11" s="3"/>
      <c r="G11" s="3"/>
      <c r="I11" s="3"/>
      <c r="J11" s="3"/>
    </row>
    <row r="12" spans="1:10" x14ac:dyDescent="0.25">
      <c r="D12" s="3"/>
      <c r="E12" s="3"/>
      <c r="F12" s="3"/>
      <c r="G12" s="3"/>
      <c r="I12" s="3"/>
      <c r="J12" s="3"/>
    </row>
    <row r="13" spans="1:10" x14ac:dyDescent="0.25">
      <c r="D13" s="3"/>
      <c r="E13" s="4"/>
      <c r="F13" s="4"/>
      <c r="G13" s="4"/>
    </row>
    <row r="16" spans="1:10" x14ac:dyDescent="0.25">
      <c r="G16" s="4"/>
      <c r="H16" s="4"/>
    </row>
    <row r="17" spans="7:8" x14ac:dyDescent="0.25">
      <c r="G17" s="4"/>
      <c r="H17" s="4"/>
    </row>
    <row r="18" spans="7:8" x14ac:dyDescent="0.25">
      <c r="G18" s="4"/>
      <c r="H18" s="4"/>
    </row>
    <row r="19" spans="7:8" x14ac:dyDescent="0.25">
      <c r="G19" s="4"/>
      <c r="H19" s="4"/>
    </row>
    <row r="20" spans="7:8" x14ac:dyDescent="0.25">
      <c r="G20" s="4"/>
      <c r="H20" s="4"/>
    </row>
    <row r="21" spans="7:8" x14ac:dyDescent="0.25">
      <c r="G21" s="4"/>
      <c r="H21" s="4"/>
    </row>
    <row r="22" spans="7:8" x14ac:dyDescent="0.25">
      <c r="G22" s="4"/>
      <c r="H22" s="4"/>
    </row>
    <row r="23" spans="7:8" x14ac:dyDescent="0.25">
      <c r="G23" s="4"/>
      <c r="H23" s="4"/>
    </row>
    <row r="24" spans="7:8" x14ac:dyDescent="0.25">
      <c r="G24" s="4"/>
      <c r="H24" s="4"/>
    </row>
    <row r="25" spans="7:8" x14ac:dyDescent="0.25">
      <c r="G25" s="4"/>
      <c r="H25" s="4"/>
    </row>
    <row r="26" spans="7:8" x14ac:dyDescent="0.25">
      <c r="G26" s="4"/>
      <c r="H26" s="4"/>
    </row>
    <row r="27" spans="7:8" x14ac:dyDescent="0.25">
      <c r="G27" s="4"/>
      <c r="H27" s="4"/>
    </row>
  </sheetData>
  <sheetProtection selectLockedCells="1" selectUnlockedCells="1"/>
  <mergeCells count="1">
    <mergeCell ref="A2:G2"/>
  </mergeCells>
  <pageMargins left="0.7" right="0.7" top="0.78749999999999998" bottom="0.78749999999999998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9"/>
    <pageSetUpPr fitToPage="1"/>
  </sheetPr>
  <dimension ref="A1:O57"/>
  <sheetViews>
    <sheetView showGridLines="0" tabSelected="1" topLeftCell="B16" zoomScaleSheetLayoutView="75" workbookViewId="0">
      <selection activeCell="I32" sqref="I32:J32"/>
    </sheetView>
  </sheetViews>
  <sheetFormatPr defaultColWidth="9" defaultRowHeight="13.2" x14ac:dyDescent="0.25"/>
  <cols>
    <col min="1" max="1" width="0" style="1" hidden="1" customWidth="1"/>
    <col min="2" max="2" width="9.109375" style="1" customWidth="1"/>
    <col min="3" max="3" width="7.44140625" style="1" customWidth="1"/>
    <col min="4" max="4" width="13.44140625" style="1" customWidth="1"/>
    <col min="5" max="5" width="12.109375" style="1" customWidth="1"/>
    <col min="6" max="6" width="11.44140625" style="1" customWidth="1"/>
    <col min="7" max="7" width="12.6640625" style="5" customWidth="1"/>
    <col min="8" max="8" width="11.5546875" style="1" customWidth="1"/>
    <col min="9" max="9" width="12.6640625" style="5" customWidth="1"/>
    <col min="10" max="10" width="10.88671875" style="5" customWidth="1"/>
    <col min="11" max="11" width="4.33203125" style="1" customWidth="1"/>
    <col min="12" max="15" width="10.6640625" style="1" customWidth="1"/>
    <col min="16" max="16384" width="9" style="1"/>
  </cols>
  <sheetData>
    <row r="1" spans="1:15" ht="33.75" customHeight="1" x14ac:dyDescent="0.25">
      <c r="A1" s="6" t="s">
        <v>2</v>
      </c>
      <c r="B1" s="132" t="s">
        <v>3</v>
      </c>
      <c r="C1" s="132"/>
      <c r="D1" s="132"/>
      <c r="E1" s="132"/>
      <c r="F1" s="132"/>
      <c r="G1" s="132"/>
      <c r="H1" s="132"/>
      <c r="I1" s="132"/>
      <c r="J1" s="132"/>
    </row>
    <row r="2" spans="1:15" ht="31.5" customHeight="1" x14ac:dyDescent="0.25">
      <c r="A2" s="7"/>
      <c r="B2" s="8" t="s">
        <v>4</v>
      </c>
      <c r="C2" s="9"/>
      <c r="D2" s="10"/>
      <c r="E2" s="133" t="s">
        <v>5</v>
      </c>
      <c r="F2" s="133"/>
      <c r="G2" s="133"/>
      <c r="H2" s="133"/>
      <c r="I2" s="133"/>
      <c r="J2" s="133"/>
      <c r="O2" s="11"/>
    </row>
    <row r="3" spans="1:15" ht="23.25" customHeight="1" x14ac:dyDescent="0.25">
      <c r="A3" s="7"/>
      <c r="B3" s="12" t="s">
        <v>6</v>
      </c>
      <c r="C3" s="9"/>
      <c r="D3" s="13"/>
      <c r="E3" s="14" t="s">
        <v>7</v>
      </c>
      <c r="F3" s="15"/>
      <c r="G3" s="15"/>
      <c r="H3" s="9"/>
      <c r="I3" s="16"/>
      <c r="J3" s="17"/>
    </row>
    <row r="4" spans="1:15" ht="23.25" customHeight="1" x14ac:dyDescent="0.25">
      <c r="A4" s="7"/>
      <c r="B4" s="18" t="s">
        <v>8</v>
      </c>
      <c r="C4" s="19"/>
      <c r="D4" s="20"/>
      <c r="E4" s="20"/>
      <c r="F4" s="21"/>
      <c r="G4" s="22"/>
      <c r="H4" s="21"/>
      <c r="I4" s="22"/>
      <c r="J4" s="23"/>
    </row>
    <row r="5" spans="1:15" ht="24" customHeight="1" x14ac:dyDescent="0.25">
      <c r="A5" s="7"/>
      <c r="B5" s="24" t="s">
        <v>9</v>
      </c>
      <c r="C5" s="25"/>
      <c r="D5" s="26" t="s">
        <v>10</v>
      </c>
      <c r="E5" s="27"/>
      <c r="F5" s="27"/>
      <c r="G5" s="27"/>
      <c r="H5" s="28" t="s">
        <v>11</v>
      </c>
      <c r="I5" s="26"/>
      <c r="J5" s="29"/>
    </row>
    <row r="6" spans="1:15" ht="15.75" customHeight="1" x14ac:dyDescent="0.25">
      <c r="A6" s="7"/>
      <c r="B6" s="30"/>
      <c r="C6" s="27"/>
      <c r="D6" s="26"/>
      <c r="E6" s="27"/>
      <c r="F6" s="27"/>
      <c r="G6" s="27"/>
      <c r="H6" s="28" t="s">
        <v>12</v>
      </c>
      <c r="I6" s="26"/>
      <c r="J6" s="29"/>
    </row>
    <row r="7" spans="1:15" ht="15.75" customHeight="1" x14ac:dyDescent="0.25">
      <c r="A7" s="7"/>
      <c r="B7" s="31"/>
      <c r="C7" s="32"/>
      <c r="D7" s="33"/>
      <c r="E7" s="34"/>
      <c r="F7" s="34"/>
      <c r="G7" s="34"/>
      <c r="H7" s="35"/>
      <c r="I7" s="34"/>
      <c r="J7" s="36"/>
    </row>
    <row r="8" spans="1:15" ht="24" hidden="1" customHeight="1" x14ac:dyDescent="0.25">
      <c r="A8" s="7"/>
      <c r="B8" s="24" t="s">
        <v>13</v>
      </c>
      <c r="C8" s="25"/>
      <c r="D8" s="37"/>
      <c r="E8" s="25"/>
      <c r="F8" s="25"/>
      <c r="G8" s="38"/>
      <c r="H8" s="28" t="s">
        <v>11</v>
      </c>
      <c r="I8" s="39"/>
      <c r="J8" s="29"/>
    </row>
    <row r="9" spans="1:15" ht="15.75" hidden="1" customHeight="1" x14ac:dyDescent="0.25">
      <c r="A9" s="7"/>
      <c r="B9" s="7"/>
      <c r="C9" s="25"/>
      <c r="D9" s="37"/>
      <c r="E9" s="25"/>
      <c r="F9" s="25"/>
      <c r="G9" s="38"/>
      <c r="H9" s="28" t="s">
        <v>12</v>
      </c>
      <c r="I9" s="39"/>
      <c r="J9" s="29"/>
    </row>
    <row r="10" spans="1:15" ht="15.75" hidden="1" customHeight="1" x14ac:dyDescent="0.25">
      <c r="A10" s="7"/>
      <c r="B10" s="40"/>
      <c r="C10" s="41"/>
      <c r="D10" s="42"/>
      <c r="E10" s="43"/>
      <c r="F10" s="43"/>
      <c r="G10" s="44"/>
      <c r="H10" s="44"/>
      <c r="I10" s="45"/>
      <c r="J10" s="36"/>
    </row>
    <row r="11" spans="1:15" ht="24" customHeight="1" x14ac:dyDescent="0.25">
      <c r="A11" s="7"/>
      <c r="B11" s="24" t="s">
        <v>14</v>
      </c>
      <c r="C11" s="25"/>
      <c r="D11" s="134"/>
      <c r="E11" s="134"/>
      <c r="F11" s="134"/>
      <c r="G11" s="134"/>
      <c r="H11" s="28" t="s">
        <v>11</v>
      </c>
      <c r="I11" s="46"/>
      <c r="J11" s="47"/>
    </row>
    <row r="12" spans="1:15" ht="15.75" customHeight="1" x14ac:dyDescent="0.25">
      <c r="A12" s="7"/>
      <c r="B12" s="30"/>
      <c r="C12" s="27"/>
      <c r="D12" s="135"/>
      <c r="E12" s="135"/>
      <c r="F12" s="135"/>
      <c r="G12" s="135"/>
      <c r="H12" s="28" t="s">
        <v>12</v>
      </c>
      <c r="I12" s="46"/>
      <c r="J12" s="47"/>
    </row>
    <row r="13" spans="1:15" ht="15.75" customHeight="1" x14ac:dyDescent="0.25">
      <c r="A13" s="7"/>
      <c r="B13" s="31"/>
      <c r="C13" s="32"/>
      <c r="D13" s="136"/>
      <c r="E13" s="136"/>
      <c r="F13" s="136"/>
      <c r="G13" s="136"/>
      <c r="H13" s="48"/>
      <c r="I13" s="34"/>
      <c r="J13" s="36"/>
    </row>
    <row r="14" spans="1:15" ht="24" hidden="1" customHeight="1" x14ac:dyDescent="0.25">
      <c r="A14" s="7"/>
      <c r="B14" s="49" t="s">
        <v>15</v>
      </c>
      <c r="C14" s="50"/>
      <c r="D14" s="51"/>
      <c r="E14" s="52"/>
      <c r="F14" s="52"/>
      <c r="G14" s="52"/>
      <c r="H14" s="53"/>
      <c r="I14" s="52"/>
      <c r="J14" s="54"/>
    </row>
    <row r="15" spans="1:15" ht="32.25" customHeight="1" x14ac:dyDescent="0.3">
      <c r="A15" s="7"/>
      <c r="B15" s="55" t="s">
        <v>16</v>
      </c>
      <c r="C15" s="56"/>
      <c r="D15" s="44"/>
      <c r="E15" s="129"/>
      <c r="F15" s="129"/>
      <c r="G15" s="130" t="s">
        <v>17</v>
      </c>
      <c r="H15" s="130"/>
      <c r="I15" s="131" t="s">
        <v>18</v>
      </c>
      <c r="J15" s="131"/>
    </row>
    <row r="16" spans="1:15" ht="23.25" customHeight="1" x14ac:dyDescent="0.25">
      <c r="A16" s="57" t="s">
        <v>19</v>
      </c>
      <c r="B16" s="137" t="s">
        <v>20</v>
      </c>
      <c r="C16" s="137"/>
      <c r="D16" s="137"/>
      <c r="E16" s="137"/>
      <c r="F16" s="137"/>
      <c r="G16" s="138">
        <v>0</v>
      </c>
      <c r="H16" s="138"/>
      <c r="I16" s="139">
        <f t="shared" ref="I16:I27" si="0">G16*1.21</f>
        <v>0</v>
      </c>
      <c r="J16" s="139"/>
    </row>
    <row r="17" spans="1:10" ht="23.25" customHeight="1" x14ac:dyDescent="0.25">
      <c r="A17" s="57" t="s">
        <v>19</v>
      </c>
      <c r="B17" s="137" t="s">
        <v>21</v>
      </c>
      <c r="C17" s="137"/>
      <c r="D17" s="137"/>
      <c r="E17" s="137"/>
      <c r="F17" s="137"/>
      <c r="G17" s="138">
        <v>0</v>
      </c>
      <c r="H17" s="138"/>
      <c r="I17" s="139">
        <f t="shared" si="0"/>
        <v>0</v>
      </c>
      <c r="J17" s="139"/>
    </row>
    <row r="18" spans="1:10" ht="23.25" customHeight="1" x14ac:dyDescent="0.25">
      <c r="A18" s="57" t="s">
        <v>19</v>
      </c>
      <c r="B18" s="137" t="s">
        <v>22</v>
      </c>
      <c r="C18" s="137"/>
      <c r="D18" s="137"/>
      <c r="E18" s="137"/>
      <c r="F18" s="137"/>
      <c r="G18" s="138">
        <v>0</v>
      </c>
      <c r="H18" s="138"/>
      <c r="I18" s="139">
        <f t="shared" si="0"/>
        <v>0</v>
      </c>
      <c r="J18" s="139"/>
    </row>
    <row r="19" spans="1:10" ht="23.25" customHeight="1" x14ac:dyDescent="0.25">
      <c r="A19" s="57" t="s">
        <v>19</v>
      </c>
      <c r="B19" s="137" t="s">
        <v>23</v>
      </c>
      <c r="C19" s="137"/>
      <c r="D19" s="137"/>
      <c r="E19" s="137"/>
      <c r="F19" s="137"/>
      <c r="G19" s="138">
        <v>0</v>
      </c>
      <c r="H19" s="138"/>
      <c r="I19" s="139">
        <f t="shared" si="0"/>
        <v>0</v>
      </c>
      <c r="J19" s="139"/>
    </row>
    <row r="20" spans="1:10" ht="23.25" customHeight="1" x14ac:dyDescent="0.25">
      <c r="A20" s="57" t="s">
        <v>19</v>
      </c>
      <c r="B20" s="137" t="s">
        <v>24</v>
      </c>
      <c r="C20" s="137"/>
      <c r="D20" s="137"/>
      <c r="E20" s="137"/>
      <c r="F20" s="137"/>
      <c r="G20" s="138">
        <v>0</v>
      </c>
      <c r="H20" s="138"/>
      <c r="I20" s="139">
        <f t="shared" si="0"/>
        <v>0</v>
      </c>
      <c r="J20" s="139"/>
    </row>
    <row r="21" spans="1:10" ht="23.25" customHeight="1" x14ac:dyDescent="0.25">
      <c r="A21" s="57" t="s">
        <v>19</v>
      </c>
      <c r="B21" s="137" t="s">
        <v>25</v>
      </c>
      <c r="C21" s="137"/>
      <c r="D21" s="137"/>
      <c r="E21" s="137"/>
      <c r="F21" s="137"/>
      <c r="G21" s="138">
        <v>0</v>
      </c>
      <c r="H21" s="138"/>
      <c r="I21" s="139">
        <f t="shared" si="0"/>
        <v>0</v>
      </c>
      <c r="J21" s="139"/>
    </row>
    <row r="22" spans="1:10" ht="23.25" customHeight="1" x14ac:dyDescent="0.25">
      <c r="A22" s="57" t="s">
        <v>26</v>
      </c>
      <c r="B22" s="137" t="s">
        <v>27</v>
      </c>
      <c r="C22" s="137"/>
      <c r="D22" s="137"/>
      <c r="E22" s="137"/>
      <c r="F22" s="137"/>
      <c r="G22" s="138">
        <v>0</v>
      </c>
      <c r="H22" s="138"/>
      <c r="I22" s="139">
        <f t="shared" si="0"/>
        <v>0</v>
      </c>
      <c r="J22" s="139"/>
    </row>
    <row r="23" spans="1:10" ht="23.25" customHeight="1" x14ac:dyDescent="0.25">
      <c r="A23" s="57" t="s">
        <v>26</v>
      </c>
      <c r="B23" s="137" t="s">
        <v>28</v>
      </c>
      <c r="C23" s="137"/>
      <c r="D23" s="137"/>
      <c r="E23" s="137"/>
      <c r="F23" s="137"/>
      <c r="G23" s="138">
        <v>0</v>
      </c>
      <c r="H23" s="138"/>
      <c r="I23" s="139">
        <f t="shared" si="0"/>
        <v>0</v>
      </c>
      <c r="J23" s="139"/>
    </row>
    <row r="24" spans="1:10" ht="23.25" customHeight="1" x14ac:dyDescent="0.25">
      <c r="A24" s="57" t="s">
        <v>26</v>
      </c>
      <c r="B24" s="137" t="s">
        <v>29</v>
      </c>
      <c r="C24" s="137"/>
      <c r="D24" s="137"/>
      <c r="E24" s="137"/>
      <c r="F24" s="137"/>
      <c r="G24" s="138">
        <v>0</v>
      </c>
      <c r="H24" s="138"/>
      <c r="I24" s="139">
        <f t="shared" si="0"/>
        <v>0</v>
      </c>
      <c r="J24" s="139"/>
    </row>
    <row r="25" spans="1:10" ht="23.25" customHeight="1" x14ac:dyDescent="0.25">
      <c r="A25" s="57" t="s">
        <v>26</v>
      </c>
      <c r="B25" s="137" t="s">
        <v>30</v>
      </c>
      <c r="C25" s="137"/>
      <c r="D25" s="137"/>
      <c r="E25" s="137"/>
      <c r="F25" s="137"/>
      <c r="G25" s="138">
        <v>0</v>
      </c>
      <c r="H25" s="138"/>
      <c r="I25" s="139">
        <f t="shared" si="0"/>
        <v>0</v>
      </c>
      <c r="J25" s="139"/>
    </row>
    <row r="26" spans="1:10" ht="23.25" customHeight="1" x14ac:dyDescent="0.25">
      <c r="A26" s="57" t="s">
        <v>26</v>
      </c>
      <c r="B26" s="137" t="s">
        <v>31</v>
      </c>
      <c r="C26" s="137"/>
      <c r="D26" s="137"/>
      <c r="E26" s="137"/>
      <c r="F26" s="137"/>
      <c r="G26" s="138">
        <v>0</v>
      </c>
      <c r="H26" s="138"/>
      <c r="I26" s="139">
        <f t="shared" si="0"/>
        <v>0</v>
      </c>
      <c r="J26" s="139"/>
    </row>
    <row r="27" spans="1:10" ht="23.25" customHeight="1" x14ac:dyDescent="0.25">
      <c r="A27" s="57" t="s">
        <v>26</v>
      </c>
      <c r="B27" s="137" t="s">
        <v>32</v>
      </c>
      <c r="C27" s="137"/>
      <c r="D27" s="137"/>
      <c r="E27" s="137"/>
      <c r="F27" s="137"/>
      <c r="G27" s="138">
        <v>0</v>
      </c>
      <c r="H27" s="138"/>
      <c r="I27" s="139">
        <f t="shared" si="0"/>
        <v>0</v>
      </c>
      <c r="J27" s="139"/>
    </row>
    <row r="28" spans="1:10" ht="29.1" customHeight="1" x14ac:dyDescent="0.25">
      <c r="A28" s="57" t="s">
        <v>26</v>
      </c>
      <c r="B28" s="140"/>
      <c r="C28" s="140"/>
      <c r="D28" s="140"/>
      <c r="E28" s="140"/>
      <c r="F28" s="140"/>
      <c r="G28" s="141"/>
      <c r="H28" s="141"/>
      <c r="I28" s="139"/>
      <c r="J28" s="139"/>
    </row>
    <row r="29" spans="1:10" ht="23.25" customHeight="1" x14ac:dyDescent="0.25">
      <c r="A29" s="57" t="s">
        <v>26</v>
      </c>
      <c r="B29" s="137"/>
      <c r="C29" s="137"/>
      <c r="D29" s="137"/>
      <c r="E29" s="137"/>
      <c r="F29" s="137"/>
      <c r="G29" s="141"/>
      <c r="H29" s="141"/>
      <c r="I29" s="139"/>
      <c r="J29" s="139"/>
    </row>
    <row r="30" spans="1:10" ht="23.25" customHeight="1" x14ac:dyDescent="0.25">
      <c r="A30" s="57" t="s">
        <v>33</v>
      </c>
      <c r="B30" s="137"/>
      <c r="C30" s="137"/>
      <c r="D30" s="137"/>
      <c r="E30" s="137"/>
      <c r="F30" s="137"/>
      <c r="G30" s="141"/>
      <c r="H30" s="141"/>
      <c r="I30" s="139"/>
      <c r="J30" s="139"/>
    </row>
    <row r="31" spans="1:10" ht="23.25" customHeight="1" x14ac:dyDescent="0.25">
      <c r="A31" s="57" t="s">
        <v>34</v>
      </c>
      <c r="B31" s="137"/>
      <c r="C31" s="137"/>
      <c r="D31" s="137"/>
      <c r="E31" s="137"/>
      <c r="F31" s="137"/>
      <c r="G31" s="141"/>
      <c r="H31" s="141"/>
      <c r="I31" s="139"/>
      <c r="J31" s="139"/>
    </row>
    <row r="32" spans="1:10" ht="23.25" customHeight="1" x14ac:dyDescent="0.25">
      <c r="A32" s="7"/>
      <c r="B32" s="143" t="s">
        <v>35</v>
      </c>
      <c r="C32" s="143"/>
      <c r="D32" s="143"/>
      <c r="E32" s="143"/>
      <c r="F32" s="143"/>
      <c r="G32" s="144">
        <f>SUM(G16:H31)</f>
        <v>0</v>
      </c>
      <c r="H32" s="144"/>
      <c r="I32" s="145">
        <f>SUM(I16:J31)</f>
        <v>0</v>
      </c>
      <c r="J32" s="145"/>
    </row>
    <row r="33" spans="1:10" ht="33" customHeight="1" x14ac:dyDescent="0.25">
      <c r="A33" s="7"/>
      <c r="B33" s="58" t="s">
        <v>36</v>
      </c>
      <c r="C33" s="59"/>
      <c r="D33" s="60"/>
      <c r="E33" s="61"/>
      <c r="F33" s="62"/>
      <c r="G33" s="63"/>
      <c r="H33" s="63"/>
      <c r="I33" s="63"/>
      <c r="J33" s="64"/>
    </row>
    <row r="34" spans="1:10" ht="23.25" customHeight="1" x14ac:dyDescent="0.25">
      <c r="A34" s="7"/>
      <c r="B34" s="65" t="s">
        <v>37</v>
      </c>
      <c r="C34" s="59"/>
      <c r="D34" s="60"/>
      <c r="E34" s="66">
        <v>15</v>
      </c>
      <c r="F34" s="62" t="s">
        <v>38</v>
      </c>
      <c r="G34" s="142">
        <v>0</v>
      </c>
      <c r="H34" s="142"/>
      <c r="I34" s="142"/>
      <c r="J34" s="64" t="str">
        <f t="shared" ref="J34:J39" si="1">Mena</f>
        <v>CZK</v>
      </c>
    </row>
    <row r="35" spans="1:10" ht="23.25" customHeight="1" x14ac:dyDescent="0.25">
      <c r="A35" s="7"/>
      <c r="B35" s="65" t="s">
        <v>39</v>
      </c>
      <c r="C35" s="59"/>
      <c r="D35" s="60"/>
      <c r="E35" s="66">
        <f>SazbaDPH1</f>
        <v>15</v>
      </c>
      <c r="F35" s="62" t="s">
        <v>38</v>
      </c>
      <c r="G35" s="146">
        <v>0</v>
      </c>
      <c r="H35" s="146"/>
      <c r="I35" s="146"/>
      <c r="J35" s="64" t="str">
        <f t="shared" si="1"/>
        <v>CZK</v>
      </c>
    </row>
    <row r="36" spans="1:10" ht="23.25" customHeight="1" x14ac:dyDescent="0.25">
      <c r="A36" s="7"/>
      <c r="B36" s="65" t="s">
        <v>40</v>
      </c>
      <c r="C36" s="59"/>
      <c r="D36" s="60"/>
      <c r="E36" s="66">
        <v>21</v>
      </c>
      <c r="F36" s="62" t="s">
        <v>38</v>
      </c>
      <c r="G36" s="142">
        <f>G32</f>
        <v>0</v>
      </c>
      <c r="H36" s="142"/>
      <c r="I36" s="142"/>
      <c r="J36" s="64" t="str">
        <f t="shared" si="1"/>
        <v>CZK</v>
      </c>
    </row>
    <row r="37" spans="1:10" ht="23.25" customHeight="1" x14ac:dyDescent="0.25">
      <c r="A37" s="7"/>
      <c r="B37" s="67" t="s">
        <v>41</v>
      </c>
      <c r="C37" s="68"/>
      <c r="D37" s="69"/>
      <c r="E37" s="70">
        <f>SazbaDPH2</f>
        <v>21</v>
      </c>
      <c r="F37" s="71" t="s">
        <v>38</v>
      </c>
      <c r="G37" s="148">
        <f>ZakladDPHZakl*0.21</f>
        <v>0</v>
      </c>
      <c r="H37" s="148"/>
      <c r="I37" s="148"/>
      <c r="J37" s="72" t="str">
        <f t="shared" si="1"/>
        <v>CZK</v>
      </c>
    </row>
    <row r="38" spans="1:10" ht="23.25" customHeight="1" x14ac:dyDescent="0.25">
      <c r="A38" s="7"/>
      <c r="B38" s="24" t="s">
        <v>42</v>
      </c>
      <c r="C38" s="73"/>
      <c r="D38" s="74"/>
      <c r="E38" s="73"/>
      <c r="F38" s="75"/>
      <c r="G38" s="149">
        <v>0</v>
      </c>
      <c r="H38" s="149"/>
      <c r="I38" s="149"/>
      <c r="J38" s="76" t="str">
        <f t="shared" si="1"/>
        <v>CZK</v>
      </c>
    </row>
    <row r="39" spans="1:10" ht="27.75" customHeight="1" x14ac:dyDescent="0.25">
      <c r="A39" s="7"/>
      <c r="B39" s="77" t="s">
        <v>43</v>
      </c>
      <c r="C39" s="78"/>
      <c r="D39" s="78"/>
      <c r="E39" s="79"/>
      <c r="F39" s="80"/>
      <c r="G39" s="150">
        <f>ZakladDPHZakl</f>
        <v>0</v>
      </c>
      <c r="H39" s="150"/>
      <c r="I39" s="150"/>
      <c r="J39" s="81" t="str">
        <f t="shared" si="1"/>
        <v>CZK</v>
      </c>
    </row>
    <row r="40" spans="1:10" ht="27.75" customHeight="1" x14ac:dyDescent="0.25">
      <c r="A40" s="7"/>
      <c r="B40" s="77" t="s">
        <v>44</v>
      </c>
      <c r="C40" s="82"/>
      <c r="D40" s="82"/>
      <c r="E40" s="82"/>
      <c r="F40" s="82"/>
      <c r="G40" s="150">
        <f>ZakladDPHZakl+DPHZakl</f>
        <v>0</v>
      </c>
      <c r="H40" s="150"/>
      <c r="I40" s="150"/>
      <c r="J40" s="83" t="s">
        <v>45</v>
      </c>
    </row>
    <row r="41" spans="1:10" ht="12.75" customHeight="1" x14ac:dyDescent="0.25">
      <c r="A41" s="7"/>
      <c r="B41" s="7"/>
      <c r="C41" s="25"/>
      <c r="D41" s="25"/>
      <c r="E41" s="25"/>
      <c r="F41" s="25"/>
      <c r="G41" s="38"/>
      <c r="H41" s="25"/>
      <c r="I41" s="38"/>
      <c r="J41" s="84"/>
    </row>
    <row r="42" spans="1:10" ht="30" customHeight="1" x14ac:dyDescent="0.25">
      <c r="A42" s="7"/>
      <c r="B42" s="7"/>
      <c r="C42" s="25"/>
      <c r="D42" s="25"/>
      <c r="E42" s="25"/>
      <c r="F42" s="25"/>
      <c r="G42" s="38"/>
      <c r="H42" s="25"/>
      <c r="I42" s="38"/>
      <c r="J42" s="84"/>
    </row>
    <row r="43" spans="1:10" ht="18.75" customHeight="1" x14ac:dyDescent="0.25">
      <c r="A43" s="7"/>
      <c r="B43" s="85"/>
      <c r="C43" s="86" t="s">
        <v>46</v>
      </c>
      <c r="D43" s="87"/>
      <c r="E43" s="87"/>
      <c r="F43" s="86" t="s">
        <v>47</v>
      </c>
      <c r="G43" s="87"/>
      <c r="H43" s="88"/>
      <c r="I43" s="87"/>
      <c r="J43" s="84"/>
    </row>
    <row r="44" spans="1:10" ht="47.25" customHeight="1" x14ac:dyDescent="0.25">
      <c r="A44" s="7"/>
      <c r="B44" s="7"/>
      <c r="C44" s="25"/>
      <c r="D44" s="25"/>
      <c r="E44" s="25"/>
      <c r="F44" s="25"/>
      <c r="G44" s="38"/>
      <c r="H44" s="25"/>
      <c r="I44" s="38"/>
      <c r="J44" s="84"/>
    </row>
    <row r="45" spans="1:10" s="2" customFormat="1" ht="18.75" customHeight="1" x14ac:dyDescent="0.25">
      <c r="A45" s="89"/>
      <c r="B45" s="89"/>
      <c r="C45" s="90"/>
      <c r="D45" s="91"/>
      <c r="E45" s="91"/>
      <c r="F45" s="90"/>
      <c r="G45" s="92"/>
      <c r="H45" s="91"/>
      <c r="I45" s="92"/>
      <c r="J45" s="93"/>
    </row>
    <row r="46" spans="1:10" ht="12.75" customHeight="1" x14ac:dyDescent="0.25">
      <c r="A46" s="7"/>
      <c r="B46" s="7"/>
      <c r="C46" s="25"/>
      <c r="D46" s="151" t="s">
        <v>48</v>
      </c>
      <c r="E46" s="151"/>
      <c r="F46" s="25"/>
      <c r="G46" s="38"/>
      <c r="H46" s="94" t="s">
        <v>49</v>
      </c>
      <c r="I46" s="38"/>
      <c r="J46" s="84"/>
    </row>
    <row r="47" spans="1:10" ht="13.5" customHeight="1" x14ac:dyDescent="0.25">
      <c r="A47" s="95"/>
      <c r="B47" s="95"/>
      <c r="C47" s="96"/>
      <c r="D47" s="96"/>
      <c r="E47" s="96"/>
      <c r="F47" s="96"/>
      <c r="G47" s="97"/>
      <c r="H47" s="96"/>
      <c r="I47" s="97"/>
      <c r="J47" s="98"/>
    </row>
    <row r="48" spans="1:10" ht="27" hidden="1" customHeight="1" x14ac:dyDescent="0.3">
      <c r="B48" s="99" t="s">
        <v>50</v>
      </c>
      <c r="C48" s="100"/>
      <c r="D48" s="100"/>
      <c r="E48" s="100"/>
      <c r="F48" s="101"/>
      <c r="G48" s="101"/>
      <c r="H48" s="101"/>
      <c r="I48" s="101"/>
      <c r="J48" s="100"/>
    </row>
    <row r="49" spans="1:10" ht="25.5" hidden="1" customHeight="1" x14ac:dyDescent="0.25">
      <c r="A49" s="102" t="s">
        <v>51</v>
      </c>
      <c r="B49" s="103" t="s">
        <v>52</v>
      </c>
      <c r="C49" s="104" t="s">
        <v>53</v>
      </c>
      <c r="D49" s="105"/>
      <c r="E49" s="105"/>
      <c r="F49" s="106" t="str">
        <f>B34</f>
        <v>Základ pro sníženou DPH</v>
      </c>
      <c r="G49" s="106" t="str">
        <f>B36</f>
        <v>Základ pro základní DPH</v>
      </c>
      <c r="H49" s="107" t="s">
        <v>54</v>
      </c>
      <c r="I49" s="107" t="s">
        <v>55</v>
      </c>
      <c r="J49" s="108" t="s">
        <v>38</v>
      </c>
    </row>
    <row r="50" spans="1:10" ht="25.5" hidden="1" customHeight="1" x14ac:dyDescent="0.25">
      <c r="A50" s="102">
        <v>1</v>
      </c>
      <c r="B50" s="109"/>
      <c r="C50" s="152"/>
      <c r="D50" s="152"/>
      <c r="E50" s="152"/>
      <c r="F50" s="110">
        <v>0</v>
      </c>
      <c r="G50" s="111">
        <v>127000</v>
      </c>
      <c r="H50" s="112">
        <v>26670</v>
      </c>
      <c r="I50" s="112">
        <v>153670</v>
      </c>
      <c r="J50" s="113">
        <f>IF(CenaCelkemVypocet=0,"",I50/CenaCelkemVypocet*100)</f>
        <v>100</v>
      </c>
    </row>
    <row r="51" spans="1:10" ht="25.5" hidden="1" customHeight="1" x14ac:dyDescent="0.25">
      <c r="A51" s="102"/>
      <c r="B51" s="147" t="s">
        <v>56</v>
      </c>
      <c r="C51" s="147"/>
      <c r="D51" s="147"/>
      <c r="E51" s="147"/>
      <c r="F51" s="114">
        <f>SUMIF(A50:A50,"=1",F50:F50)</f>
        <v>0</v>
      </c>
      <c r="G51" s="115">
        <f>SUMIF(A50:A50,"=1",G50:G50)</f>
        <v>127000</v>
      </c>
      <c r="H51" s="115">
        <f>SUMIF(A50:A50,"=1",H50:H50)</f>
        <v>26670</v>
      </c>
      <c r="I51" s="115">
        <f>SUMIF(A50:A50,"=1",I50:I50)</f>
        <v>153670</v>
      </c>
      <c r="J51" s="116">
        <f>SUMIF(A50:A50,"=1",J50:J50)</f>
        <v>100</v>
      </c>
    </row>
    <row r="55" spans="1:10" x14ac:dyDescent="0.25">
      <c r="F55" s="117"/>
      <c r="G55" s="118"/>
      <c r="H55" s="117"/>
      <c r="I55" s="118"/>
      <c r="J55" s="118"/>
    </row>
    <row r="56" spans="1:10" x14ac:dyDescent="0.25">
      <c r="F56" s="117"/>
      <c r="G56" s="118"/>
      <c r="H56" s="117"/>
      <c r="I56" s="118"/>
      <c r="J56" s="118"/>
    </row>
    <row r="57" spans="1:10" x14ac:dyDescent="0.25">
      <c r="F57" s="117"/>
      <c r="G57" s="118"/>
      <c r="H57" s="117"/>
      <c r="I57" s="118"/>
      <c r="J57" s="118"/>
    </row>
  </sheetData>
  <sheetProtection algorithmName="SHA-512" hashValue="9+x3dDPZc3VBV8hCVK0487dWpnLtN9G+oha0OB2DICZia6XEmPvW3wOHWV39bE3Q2bU0Fc0Suzgv2eSvSfdQZw==" saltValue="LkbOUnNMVmXPlSuP8xGc/A==" spinCount="100000" sheet="1" objects="1" scenarios="1"/>
  <mergeCells count="69">
    <mergeCell ref="B51:E51"/>
    <mergeCell ref="G37:I37"/>
    <mergeCell ref="G38:I38"/>
    <mergeCell ref="G39:I39"/>
    <mergeCell ref="G40:I40"/>
    <mergeCell ref="D46:E46"/>
    <mergeCell ref="C50:E50"/>
    <mergeCell ref="G36:I36"/>
    <mergeCell ref="B30:F30"/>
    <mergeCell ref="G30:H30"/>
    <mergeCell ref="I30:J30"/>
    <mergeCell ref="B31:F31"/>
    <mergeCell ref="G31:H31"/>
    <mergeCell ref="I31:J31"/>
    <mergeCell ref="B32:F32"/>
    <mergeCell ref="G32:H32"/>
    <mergeCell ref="I32:J32"/>
    <mergeCell ref="G34:I34"/>
    <mergeCell ref="G35:I35"/>
    <mergeCell ref="B28:F28"/>
    <mergeCell ref="G28:H28"/>
    <mergeCell ref="I28:J28"/>
    <mergeCell ref="B29:F29"/>
    <mergeCell ref="G29:H29"/>
    <mergeCell ref="I29:J29"/>
    <mergeCell ref="B26:F26"/>
    <mergeCell ref="G26:H26"/>
    <mergeCell ref="I26:J26"/>
    <mergeCell ref="B27:F27"/>
    <mergeCell ref="G27:H27"/>
    <mergeCell ref="I27:J27"/>
    <mergeCell ref="B24:F24"/>
    <mergeCell ref="G24:H24"/>
    <mergeCell ref="I24:J24"/>
    <mergeCell ref="B25:F25"/>
    <mergeCell ref="G25:H25"/>
    <mergeCell ref="I25:J25"/>
    <mergeCell ref="B22:F22"/>
    <mergeCell ref="G22:H22"/>
    <mergeCell ref="I22:J22"/>
    <mergeCell ref="B23:F23"/>
    <mergeCell ref="G23:H23"/>
    <mergeCell ref="I23:J23"/>
    <mergeCell ref="B20:F20"/>
    <mergeCell ref="G20:H20"/>
    <mergeCell ref="I20:J20"/>
    <mergeCell ref="B21:F21"/>
    <mergeCell ref="G21:H21"/>
    <mergeCell ref="I21:J21"/>
    <mergeCell ref="B18:F18"/>
    <mergeCell ref="G18:H18"/>
    <mergeCell ref="I18:J18"/>
    <mergeCell ref="B19:F19"/>
    <mergeCell ref="G19:H19"/>
    <mergeCell ref="I19:J19"/>
    <mergeCell ref="B16:F16"/>
    <mergeCell ref="G16:H16"/>
    <mergeCell ref="I16:J16"/>
    <mergeCell ref="B17:F17"/>
    <mergeCell ref="G17:H17"/>
    <mergeCell ref="I17:J17"/>
    <mergeCell ref="E15:F15"/>
    <mergeCell ref="G15:H15"/>
    <mergeCell ref="I15:J15"/>
    <mergeCell ref="B1:J1"/>
    <mergeCell ref="E2:J2"/>
    <mergeCell ref="D11:G11"/>
    <mergeCell ref="D12:G12"/>
    <mergeCell ref="D13:G13"/>
  </mergeCells>
  <pageMargins left="0.39374999999999999" right="0.19652777777777777" top="0.59027777777777779" bottom="0.39305555555555555" header="0.51180555555555551" footer="0.19652777777777777"/>
  <pageSetup paperSize="9" firstPageNumber="0" orientation="portrait" horizontalDpi="300" verticalDpi="300" r:id="rId1"/>
  <headerFooter alignWithMargins="0">
    <oddFooter>&amp;L&amp;"Arial CE,Běžné"&amp;9Zpracováno programem RTS Stavitel +,  © RTS, a.s.&amp;R&amp;"Arial CE,Běžné"&amp;9Stránka &amp;P z &amp;N</oddFooter>
  </headerFooter>
  <rowBreaks count="1" manualBreakCount="1">
    <brk id="47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9"/>
  </sheetPr>
  <dimension ref="A1:J27"/>
  <sheetViews>
    <sheetView showGridLines="0" workbookViewId="0">
      <selection activeCell="G26" sqref="G26:H26"/>
    </sheetView>
  </sheetViews>
  <sheetFormatPr defaultColWidth="9.109375" defaultRowHeight="13.2" x14ac:dyDescent="0.25"/>
  <cols>
    <col min="1" max="1" width="4.33203125" style="119" customWidth="1"/>
    <col min="2" max="2" width="14.44140625" style="119" customWidth="1"/>
    <col min="3" max="3" width="38.33203125" style="120" customWidth="1"/>
    <col min="4" max="4" width="4.5546875" style="119" customWidth="1"/>
    <col min="5" max="5" width="10.5546875" style="119" customWidth="1"/>
    <col min="6" max="6" width="9.88671875" style="119" customWidth="1"/>
    <col min="7" max="7" width="12.6640625" style="119" customWidth="1"/>
    <col min="8" max="16384" width="9.109375" style="119"/>
  </cols>
  <sheetData>
    <row r="1" spans="1:10" ht="15.6" x14ac:dyDescent="0.25">
      <c r="A1" s="153" t="s">
        <v>57</v>
      </c>
      <c r="B1" s="153"/>
      <c r="C1" s="153"/>
      <c r="D1" s="153"/>
      <c r="E1" s="153"/>
      <c r="F1" s="153"/>
      <c r="G1" s="153"/>
    </row>
    <row r="2" spans="1:10" ht="24.9" customHeight="1" x14ac:dyDescent="0.25">
      <c r="A2" s="121" t="s">
        <v>58</v>
      </c>
      <c r="B2" s="122"/>
      <c r="C2" s="154"/>
      <c r="D2" s="154"/>
      <c r="E2" s="154"/>
      <c r="F2" s="154"/>
      <c r="G2" s="154"/>
    </row>
    <row r="3" spans="1:10" ht="24.9" hidden="1" customHeight="1" x14ac:dyDescent="0.25">
      <c r="A3" s="121" t="s">
        <v>59</v>
      </c>
      <c r="B3" s="122"/>
      <c r="C3" s="154"/>
      <c r="D3" s="154"/>
      <c r="E3" s="154"/>
      <c r="F3" s="154"/>
      <c r="G3" s="154"/>
    </row>
    <row r="4" spans="1:10" ht="24.9" hidden="1" customHeight="1" x14ac:dyDescent="0.25">
      <c r="A4" s="121" t="s">
        <v>60</v>
      </c>
      <c r="B4" s="122"/>
      <c r="C4" s="154"/>
      <c r="D4" s="154"/>
      <c r="E4" s="154"/>
      <c r="F4" s="154"/>
      <c r="G4" s="154"/>
    </row>
    <row r="5" spans="1:10" hidden="1" x14ac:dyDescent="0.25">
      <c r="B5" s="123"/>
      <c r="C5" s="124"/>
      <c r="D5" s="125"/>
    </row>
    <row r="11" spans="1:10" x14ac:dyDescent="0.25">
      <c r="D11" s="126"/>
      <c r="E11" s="126"/>
      <c r="F11" s="126"/>
      <c r="G11" s="126"/>
      <c r="I11" s="126"/>
      <c r="J11" s="126"/>
    </row>
    <row r="12" spans="1:10" x14ac:dyDescent="0.25">
      <c r="D12" s="126"/>
      <c r="E12" s="126"/>
      <c r="F12" s="126"/>
      <c r="G12" s="126"/>
      <c r="I12" s="126"/>
      <c r="J12" s="126"/>
    </row>
    <row r="13" spans="1:10" x14ac:dyDescent="0.25">
      <c r="D13" s="126"/>
      <c r="E13" s="127"/>
      <c r="F13" s="127"/>
      <c r="G13" s="127"/>
    </row>
    <row r="16" spans="1:10" x14ac:dyDescent="0.25">
      <c r="G16" s="127"/>
      <c r="H16" s="127"/>
    </row>
    <row r="17" spans="7:8" x14ac:dyDescent="0.25">
      <c r="G17" s="127"/>
      <c r="H17" s="127"/>
    </row>
    <row r="18" spans="7:8" x14ac:dyDescent="0.25">
      <c r="G18" s="127"/>
      <c r="H18" s="127"/>
    </row>
    <row r="19" spans="7:8" x14ac:dyDescent="0.25">
      <c r="G19" s="127"/>
      <c r="H19" s="127"/>
    </row>
    <row r="20" spans="7:8" x14ac:dyDescent="0.25">
      <c r="G20" s="127"/>
      <c r="H20" s="127"/>
    </row>
    <row r="21" spans="7:8" x14ac:dyDescent="0.25">
      <c r="G21" s="127"/>
      <c r="H21" s="127"/>
    </row>
    <row r="22" spans="7:8" x14ac:dyDescent="0.25">
      <c r="G22" s="127"/>
      <c r="H22" s="127"/>
    </row>
    <row r="23" spans="7:8" x14ac:dyDescent="0.25">
      <c r="G23" s="127"/>
      <c r="H23" s="127"/>
    </row>
    <row r="24" spans="7:8" x14ac:dyDescent="0.25">
      <c r="G24" s="127"/>
      <c r="H24" s="127"/>
    </row>
    <row r="25" spans="7:8" x14ac:dyDescent="0.25">
      <c r="G25" s="127"/>
      <c r="H25" s="127"/>
    </row>
    <row r="26" spans="7:8" x14ac:dyDescent="0.25">
      <c r="G26" s="127"/>
      <c r="H26" s="127"/>
    </row>
    <row r="27" spans="7:8" x14ac:dyDescent="0.25">
      <c r="G27" s="127"/>
      <c r="H27" s="127"/>
    </row>
  </sheetData>
  <sheetProtection selectLockedCells="1" selectUnlockedCells="1"/>
  <mergeCells count="4">
    <mergeCell ref="A1:G1"/>
    <mergeCell ref="C2:G2"/>
    <mergeCell ref="C3:G3"/>
    <mergeCell ref="C4:G4"/>
  </mergeCells>
  <pageMargins left="0.59027777777777779" right="0.39374999999999999" top="0.59027777777777779" bottom="0.98402777777777772" header="0.51180555555555551" footer="0.51180555555555551"/>
  <pageSetup paperSize="9" firstPageNumber="0" orientation="portrait" horizontalDpi="300" verticalDpi="300"/>
  <headerFooter alignWithMargins="0">
    <oddFooter>&amp;L&amp;"Arial CE,Běžné"&amp;9Zpracováno programem RTS Stavitel +,  © RTS, a.s.&amp;RStrana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Pokyny pro vyplnění</vt:lpstr>
      <vt:lpstr>Stavba</vt:lpstr>
      <vt:lpstr>VzorPolozky</vt:lpstr>
      <vt:lpstr>Stavba!__xlnm.Print_Area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ZT</cp:lastModifiedBy>
  <dcterms:created xsi:type="dcterms:W3CDTF">2023-03-02T13:42:49Z</dcterms:created>
  <dcterms:modified xsi:type="dcterms:W3CDTF">2023-03-02T14:59:58Z</dcterms:modified>
</cp:coreProperties>
</file>