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AVBY - AKCE\ZŠ Mládeže\Rok 2023\VZ\PD\Výkazy výměr\"/>
    </mc:Choice>
  </mc:AlternateContent>
  <xr:revisionPtr revIDLastSave="0" documentId="13_ncr:1_{2F3FC8A4-275F-4F51-9B1B-A9AB9ED57C42}" xr6:coauthVersionLast="47" xr6:coauthVersionMax="47" xr10:uidLastSave="{00000000-0000-0000-0000-000000000000}"/>
  <bookViews>
    <workbookView xWindow="-120" yWindow="-120" windowWidth="25440" windowHeight="15390" xr2:uid="{55AB7901-931B-4702-9CEE-B16FD302DD30}"/>
  </bookViews>
  <sheets>
    <sheet name="Rozpočet" sheetId="2" r:id="rId1"/>
    <sheet name="Parametry" sheetId="1" state="hidden" r:id="rId2"/>
  </sheets>
  <definedNames>
    <definedName name="_xlnm.Print_Titles" localSheetId="0">Rozpočet!$1:$1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5" i="2" l="1"/>
  <c r="H125" i="2"/>
  <c r="I123" i="2"/>
  <c r="H123" i="2"/>
  <c r="H122" i="2"/>
  <c r="G122" i="2"/>
  <c r="E122" i="2"/>
  <c r="I122" i="2" s="1"/>
  <c r="H121" i="2"/>
  <c r="G121" i="2"/>
  <c r="E121" i="2"/>
  <c r="H120" i="2"/>
  <c r="G120" i="2"/>
  <c r="E120" i="2"/>
  <c r="H119" i="2"/>
  <c r="G119" i="2"/>
  <c r="E119" i="2"/>
  <c r="I119" i="2" s="1"/>
  <c r="H118" i="2"/>
  <c r="G118" i="2"/>
  <c r="E118" i="2"/>
  <c r="I118" i="2" s="1"/>
  <c r="H117" i="2"/>
  <c r="G117" i="2"/>
  <c r="E117" i="2"/>
  <c r="H116" i="2"/>
  <c r="G116" i="2"/>
  <c r="E116" i="2"/>
  <c r="H115" i="2"/>
  <c r="G115" i="2"/>
  <c r="E115" i="2"/>
  <c r="I115" i="2" s="1"/>
  <c r="H114" i="2"/>
  <c r="G114" i="2"/>
  <c r="E114" i="2"/>
  <c r="I114" i="2" s="1"/>
  <c r="H113" i="2"/>
  <c r="G113" i="2"/>
  <c r="E113" i="2"/>
  <c r="H112" i="2"/>
  <c r="G112" i="2"/>
  <c r="E112" i="2"/>
  <c r="H111" i="2"/>
  <c r="G111" i="2"/>
  <c r="E111" i="2"/>
  <c r="I111" i="2" s="1"/>
  <c r="H110" i="2"/>
  <c r="G110" i="2"/>
  <c r="E110" i="2"/>
  <c r="I110" i="2" s="1"/>
  <c r="H109" i="2"/>
  <c r="G109" i="2"/>
  <c r="E109" i="2"/>
  <c r="H108" i="2"/>
  <c r="G108" i="2"/>
  <c r="E108" i="2"/>
  <c r="H107" i="2"/>
  <c r="G107" i="2"/>
  <c r="E107" i="2"/>
  <c r="I107" i="2" s="1"/>
  <c r="H106" i="2"/>
  <c r="G106" i="2"/>
  <c r="E106" i="2"/>
  <c r="I106" i="2" s="1"/>
  <c r="H105" i="2"/>
  <c r="G105" i="2"/>
  <c r="E105" i="2"/>
  <c r="H104" i="2"/>
  <c r="G104" i="2"/>
  <c r="E104" i="2"/>
  <c r="H103" i="2"/>
  <c r="G103" i="2"/>
  <c r="E103" i="2"/>
  <c r="I103" i="2" s="1"/>
  <c r="H102" i="2"/>
  <c r="G102" i="2"/>
  <c r="E102" i="2"/>
  <c r="I102" i="2" s="1"/>
  <c r="I99" i="2"/>
  <c r="H99" i="2"/>
  <c r="H98" i="2"/>
  <c r="G98" i="2"/>
  <c r="E98" i="2"/>
  <c r="H97" i="2"/>
  <c r="G97" i="2"/>
  <c r="E97" i="2"/>
  <c r="I97" i="2" s="1"/>
  <c r="H96" i="2"/>
  <c r="G96" i="2"/>
  <c r="E96" i="2"/>
  <c r="I96" i="2" s="1"/>
  <c r="H95" i="2"/>
  <c r="G95" i="2"/>
  <c r="E95" i="2"/>
  <c r="I95" i="2" s="1"/>
  <c r="H94" i="2"/>
  <c r="G94" i="2"/>
  <c r="E94" i="2"/>
  <c r="I94" i="2" s="1"/>
  <c r="H93" i="2"/>
  <c r="G93" i="2"/>
  <c r="E93" i="2"/>
  <c r="I93" i="2" s="1"/>
  <c r="H92" i="2"/>
  <c r="G92" i="2"/>
  <c r="E92" i="2"/>
  <c r="I92" i="2" s="1"/>
  <c r="H91" i="2"/>
  <c r="G91" i="2"/>
  <c r="E91" i="2"/>
  <c r="I91" i="2" s="1"/>
  <c r="H90" i="2"/>
  <c r="G90" i="2"/>
  <c r="E90" i="2"/>
  <c r="I90" i="2" s="1"/>
  <c r="H89" i="2"/>
  <c r="G89" i="2"/>
  <c r="E89" i="2"/>
  <c r="I89" i="2" s="1"/>
  <c r="H88" i="2"/>
  <c r="G88" i="2"/>
  <c r="E88" i="2"/>
  <c r="I88" i="2" s="1"/>
  <c r="H87" i="2"/>
  <c r="G87" i="2"/>
  <c r="E87" i="2"/>
  <c r="I87" i="2" s="1"/>
  <c r="H86" i="2"/>
  <c r="G86" i="2"/>
  <c r="E86" i="2"/>
  <c r="I86" i="2" s="1"/>
  <c r="H85" i="2"/>
  <c r="G85" i="2"/>
  <c r="E85" i="2"/>
  <c r="I85" i="2" s="1"/>
  <c r="H84" i="2"/>
  <c r="G84" i="2"/>
  <c r="E84" i="2"/>
  <c r="I84" i="2" s="1"/>
  <c r="H83" i="2"/>
  <c r="G83" i="2"/>
  <c r="E83" i="2"/>
  <c r="I83" i="2" s="1"/>
  <c r="H82" i="2"/>
  <c r="G82" i="2"/>
  <c r="E82" i="2"/>
  <c r="I82" i="2" s="1"/>
  <c r="H81" i="2"/>
  <c r="G81" i="2"/>
  <c r="E81" i="2"/>
  <c r="I81" i="2" s="1"/>
  <c r="H80" i="2"/>
  <c r="G80" i="2"/>
  <c r="E80" i="2"/>
  <c r="I80" i="2" s="1"/>
  <c r="H79" i="2"/>
  <c r="G79" i="2"/>
  <c r="E79" i="2"/>
  <c r="I79" i="2" s="1"/>
  <c r="H78" i="2"/>
  <c r="G78" i="2"/>
  <c r="G100" i="2" s="1"/>
  <c r="E78" i="2"/>
  <c r="E100" i="2" s="1"/>
  <c r="I75" i="2"/>
  <c r="H75" i="2"/>
  <c r="H74" i="2"/>
  <c r="G74" i="2"/>
  <c r="I74" i="2" s="1"/>
  <c r="E74" i="2"/>
  <c r="H73" i="2"/>
  <c r="G73" i="2"/>
  <c r="I73" i="2" s="1"/>
  <c r="E73" i="2"/>
  <c r="H72" i="2"/>
  <c r="G72" i="2"/>
  <c r="E72" i="2"/>
  <c r="H71" i="2"/>
  <c r="G71" i="2"/>
  <c r="I71" i="2" s="1"/>
  <c r="E71" i="2"/>
  <c r="H70" i="2"/>
  <c r="G70" i="2"/>
  <c r="I70" i="2" s="1"/>
  <c r="E70" i="2"/>
  <c r="H69" i="2"/>
  <c r="G69" i="2"/>
  <c r="I69" i="2" s="1"/>
  <c r="E69" i="2"/>
  <c r="H68" i="2"/>
  <c r="G68" i="2"/>
  <c r="E68" i="2"/>
  <c r="H67" i="2"/>
  <c r="G67" i="2"/>
  <c r="I67" i="2" s="1"/>
  <c r="E67" i="2"/>
  <c r="H66" i="2"/>
  <c r="G66" i="2"/>
  <c r="I66" i="2" s="1"/>
  <c r="E66" i="2"/>
  <c r="H65" i="2"/>
  <c r="G65" i="2"/>
  <c r="I65" i="2" s="1"/>
  <c r="E65" i="2"/>
  <c r="H64" i="2"/>
  <c r="G64" i="2"/>
  <c r="E64" i="2"/>
  <c r="H63" i="2"/>
  <c r="G63" i="2"/>
  <c r="I63" i="2" s="1"/>
  <c r="E63" i="2"/>
  <c r="H62" i="2"/>
  <c r="G62" i="2"/>
  <c r="I62" i="2" s="1"/>
  <c r="E62" i="2"/>
  <c r="H61" i="2"/>
  <c r="G61" i="2"/>
  <c r="I61" i="2" s="1"/>
  <c r="E61" i="2"/>
  <c r="H60" i="2"/>
  <c r="G60" i="2"/>
  <c r="E60" i="2"/>
  <c r="H59" i="2"/>
  <c r="G59" i="2"/>
  <c r="I59" i="2" s="1"/>
  <c r="E59" i="2"/>
  <c r="H58" i="2"/>
  <c r="G58" i="2"/>
  <c r="I58" i="2" s="1"/>
  <c r="E58" i="2"/>
  <c r="H57" i="2"/>
  <c r="G57" i="2"/>
  <c r="I57" i="2" s="1"/>
  <c r="E57" i="2"/>
  <c r="H56" i="2"/>
  <c r="G56" i="2"/>
  <c r="E56" i="2"/>
  <c r="H55" i="2"/>
  <c r="G55" i="2"/>
  <c r="I55" i="2" s="1"/>
  <c r="E55" i="2"/>
  <c r="H54" i="2"/>
  <c r="G54" i="2"/>
  <c r="I54" i="2" s="1"/>
  <c r="E54" i="2"/>
  <c r="I50" i="2"/>
  <c r="H50" i="2"/>
  <c r="I48" i="2"/>
  <c r="H48" i="2"/>
  <c r="H47" i="2"/>
  <c r="G47" i="2"/>
  <c r="E47" i="2"/>
  <c r="H46" i="2"/>
  <c r="G46" i="2"/>
  <c r="E46" i="2"/>
  <c r="H45" i="2"/>
  <c r="G45" i="2"/>
  <c r="E45" i="2"/>
  <c r="H44" i="2"/>
  <c r="G44" i="2"/>
  <c r="E44" i="2"/>
  <c r="H43" i="2"/>
  <c r="G43" i="2"/>
  <c r="E43" i="2"/>
  <c r="H42" i="2"/>
  <c r="G42" i="2"/>
  <c r="E42" i="2"/>
  <c r="H41" i="2"/>
  <c r="G41" i="2"/>
  <c r="E41" i="2"/>
  <c r="H40" i="2"/>
  <c r="G40" i="2"/>
  <c r="E40" i="2"/>
  <c r="H39" i="2"/>
  <c r="G39" i="2"/>
  <c r="E39" i="2"/>
  <c r="H38" i="2"/>
  <c r="G38" i="2"/>
  <c r="E38" i="2"/>
  <c r="H37" i="2"/>
  <c r="G37" i="2"/>
  <c r="E37" i="2"/>
  <c r="H36" i="2"/>
  <c r="G36" i="2"/>
  <c r="E36" i="2"/>
  <c r="H35" i="2"/>
  <c r="G35" i="2"/>
  <c r="E35" i="2"/>
  <c r="H34" i="2"/>
  <c r="G34" i="2"/>
  <c r="E34" i="2"/>
  <c r="H33" i="2"/>
  <c r="G33" i="2"/>
  <c r="E33" i="2"/>
  <c r="H32" i="2"/>
  <c r="G32" i="2"/>
  <c r="E32" i="2"/>
  <c r="H31" i="2"/>
  <c r="G31" i="2"/>
  <c r="E31" i="2"/>
  <c r="H30" i="2"/>
  <c r="G30" i="2"/>
  <c r="E30" i="2"/>
  <c r="H29" i="2"/>
  <c r="G29" i="2"/>
  <c r="E29" i="2"/>
  <c r="H28" i="2"/>
  <c r="G28" i="2"/>
  <c r="E28" i="2"/>
  <c r="H27" i="2"/>
  <c r="G27" i="2"/>
  <c r="E27" i="2"/>
  <c r="I24" i="2"/>
  <c r="H24" i="2"/>
  <c r="H23" i="2"/>
  <c r="G23" i="2"/>
  <c r="E23" i="2"/>
  <c r="H22" i="2"/>
  <c r="G22" i="2"/>
  <c r="E22" i="2"/>
  <c r="H21" i="2"/>
  <c r="G21" i="2"/>
  <c r="E21" i="2"/>
  <c r="H20" i="2"/>
  <c r="G20" i="2"/>
  <c r="E20" i="2"/>
  <c r="H19" i="2"/>
  <c r="G19" i="2"/>
  <c r="E19" i="2"/>
  <c r="H18" i="2"/>
  <c r="G18" i="2"/>
  <c r="E18" i="2"/>
  <c r="H17" i="2"/>
  <c r="G17" i="2"/>
  <c r="E17" i="2"/>
  <c r="H16" i="2"/>
  <c r="G16" i="2"/>
  <c r="E16" i="2"/>
  <c r="H15" i="2"/>
  <c r="G15" i="2"/>
  <c r="E15" i="2"/>
  <c r="H14" i="2"/>
  <c r="G14" i="2"/>
  <c r="E14" i="2"/>
  <c r="H13" i="2"/>
  <c r="G13" i="2"/>
  <c r="E13" i="2"/>
  <c r="H12" i="2"/>
  <c r="G12" i="2"/>
  <c r="E12" i="2"/>
  <c r="H11" i="2"/>
  <c r="G11" i="2"/>
  <c r="E11" i="2"/>
  <c r="H10" i="2"/>
  <c r="G10" i="2"/>
  <c r="E10" i="2"/>
  <c r="H9" i="2"/>
  <c r="G9" i="2"/>
  <c r="E9" i="2"/>
  <c r="H8" i="2"/>
  <c r="G8" i="2"/>
  <c r="E8" i="2"/>
  <c r="H7" i="2"/>
  <c r="G7" i="2"/>
  <c r="E7" i="2"/>
  <c r="H6" i="2"/>
  <c r="G6" i="2"/>
  <c r="E6" i="2"/>
  <c r="H5" i="2"/>
  <c r="G5" i="2"/>
  <c r="E5" i="2"/>
  <c r="I9" i="2" l="1"/>
  <c r="I56" i="2"/>
  <c r="I60" i="2"/>
  <c r="I64" i="2"/>
  <c r="I76" i="2" s="1"/>
  <c r="I68" i="2"/>
  <c r="I72" i="2"/>
  <c r="E76" i="2"/>
  <c r="I78" i="2"/>
  <c r="I7" i="2"/>
  <c r="I11" i="2"/>
  <c r="I98" i="2"/>
  <c r="G126" i="2"/>
  <c r="E25" i="2"/>
  <c r="I6" i="2"/>
  <c r="I10" i="2"/>
  <c r="I13" i="2"/>
  <c r="I17" i="2"/>
  <c r="I21" i="2"/>
  <c r="G76" i="2"/>
  <c r="I100" i="2"/>
  <c r="G25" i="2"/>
  <c r="I8" i="2"/>
  <c r="I15" i="2"/>
  <c r="I19" i="2"/>
  <c r="I23" i="2"/>
  <c r="I28" i="2"/>
  <c r="I32" i="2"/>
  <c r="I36" i="2"/>
  <c r="I40" i="2"/>
  <c r="I44" i="2"/>
  <c r="I14" i="2"/>
  <c r="I18" i="2"/>
  <c r="I22" i="2"/>
  <c r="I5" i="2"/>
  <c r="I12" i="2"/>
  <c r="I16" i="2"/>
  <c r="I20" i="2"/>
  <c r="G49" i="2"/>
  <c r="I30" i="2"/>
  <c r="I27" i="2"/>
  <c r="G51" i="2"/>
  <c r="I31" i="2"/>
  <c r="I35" i="2"/>
  <c r="I39" i="2"/>
  <c r="I43" i="2"/>
  <c r="I47" i="2"/>
  <c r="I34" i="2"/>
  <c r="I38" i="2"/>
  <c r="I42" i="2"/>
  <c r="I46" i="2"/>
  <c r="I104" i="2"/>
  <c r="I108" i="2"/>
  <c r="I112" i="2"/>
  <c r="I116" i="2"/>
  <c r="I120" i="2"/>
  <c r="G124" i="2"/>
  <c r="I29" i="2"/>
  <c r="I33" i="2"/>
  <c r="I37" i="2"/>
  <c r="I41" i="2"/>
  <c r="I45" i="2"/>
  <c r="I105" i="2"/>
  <c r="I109" i="2"/>
  <c r="I113" i="2"/>
  <c r="I117" i="2"/>
  <c r="I121" i="2"/>
  <c r="E124" i="2"/>
  <c r="E51" i="2"/>
  <c r="E126" i="2"/>
  <c r="L10" i="2"/>
  <c r="L11" i="2" s="1"/>
  <c r="L12" i="2" s="1"/>
  <c r="L13" i="2" s="1"/>
  <c r="L14" i="2" s="1"/>
  <c r="L15" i="2" s="1"/>
  <c r="L16" i="2" s="1"/>
  <c r="L17" i="2" s="1"/>
  <c r="L18" i="2" s="1"/>
  <c r="L19" i="2" s="1"/>
  <c r="L20" i="2" s="1"/>
  <c r="L21" i="2" s="1"/>
  <c r="L22" i="2" s="1"/>
  <c r="L23" i="2" s="1"/>
  <c r="L24" i="2" s="1"/>
  <c r="L25" i="2" s="1"/>
  <c r="L26" i="2" s="1"/>
  <c r="L27" i="2" s="1"/>
  <c r="L28" i="2" s="1"/>
  <c r="L29" i="2" s="1"/>
  <c r="L3" i="2"/>
  <c r="L4" i="2" s="1"/>
  <c r="L5" i="2" s="1"/>
  <c r="L6" i="2" s="1"/>
  <c r="L7" i="2" s="1"/>
  <c r="L8" i="2" s="1"/>
  <c r="L9" i="2" s="1"/>
  <c r="E49" i="2"/>
  <c r="L1" i="2"/>
  <c r="L2" i="2" s="1"/>
  <c r="I49" i="2" l="1"/>
  <c r="I124" i="2"/>
  <c r="I25" i="2"/>
  <c r="I126" i="2"/>
  <c r="I51" i="2"/>
</calcChain>
</file>

<file path=xl/sharedStrings.xml><?xml version="1.0" encoding="utf-8"?>
<sst xmlns="http://schemas.openxmlformats.org/spreadsheetml/2006/main" count="324" uniqueCount="93">
  <si>
    <t>Název</t>
  </si>
  <si>
    <t>Hodnota</t>
  </si>
  <si>
    <t>Nadpis rekapitulace</t>
  </si>
  <si>
    <t>Seznam prací a dodávek elektrotechnických zařízení</t>
  </si>
  <si>
    <t>Akce</t>
  </si>
  <si>
    <t/>
  </si>
  <si>
    <t>Projekt</t>
  </si>
  <si>
    <t>Investor</t>
  </si>
  <si>
    <t>Z. č.</t>
  </si>
  <si>
    <t>2018014</t>
  </si>
  <si>
    <t>A. č.</t>
  </si>
  <si>
    <t>Smlouva</t>
  </si>
  <si>
    <t>Vypracoval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</si>
  <si>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</si>
  <si>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</si>
  <si>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</si>
  <si>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</si>
  <si>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</si>
  <si>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</si>
  <si>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</si>
  <si>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</si>
  <si>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</si>
  <si>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</si>
  <si>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</si>
  <si>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</si>
  <si>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</si>
  <si>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</si>
  <si>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</si>
  <si>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</si>
  <si>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</si>
  <si>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</si>
  <si>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</si>
  <si>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</si>
  <si>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</si>
  <si>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</si>
  <si>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</si>
  <si>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</si>
  <si>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</si>
  <si>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</si>
  <si>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</si>
  <si>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</si>
  <si>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</si>
  <si>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</si>
  <si>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</si>
  <si>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</si>
  <si>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</si>
  <si>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</si>
  <si>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</si>
  <si>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</si>
  <si>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</si>
  <si>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</si>
  <si>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</si>
  <si>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1.np</t>
  </si>
  <si>
    <t>A1 montáž svítidel LED vč. zapojení přisazených a vestavných</t>
  </si>
  <si>
    <t>ks</t>
  </si>
  <si>
    <t>A2 montáž svítidel LED vč. zapojení přisazených a vestavných</t>
  </si>
  <si>
    <t>CYKY-J 3x1.5 mm2 , pevně</t>
  </si>
  <si>
    <t>m</t>
  </si>
  <si>
    <t>CYKY-J 3x2.5 mm2 , pevně</t>
  </si>
  <si>
    <t>KU 68-1902 KRABICE ODBOČNÁ</t>
  </si>
  <si>
    <t>KP 68/2 KRABICE PŘÍSTROJOVÁ</t>
  </si>
  <si>
    <t>LHD 20X20 LIŠTA HRANATÁ</t>
  </si>
  <si>
    <t>LHD 40X40 LIŠTA HRANATÁ</t>
  </si>
  <si>
    <t>3558-A01340 1-pól.vyp.(1)</t>
  </si>
  <si>
    <t>3299-22103 Snímač pohybu, povrchová montáž; stropní, kompl., b. bílá</t>
  </si>
  <si>
    <t>kus</t>
  </si>
  <si>
    <t xml:space="preserve"> Osušovač rukou</t>
  </si>
  <si>
    <t>vysekání rýh ve zdivu cihelném hloubka 30 mm šíře 30 mm</t>
  </si>
  <si>
    <t>hrubá výpln ryh maltou jakekoliv sire</t>
  </si>
  <si>
    <t>m2</t>
  </si>
  <si>
    <t>omítka rýh steny maltou šířee do 150 mm</t>
  </si>
  <si>
    <t xml:space="preserve"> Demontaz stavajiciho zarizeni</t>
  </si>
  <si>
    <t>hod</t>
  </si>
  <si>
    <t xml:space="preserve"> Vyhledani pripojovaciho mista</t>
  </si>
  <si>
    <t xml:space="preserve"> Napojeni na stavajici zarizeni</t>
  </si>
  <si>
    <t xml:space="preserve"> Revizni technik</t>
  </si>
  <si>
    <t xml:space="preserve"> Spoluprace s reviz.technikem</t>
  </si>
  <si>
    <t>1.np - celkem</t>
  </si>
  <si>
    <t>2.np</t>
  </si>
  <si>
    <t>2.np - celkem</t>
  </si>
  <si>
    <t>3.np</t>
  </si>
  <si>
    <t>SA 10/220/1 Ovládač zapínací časový, se vzduchovým zpožďovačem, 10 A; b. černá</t>
  </si>
  <si>
    <t>3.np - celkem</t>
  </si>
  <si>
    <t>budova 01, část 2</t>
  </si>
  <si>
    <t xml:space="preserve"> Optoelektrický splachovač pisoárů</t>
  </si>
  <si>
    <t xml:space="preserve"> Napájecí zdroj pro splachovače</t>
  </si>
  <si>
    <t>malý ventilátor vč. osazení do 3 kW</t>
  </si>
  <si>
    <t>budova 01, část 2 - celkem</t>
  </si>
  <si>
    <t>budova 03, část 1</t>
  </si>
  <si>
    <t>budova 03, část 1 - celkem</t>
  </si>
  <si>
    <t>1</t>
  </si>
  <si>
    <t>2</t>
  </si>
  <si>
    <t>ZŠ Mládeže 1,3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</si>
</sst>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</font>
    <font>
      <sz val="9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0" fontId="0" fillId="0" borderId="1" xfId="0" applyBorder="1"/>
    <xf numFmtId="4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" fontId="2" fillId="4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3" fillId="6" borderId="1" xfId="0" applyNumberFormat="1" applyFont="1" applyFill="1" applyBorder="1" applyAlignment="1">
      <alignment horizontal="left"/>
    </xf>
    <xf numFmtId="4" fontId="3" fillId="6" borderId="1" xfId="0" applyNumberFormat="1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left"/>
    </xf>
    <xf numFmtId="4" fontId="4" fillId="3" borderId="1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left" wrapText="1"/>
    </xf>
    <xf numFmtId="49" fontId="5" fillId="0" borderId="0" xfId="0" applyNumberFormat="1" applyFont="1"/>
    <xf numFmtId="49" fontId="3" fillId="7" borderId="1" xfId="0" applyNumberFormat="1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left" wrapText="1"/>
    </xf>
    <xf numFmtId="49" fontId="2" fillId="4" borderId="1" xfId="0" applyNumberFormat="1" applyFont="1" applyFill="1" applyBorder="1" applyAlignment="1">
      <alignment horizontal="left" wrapText="1"/>
    </xf>
    <xf numFmtId="49" fontId="3" fillId="6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" fontId="3" fillId="7" borderId="1" xfId="0" applyNumberFormat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72217-8BB9-4299-A1F1-FC98FAE34412}">
  <dimension ref="A1:L126"/>
  <sheetViews>
    <sheetView tabSelected="1" topLeftCell="A112" workbookViewId="0">
      <selection activeCell="A3" sqref="A3"/>
    </sheetView>
  </sheetViews>
  <sheetFormatPr defaultRowHeight="15" x14ac:dyDescent="0.25"/>
  <cols>
    <col min="1" max="1" width="28.7109375" style="20" customWidth="1"/>
    <col min="2" max="2" width="3.42578125" style="1" bestFit="1" customWidth="1"/>
    <col min="3" max="3" width="5.140625" style="3" bestFit="1" customWidth="1"/>
    <col min="4" max="4" width="6.7109375" style="3" bestFit="1" customWidth="1"/>
    <col min="5" max="5" width="10.28515625" style="3" customWidth="1"/>
    <col min="6" max="6" width="6" style="3" bestFit="1" customWidth="1"/>
    <col min="7" max="7" width="10.28515625" style="3" customWidth="1"/>
    <col min="8" max="8" width="6.28515625" style="3" bestFit="1" customWidth="1"/>
    <col min="9" max="9" width="10" style="3" bestFit="1" customWidth="1"/>
    <col min="10" max="11" width="0" hidden="1" customWidth="1"/>
    <col min="12" max="12" width="11" hidden="1" customWidth="1"/>
  </cols>
  <sheetData>
    <row r="1" spans="1:12" ht="24.75" x14ac:dyDescent="0.25">
      <c r="A1" s="15" t="s">
        <v>0</v>
      </c>
      <c r="B1" s="15" t="s">
        <v>44</v>
      </c>
      <c r="C1" s="21" t="s">
        <v>45</v>
      </c>
      <c r="D1" s="21" t="s">
        <v>46</v>
      </c>
      <c r="E1" s="21" t="s">
        <v>47</v>
      </c>
      <c r="F1" s="21" t="s">
        <v>48</v>
      </c>
      <c r="G1" s="21" t="s">
        <v>49</v>
      </c>
      <c r="H1" s="21" t="s">
        <v>50</v>
      </c>
      <c r="I1" s="21" t="s">
        <v>51</v>
      </c>
      <c r="J1" s="2"/>
      <c r="K1" s="2"/>
      <c r="L1" t="e">
        <f>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2" spans="1:12" x14ac:dyDescent="0.25">
      <c r="A2" s="16" t="s">
        <v>92</v>
      </c>
      <c r="B2" s="11" t="s">
        <v>5</v>
      </c>
      <c r="C2" s="12"/>
      <c r="D2" s="12"/>
      <c r="E2" s="12"/>
      <c r="F2" s="12"/>
      <c r="G2" s="12"/>
      <c r="H2" s="12"/>
      <c r="I2" s="12"/>
      <c r="J2" s="2"/>
      <c r="K2" s="2"/>
      <c r="L2" t="e">
        <f>L1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3" spans="1:12" x14ac:dyDescent="0.25">
      <c r="A3" s="17" t="s">
        <v>83</v>
      </c>
      <c r="B3" s="5" t="s">
        <v>5</v>
      </c>
      <c r="C3" s="6"/>
      <c r="D3" s="6"/>
      <c r="E3" s="6"/>
      <c r="F3" s="6"/>
      <c r="G3" s="6"/>
      <c r="H3" s="6"/>
      <c r="I3" s="6"/>
      <c r="J3" s="2"/>
      <c r="K3" s="2"/>
      <c r="L3" t="e">
        <f>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4" spans="1:12" x14ac:dyDescent="0.25">
      <c r="A4" s="18" t="s">
        <v>78</v>
      </c>
      <c r="B4" s="9" t="s">
        <v>5</v>
      </c>
      <c r="C4" s="10"/>
      <c r="D4" s="10"/>
      <c r="E4" s="10"/>
      <c r="F4" s="10"/>
      <c r="G4" s="10"/>
      <c r="H4" s="10"/>
      <c r="I4" s="10"/>
      <c r="J4" s="2"/>
      <c r="K4" s="2"/>
      <c r="L4" t="e">
        <f>L3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5" spans="1:12" ht="24.75" x14ac:dyDescent="0.25">
      <c r="A5" s="19" t="s">
        <v>53</v>
      </c>
      <c r="B5" s="7" t="s">
        <v>54</v>
      </c>
      <c r="C5" s="8">
        <v>2</v>
      </c>
      <c r="D5" s="8"/>
      <c r="E5" s="8">
        <f t="shared" ref="E5:E23" si="0">C5*D5</f>
        <v>0</v>
      </c>
      <c r="F5" s="8"/>
      <c r="G5" s="8">
        <f t="shared" ref="G5:G23" si="1">C5*F5</f>
        <v>0</v>
      </c>
      <c r="H5" s="8">
        <f t="shared" ref="H5:H24" si="2">D5+F5</f>
        <v>0</v>
      </c>
      <c r="I5" s="8">
        <f t="shared" ref="I5:I24" si="3">E5+G5</f>
        <v>0</v>
      </c>
      <c r="J5" s="2"/>
      <c r="K5" s="2"/>
      <c r="L5" t="e">
        <f>L4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6" spans="1:12" ht="24.75" x14ac:dyDescent="0.25">
      <c r="A6" s="19" t="s">
        <v>55</v>
      </c>
      <c r="B6" s="7" t="s">
        <v>54</v>
      </c>
      <c r="C6" s="8">
        <v>2</v>
      </c>
      <c r="D6" s="8"/>
      <c r="E6" s="8">
        <f t="shared" si="0"/>
        <v>0</v>
      </c>
      <c r="F6" s="8"/>
      <c r="G6" s="8">
        <f t="shared" si="1"/>
        <v>0</v>
      </c>
      <c r="H6" s="8">
        <f t="shared" si="2"/>
        <v>0</v>
      </c>
      <c r="I6" s="8">
        <f t="shared" si="3"/>
        <v>0</v>
      </c>
      <c r="J6" s="2"/>
      <c r="K6" s="2"/>
      <c r="L6" t="e">
        <f>L5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7" spans="1:12" x14ac:dyDescent="0.25">
      <c r="A7" s="19" t="s">
        <v>56</v>
      </c>
      <c r="B7" s="7" t="s">
        <v>57</v>
      </c>
      <c r="C7" s="8">
        <v>32</v>
      </c>
      <c r="D7" s="8"/>
      <c r="E7" s="8">
        <f t="shared" si="0"/>
        <v>0</v>
      </c>
      <c r="F7" s="8"/>
      <c r="G7" s="8">
        <f t="shared" si="1"/>
        <v>0</v>
      </c>
      <c r="H7" s="8">
        <f t="shared" si="2"/>
        <v>0</v>
      </c>
      <c r="I7" s="8">
        <f t="shared" si="3"/>
        <v>0</v>
      </c>
      <c r="J7" s="2"/>
      <c r="K7" s="2"/>
      <c r="L7" t="e">
        <f>L6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8" spans="1:12" x14ac:dyDescent="0.25">
      <c r="A8" s="19" t="s">
        <v>58</v>
      </c>
      <c r="B8" s="7" t="s">
        <v>57</v>
      </c>
      <c r="C8" s="8">
        <v>4</v>
      </c>
      <c r="D8" s="8"/>
      <c r="E8" s="8">
        <f t="shared" si="0"/>
        <v>0</v>
      </c>
      <c r="F8" s="8"/>
      <c r="G8" s="8">
        <f t="shared" si="1"/>
        <v>0</v>
      </c>
      <c r="H8" s="8">
        <f t="shared" si="2"/>
        <v>0</v>
      </c>
      <c r="I8" s="8">
        <f t="shared" si="3"/>
        <v>0</v>
      </c>
      <c r="J8" s="2"/>
      <c r="K8" s="2"/>
      <c r="L8" t="e">
        <f>L7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9" spans="1:12" x14ac:dyDescent="0.25">
      <c r="A9" s="19" t="s">
        <v>59</v>
      </c>
      <c r="B9" s="7" t="s">
        <v>54</v>
      </c>
      <c r="C9" s="8">
        <v>8</v>
      </c>
      <c r="D9" s="8"/>
      <c r="E9" s="8">
        <f t="shared" si="0"/>
        <v>0</v>
      </c>
      <c r="F9" s="8"/>
      <c r="G9" s="8">
        <f t="shared" si="1"/>
        <v>0</v>
      </c>
      <c r="H9" s="8">
        <f t="shared" si="2"/>
        <v>0</v>
      </c>
      <c r="I9" s="8">
        <f t="shared" si="3"/>
        <v>0</v>
      </c>
      <c r="J9" s="2"/>
      <c r="K9" s="2"/>
      <c r="L9" t="e">
        <f>L8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10" spans="1:12" x14ac:dyDescent="0.25">
      <c r="A10" s="19" t="s">
        <v>61</v>
      </c>
      <c r="B10" s="7" t="s">
        <v>57</v>
      </c>
      <c r="C10" s="8">
        <v>12</v>
      </c>
      <c r="D10" s="8"/>
      <c r="E10" s="8">
        <f t="shared" si="0"/>
        <v>0</v>
      </c>
      <c r="F10" s="8"/>
      <c r="G10" s="8">
        <f t="shared" si="1"/>
        <v>0</v>
      </c>
      <c r="H10" s="8">
        <f t="shared" si="2"/>
        <v>0</v>
      </c>
      <c r="I10" s="8">
        <f t="shared" si="3"/>
        <v>0</v>
      </c>
      <c r="J10" s="2"/>
      <c r="K10" s="2"/>
      <c r="L10" t="e">
        <f>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11" spans="1:12" x14ac:dyDescent="0.25">
      <c r="A11" s="19" t="s">
        <v>62</v>
      </c>
      <c r="B11" s="7" t="s">
        <v>57</v>
      </c>
      <c r="C11" s="8">
        <v>9</v>
      </c>
      <c r="D11" s="8"/>
      <c r="E11" s="8">
        <f t="shared" si="0"/>
        <v>0</v>
      </c>
      <c r="F11" s="8"/>
      <c r="G11" s="8">
        <f t="shared" si="1"/>
        <v>0</v>
      </c>
      <c r="H11" s="8">
        <f t="shared" si="2"/>
        <v>0</v>
      </c>
      <c r="I11" s="8">
        <f t="shared" si="3"/>
        <v>0</v>
      </c>
      <c r="J11" s="2"/>
      <c r="K11" s="2"/>
      <c r="L11" t="e">
        <f>L10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12" spans="1:12" ht="36.75" x14ac:dyDescent="0.25">
      <c r="A12" s="19" t="s">
        <v>64</v>
      </c>
      <c r="B12" s="7" t="s">
        <v>54</v>
      </c>
      <c r="C12" s="8">
        <v>3</v>
      </c>
      <c r="D12" s="8"/>
      <c r="E12" s="8">
        <f t="shared" si="0"/>
        <v>0</v>
      </c>
      <c r="F12" s="8"/>
      <c r="G12" s="8">
        <f t="shared" si="1"/>
        <v>0</v>
      </c>
      <c r="H12" s="8">
        <f t="shared" si="2"/>
        <v>0</v>
      </c>
      <c r="I12" s="8">
        <f t="shared" si="3"/>
        <v>0</v>
      </c>
      <c r="J12" s="2"/>
      <c r="K12" s="2"/>
      <c r="L12" t="e">
        <f>L11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E5+Parametry!B33/100*E6+Parametry!B33/100*E7+Parametry!B33/100*E8+Parametry!B33/100*E9+Parametry!B33/100*E10+Parametry!B33/100*E11+Parametry!B33/100*E12+Parametry!B33/100*E13+Parametry!B33/100*E14</f>
        <v>#REF!</v>
      </c>
    </row>
    <row r="13" spans="1:12" x14ac:dyDescent="0.25">
      <c r="A13" s="19" t="s">
        <v>66</v>
      </c>
      <c r="B13" s="7" t="s">
        <v>65</v>
      </c>
      <c r="C13" s="8">
        <v>1</v>
      </c>
      <c r="D13" s="8"/>
      <c r="E13" s="8">
        <f t="shared" si="0"/>
        <v>0</v>
      </c>
      <c r="F13" s="8"/>
      <c r="G13" s="8">
        <f t="shared" si="1"/>
        <v>0</v>
      </c>
      <c r="H13" s="8">
        <f t="shared" si="2"/>
        <v>0</v>
      </c>
      <c r="I13" s="8">
        <f t="shared" si="3"/>
        <v>0</v>
      </c>
      <c r="J13" s="2"/>
      <c r="K13" s="2"/>
      <c r="L13" t="e">
        <f>L12+Parametry!B33/100*E15+Parametry!B33/100*E16+Parametry!B33/100*E17+Parametry!B33/100*E18+Parametry!B33/100*E19+Parametry!B33/100*E20+Parametry!B33/100*E21+Parametry!B33/100*E22+Parametry!B33/100*E23+Parametry!B33/100*E27+Parametry!B33/100*E28+Parametry!B33/100*E29+Parametry!B33/100*E30+Parametry!B33/100*E31+Parametry!B33/100*E32+Parametry!B33/100*E33+Parametry!B33/100*E34+Parametry!B33/100*E35+Parametry!B33/100*E36+Parametry!B33/100*E37+Parametry!B33/100*E38+Parametry!B33/100*E39</f>
        <v>#REF!</v>
      </c>
    </row>
    <row r="14" spans="1:12" x14ac:dyDescent="0.25">
      <c r="A14" s="19" t="s">
        <v>84</v>
      </c>
      <c r="B14" s="7" t="s">
        <v>65</v>
      </c>
      <c r="C14" s="8">
        <v>4</v>
      </c>
      <c r="D14" s="8"/>
      <c r="E14" s="8">
        <f t="shared" si="0"/>
        <v>0</v>
      </c>
      <c r="F14" s="8"/>
      <c r="G14" s="8">
        <f t="shared" si="1"/>
        <v>0</v>
      </c>
      <c r="H14" s="8">
        <f t="shared" si="2"/>
        <v>0</v>
      </c>
      <c r="I14" s="8">
        <f t="shared" si="3"/>
        <v>0</v>
      </c>
      <c r="J14" s="2"/>
      <c r="K14" s="2"/>
      <c r="L14" t="e">
        <f>L13+Parametry!B33/100*E40+Parametry!B33/100*E41+Parametry!B33/100*E42+Parametry!B33/100*E43+Parametry!B33/100*E44+Parametry!B33/100*E45+Parametry!B33/100*E46+Parametry!B33/100*E47+Parametry!B33/100*E54+Parametry!B33/100*E55+Parametry!B33/100*E56+Parametry!B33/100*E57+Parametry!B33/100*E58+Parametry!B33/100*E59+Parametry!B33/100*E60+Parametry!B33/100*E61+Parametry!B33/100*E62+Parametry!B33/100*E63+Parametry!B33/100*E64+Parametry!B33/100*E65+Parametry!B33/100*E66+Parametry!B33/100*E67</f>
        <v>#REF!</v>
      </c>
    </row>
    <row r="15" spans="1:12" x14ac:dyDescent="0.25">
      <c r="A15" s="19" t="s">
        <v>85</v>
      </c>
      <c r="B15" s="7" t="s">
        <v>65</v>
      </c>
      <c r="C15" s="8">
        <v>1</v>
      </c>
      <c r="D15" s="8"/>
      <c r="E15" s="8">
        <f t="shared" si="0"/>
        <v>0</v>
      </c>
      <c r="F15" s="8"/>
      <c r="G15" s="8">
        <f t="shared" si="1"/>
        <v>0</v>
      </c>
      <c r="H15" s="8">
        <f t="shared" si="2"/>
        <v>0</v>
      </c>
      <c r="I15" s="8">
        <f t="shared" si="3"/>
        <v>0</v>
      </c>
      <c r="J15" s="2"/>
      <c r="K15" s="2"/>
      <c r="L15" t="e">
        <f>L14+Parametry!B33/100*E68+Parametry!B33/100*E69+Parametry!B33/100*E70+Parametry!B33/100*E71+Parametry!B33/100*E72+Parametry!B33/100*E73+Parametry!B33/100*E74+Parametry!B33/100*E78+Parametry!B33/100*E79+Parametry!B33/100*E80+Parametry!B33/100*E81+Parametry!B33/100*E82+Parametry!B33/100*E83+Parametry!B33/100*E84+Parametry!B33/100*E85+Parametry!B33/100*E86+Parametry!B33/100*E87+Parametry!B33/100*E88+Parametry!B33/100*E89+Parametry!B33/100*E90+Parametry!B33/100*E91+Parametry!B33/100*E92</f>
        <v>#REF!</v>
      </c>
    </row>
    <row r="16" spans="1:12" ht="24.75" x14ac:dyDescent="0.25">
      <c r="A16" s="19" t="s">
        <v>67</v>
      </c>
      <c r="B16" s="7" t="s">
        <v>57</v>
      </c>
      <c r="C16" s="8">
        <v>10</v>
      </c>
      <c r="D16" s="8"/>
      <c r="E16" s="8">
        <f t="shared" si="0"/>
        <v>0</v>
      </c>
      <c r="F16" s="8"/>
      <c r="G16" s="8">
        <f t="shared" si="1"/>
        <v>0</v>
      </c>
      <c r="H16" s="8">
        <f t="shared" si="2"/>
        <v>0</v>
      </c>
      <c r="I16" s="8">
        <f t="shared" si="3"/>
        <v>0</v>
      </c>
      <c r="J16" s="2"/>
      <c r="K16" s="2"/>
      <c r="L16" t="e">
        <f>L15+Parametry!B33/100*E93+Parametry!B33/100*E94+Parametry!B33/100*E95+Parametry!B33/100*E96+Parametry!B33/100*E97+Parametry!B33/100*E98+Parametry!B33/100*E102+Parametry!B33/100*E103+Parametry!B33/100*E104+Parametry!B33/100*E105+Parametry!B33/100*E106+Parametry!B33/100*E107+Parametry!B33/100*E108+Parametry!B33/100*E109+Parametry!B33/100*E110+Parametry!B33/100*E111+Parametry!B33/100*E112+Parametry!B33/100*E113+Parametry!B33/100*E114+Parametry!B33/100*E115+Parametry!B33/100*E116+Parametry!B33/100*E117</f>
        <v>#REF!</v>
      </c>
    </row>
    <row r="17" spans="1:12" ht="24.75" x14ac:dyDescent="0.25">
      <c r="A17" s="19" t="s">
        <v>68</v>
      </c>
      <c r="B17" s="7" t="s">
        <v>69</v>
      </c>
      <c r="C17" s="8">
        <v>1</v>
      </c>
      <c r="D17" s="8"/>
      <c r="E17" s="8">
        <f t="shared" si="0"/>
        <v>0</v>
      </c>
      <c r="F17" s="8"/>
      <c r="G17" s="8">
        <f t="shared" si="1"/>
        <v>0</v>
      </c>
      <c r="H17" s="8">
        <f t="shared" si="2"/>
        <v>0</v>
      </c>
      <c r="I17" s="8">
        <f t="shared" si="3"/>
        <v>0</v>
      </c>
      <c r="J17" s="2"/>
      <c r="K17" s="2"/>
      <c r="L17" t="e">
        <f>L16+Parametry!B33/100*E118+Parametry!B33/100*E119+Parametry!B33/100*E120+Parametry!B33/100*E121+Parametry!B33/100*E122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18" spans="1:12" ht="24.75" x14ac:dyDescent="0.25">
      <c r="A18" s="19" t="s">
        <v>70</v>
      </c>
      <c r="B18" s="7" t="s">
        <v>69</v>
      </c>
      <c r="C18" s="8">
        <v>1</v>
      </c>
      <c r="D18" s="8"/>
      <c r="E18" s="8">
        <f t="shared" si="0"/>
        <v>0</v>
      </c>
      <c r="F18" s="8"/>
      <c r="G18" s="8">
        <f t="shared" si="1"/>
        <v>0</v>
      </c>
      <c r="H18" s="8">
        <f t="shared" si="2"/>
        <v>0</v>
      </c>
      <c r="I18" s="8">
        <f t="shared" si="3"/>
        <v>0</v>
      </c>
      <c r="J18" s="2"/>
      <c r="K18" s="2"/>
      <c r="L18" t="e">
        <f>L17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19" spans="1:12" x14ac:dyDescent="0.25">
      <c r="A19" s="19" t="s">
        <v>71</v>
      </c>
      <c r="B19" s="7" t="s">
        <v>72</v>
      </c>
      <c r="C19" s="8">
        <v>6</v>
      </c>
      <c r="D19" s="8"/>
      <c r="E19" s="8">
        <f t="shared" si="0"/>
        <v>0</v>
      </c>
      <c r="F19" s="8"/>
      <c r="G19" s="8">
        <f t="shared" si="1"/>
        <v>0</v>
      </c>
      <c r="H19" s="8">
        <f t="shared" si="2"/>
        <v>0</v>
      </c>
      <c r="I19" s="8">
        <f t="shared" si="3"/>
        <v>0</v>
      </c>
      <c r="J19" s="2"/>
      <c r="K19" s="2"/>
      <c r="L19" t="e">
        <f>L18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20" spans="1:12" x14ac:dyDescent="0.25">
      <c r="A20" s="19" t="s">
        <v>73</v>
      </c>
      <c r="B20" s="7" t="s">
        <v>72</v>
      </c>
      <c r="C20" s="8">
        <v>3</v>
      </c>
      <c r="D20" s="8"/>
      <c r="E20" s="8">
        <f t="shared" si="0"/>
        <v>0</v>
      </c>
      <c r="F20" s="8"/>
      <c r="G20" s="8">
        <f t="shared" si="1"/>
        <v>0</v>
      </c>
      <c r="H20" s="8">
        <f t="shared" si="2"/>
        <v>0</v>
      </c>
      <c r="I20" s="8">
        <f t="shared" si="3"/>
        <v>0</v>
      </c>
      <c r="J20" s="2"/>
      <c r="K20" s="2"/>
      <c r="L20" t="e">
        <f>L19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21" spans="1:12" x14ac:dyDescent="0.25">
      <c r="A21" s="19" t="s">
        <v>74</v>
      </c>
      <c r="B21" s="7" t="s">
        <v>72</v>
      </c>
      <c r="C21" s="8">
        <v>3</v>
      </c>
      <c r="D21" s="8"/>
      <c r="E21" s="8">
        <f t="shared" si="0"/>
        <v>0</v>
      </c>
      <c r="F21" s="8"/>
      <c r="G21" s="8">
        <f t="shared" si="1"/>
        <v>0</v>
      </c>
      <c r="H21" s="8">
        <f t="shared" si="2"/>
        <v>0</v>
      </c>
      <c r="I21" s="8">
        <f t="shared" si="3"/>
        <v>0</v>
      </c>
      <c r="J21" s="2"/>
      <c r="K21" s="2"/>
      <c r="L21" t="e">
        <f>L20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22" spans="1:12" x14ac:dyDescent="0.25">
      <c r="A22" s="19" t="s">
        <v>75</v>
      </c>
      <c r="B22" s="7" t="s">
        <v>72</v>
      </c>
      <c r="C22" s="8">
        <v>2</v>
      </c>
      <c r="D22" s="8"/>
      <c r="E22" s="8">
        <f t="shared" si="0"/>
        <v>0</v>
      </c>
      <c r="F22" s="8"/>
      <c r="G22" s="8">
        <f t="shared" si="1"/>
        <v>0</v>
      </c>
      <c r="H22" s="8">
        <f t="shared" si="2"/>
        <v>0</v>
      </c>
      <c r="I22" s="8">
        <f t="shared" si="3"/>
        <v>0</v>
      </c>
      <c r="J22" s="2"/>
      <c r="K22" s="2"/>
      <c r="L22" t="e">
        <f>L21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23" spans="1:12" x14ac:dyDescent="0.25">
      <c r="A23" s="19" t="s">
        <v>76</v>
      </c>
      <c r="B23" s="7" t="s">
        <v>72</v>
      </c>
      <c r="C23" s="8">
        <v>2</v>
      </c>
      <c r="D23" s="8"/>
      <c r="E23" s="8">
        <f t="shared" si="0"/>
        <v>0</v>
      </c>
      <c r="F23" s="8"/>
      <c r="G23" s="8">
        <f t="shared" si="1"/>
        <v>0</v>
      </c>
      <c r="H23" s="8">
        <f t="shared" si="2"/>
        <v>0</v>
      </c>
      <c r="I23" s="8">
        <f t="shared" si="3"/>
        <v>0</v>
      </c>
      <c r="J23" s="2"/>
      <c r="K23" s="2"/>
      <c r="L23" t="e">
        <f>L22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24" spans="1:12" x14ac:dyDescent="0.25">
      <c r="A24" s="19" t="s">
        <v>5</v>
      </c>
      <c r="B24" s="7" t="s">
        <v>5</v>
      </c>
      <c r="C24" s="8"/>
      <c r="D24" s="8"/>
      <c r="E24" s="8"/>
      <c r="F24" s="8"/>
      <c r="G24" s="8"/>
      <c r="H24" s="8">
        <f t="shared" si="2"/>
        <v>0</v>
      </c>
      <c r="I24" s="8">
        <f t="shared" si="3"/>
        <v>0</v>
      </c>
      <c r="J24" s="2"/>
      <c r="K24" s="2"/>
      <c r="L24" t="e">
        <f>L23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25" spans="1:12" x14ac:dyDescent="0.25">
      <c r="A25" s="18" t="s">
        <v>79</v>
      </c>
      <c r="B25" s="9" t="s">
        <v>5</v>
      </c>
      <c r="C25" s="10"/>
      <c r="D25" s="10"/>
      <c r="E25" s="10">
        <f>SUM(E5:E24)</f>
        <v>0</v>
      </c>
      <c r="F25" s="10"/>
      <c r="G25" s="10">
        <f>SUM(G5:G24)</f>
        <v>0</v>
      </c>
      <c r="H25" s="10"/>
      <c r="I25" s="10">
        <f>SUM(I5:I24)</f>
        <v>0</v>
      </c>
      <c r="J25" s="2"/>
      <c r="K25" s="2"/>
      <c r="L25" t="e">
        <f>L24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26" spans="1:12" x14ac:dyDescent="0.25">
      <c r="A26" s="18" t="s">
        <v>80</v>
      </c>
      <c r="B26" s="9" t="s">
        <v>5</v>
      </c>
      <c r="C26" s="10"/>
      <c r="D26" s="10"/>
      <c r="E26" s="10"/>
      <c r="F26" s="10"/>
      <c r="G26" s="10"/>
      <c r="H26" s="10"/>
      <c r="I26" s="10"/>
      <c r="J26" s="2"/>
      <c r="K26" s="2"/>
      <c r="L26" t="e">
        <f>L25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27" spans="1:12" ht="24.75" x14ac:dyDescent="0.25">
      <c r="A27" s="19" t="s">
        <v>53</v>
      </c>
      <c r="B27" s="7" t="s">
        <v>54</v>
      </c>
      <c r="C27" s="8">
        <v>2</v>
      </c>
      <c r="D27" s="8"/>
      <c r="E27" s="8">
        <f t="shared" ref="E27:E47" si="4">C27*D27</f>
        <v>0</v>
      </c>
      <c r="F27" s="8"/>
      <c r="G27" s="8">
        <f t="shared" ref="G27:G47" si="5">C27*F27</f>
        <v>0</v>
      </c>
      <c r="H27" s="8">
        <f t="shared" ref="H27:H48" si="6">D27+F27</f>
        <v>0</v>
      </c>
      <c r="I27" s="8">
        <f t="shared" ref="I27:I48" si="7">E27+G27</f>
        <v>0</v>
      </c>
      <c r="J27" s="2"/>
      <c r="K27" s="2"/>
      <c r="L27" t="e">
        <f>L26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28" spans="1:12" ht="24.75" x14ac:dyDescent="0.25">
      <c r="A28" s="19" t="s">
        <v>55</v>
      </c>
      <c r="B28" s="7" t="s">
        <v>54</v>
      </c>
      <c r="C28" s="8">
        <v>2</v>
      </c>
      <c r="D28" s="8"/>
      <c r="E28" s="8">
        <f t="shared" si="4"/>
        <v>0</v>
      </c>
      <c r="F28" s="8"/>
      <c r="G28" s="8">
        <f t="shared" si="5"/>
        <v>0</v>
      </c>
      <c r="H28" s="8">
        <f t="shared" si="6"/>
        <v>0</v>
      </c>
      <c r="I28" s="8">
        <f t="shared" si="7"/>
        <v>0</v>
      </c>
      <c r="J28" s="2"/>
      <c r="K28" s="2"/>
      <c r="L28" t="e">
        <f>L27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29" spans="1:12" x14ac:dyDescent="0.25">
      <c r="A29" s="19" t="s">
        <v>56</v>
      </c>
      <c r="B29" s="7" t="s">
        <v>57</v>
      </c>
      <c r="C29" s="8">
        <v>32</v>
      </c>
      <c r="D29" s="8"/>
      <c r="E29" s="8">
        <f t="shared" si="4"/>
        <v>0</v>
      </c>
      <c r="F29" s="8"/>
      <c r="G29" s="8">
        <f t="shared" si="5"/>
        <v>0</v>
      </c>
      <c r="H29" s="8">
        <f t="shared" si="6"/>
        <v>0</v>
      </c>
      <c r="I29" s="8">
        <f t="shared" si="7"/>
        <v>0</v>
      </c>
      <c r="J29" s="2"/>
      <c r="K29" s="2"/>
      <c r="L29" t="e">
        <f>L28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30" spans="1:12" x14ac:dyDescent="0.25">
      <c r="A30" s="19" t="s">
        <v>58</v>
      </c>
      <c r="B30" s="7" t="s">
        <v>57</v>
      </c>
      <c r="C30" s="8">
        <v>4</v>
      </c>
      <c r="D30" s="8"/>
      <c r="E30" s="8">
        <f t="shared" si="4"/>
        <v>0</v>
      </c>
      <c r="F30" s="8"/>
      <c r="G30" s="8">
        <f t="shared" si="5"/>
        <v>0</v>
      </c>
      <c r="H30" s="8">
        <f t="shared" si="6"/>
        <v>0</v>
      </c>
      <c r="I30" s="8">
        <f t="shared" si="7"/>
        <v>0</v>
      </c>
      <c r="J30" s="2"/>
      <c r="K30" s="2"/>
    </row>
    <row r="31" spans="1:12" x14ac:dyDescent="0.25">
      <c r="A31" s="19" t="s">
        <v>59</v>
      </c>
      <c r="B31" s="7" t="s">
        <v>54</v>
      </c>
      <c r="C31" s="8">
        <v>8</v>
      </c>
      <c r="D31" s="8"/>
      <c r="E31" s="8">
        <f t="shared" si="4"/>
        <v>0</v>
      </c>
      <c r="F31" s="8"/>
      <c r="G31" s="8">
        <f t="shared" si="5"/>
        <v>0</v>
      </c>
      <c r="H31" s="8">
        <f t="shared" si="6"/>
        <v>0</v>
      </c>
      <c r="I31" s="8">
        <f t="shared" si="7"/>
        <v>0</v>
      </c>
      <c r="J31" s="2"/>
      <c r="K31" s="2"/>
    </row>
    <row r="32" spans="1:12" x14ac:dyDescent="0.25">
      <c r="A32" s="19" t="s">
        <v>61</v>
      </c>
      <c r="B32" s="7" t="s">
        <v>57</v>
      </c>
      <c r="C32" s="8">
        <v>12</v>
      </c>
      <c r="D32" s="8"/>
      <c r="E32" s="8">
        <f t="shared" si="4"/>
        <v>0</v>
      </c>
      <c r="F32" s="8"/>
      <c r="G32" s="8">
        <f t="shared" si="5"/>
        <v>0</v>
      </c>
      <c r="H32" s="8">
        <f t="shared" si="6"/>
        <v>0</v>
      </c>
      <c r="I32" s="8">
        <f t="shared" si="7"/>
        <v>0</v>
      </c>
      <c r="J32" s="2"/>
      <c r="K32" s="2"/>
    </row>
    <row r="33" spans="1:11" x14ac:dyDescent="0.25">
      <c r="A33" s="19" t="s">
        <v>62</v>
      </c>
      <c r="B33" s="7" t="s">
        <v>57</v>
      </c>
      <c r="C33" s="8">
        <v>9</v>
      </c>
      <c r="D33" s="8"/>
      <c r="E33" s="8">
        <f t="shared" si="4"/>
        <v>0</v>
      </c>
      <c r="F33" s="8"/>
      <c r="G33" s="8">
        <f t="shared" si="5"/>
        <v>0</v>
      </c>
      <c r="H33" s="8">
        <f t="shared" si="6"/>
        <v>0</v>
      </c>
      <c r="I33" s="8">
        <f t="shared" si="7"/>
        <v>0</v>
      </c>
      <c r="J33" s="2"/>
      <c r="K33" s="2"/>
    </row>
    <row r="34" spans="1:11" ht="36.75" x14ac:dyDescent="0.25">
      <c r="A34" s="19" t="s">
        <v>64</v>
      </c>
      <c r="B34" s="7" t="s">
        <v>54</v>
      </c>
      <c r="C34" s="8">
        <v>3</v>
      </c>
      <c r="D34" s="8"/>
      <c r="E34" s="8">
        <f t="shared" si="4"/>
        <v>0</v>
      </c>
      <c r="F34" s="8"/>
      <c r="G34" s="8">
        <f t="shared" si="5"/>
        <v>0</v>
      </c>
      <c r="H34" s="8">
        <f t="shared" si="6"/>
        <v>0</v>
      </c>
      <c r="I34" s="8">
        <f t="shared" si="7"/>
        <v>0</v>
      </c>
      <c r="J34" s="2"/>
      <c r="K34" s="2"/>
    </row>
    <row r="35" spans="1:11" x14ac:dyDescent="0.25">
      <c r="A35" s="19" t="s">
        <v>86</v>
      </c>
      <c r="B35" s="7" t="s">
        <v>65</v>
      </c>
      <c r="C35" s="8">
        <v>1</v>
      </c>
      <c r="D35" s="8"/>
      <c r="E35" s="8">
        <f t="shared" si="4"/>
        <v>0</v>
      </c>
      <c r="F35" s="8"/>
      <c r="G35" s="8">
        <f t="shared" si="5"/>
        <v>0</v>
      </c>
      <c r="H35" s="8">
        <f t="shared" si="6"/>
        <v>0</v>
      </c>
      <c r="I35" s="8">
        <f t="shared" si="7"/>
        <v>0</v>
      </c>
      <c r="J35" s="2"/>
      <c r="K35" s="2"/>
    </row>
    <row r="36" spans="1:11" x14ac:dyDescent="0.25">
      <c r="A36" s="19" t="s">
        <v>66</v>
      </c>
      <c r="B36" s="7" t="s">
        <v>65</v>
      </c>
      <c r="C36" s="8">
        <v>1</v>
      </c>
      <c r="D36" s="8"/>
      <c r="E36" s="8">
        <f t="shared" si="4"/>
        <v>0</v>
      </c>
      <c r="F36" s="8"/>
      <c r="G36" s="8">
        <f t="shared" si="5"/>
        <v>0</v>
      </c>
      <c r="H36" s="8">
        <f t="shared" si="6"/>
        <v>0</v>
      </c>
      <c r="I36" s="8">
        <f t="shared" si="7"/>
        <v>0</v>
      </c>
      <c r="J36" s="2"/>
      <c r="K36" s="2"/>
    </row>
    <row r="37" spans="1:11" ht="36.75" x14ac:dyDescent="0.25">
      <c r="A37" s="19" t="s">
        <v>81</v>
      </c>
      <c r="B37" s="7" t="s">
        <v>54</v>
      </c>
      <c r="C37" s="8">
        <v>1</v>
      </c>
      <c r="D37" s="8"/>
      <c r="E37" s="8">
        <f t="shared" si="4"/>
        <v>0</v>
      </c>
      <c r="F37" s="8"/>
      <c r="G37" s="8">
        <f t="shared" si="5"/>
        <v>0</v>
      </c>
      <c r="H37" s="8">
        <f t="shared" si="6"/>
        <v>0</v>
      </c>
      <c r="I37" s="8">
        <f t="shared" si="7"/>
        <v>0</v>
      </c>
      <c r="J37" s="2"/>
      <c r="K37" s="2"/>
    </row>
    <row r="38" spans="1:11" x14ac:dyDescent="0.25">
      <c r="A38" s="19" t="s">
        <v>84</v>
      </c>
      <c r="B38" s="7" t="s">
        <v>65</v>
      </c>
      <c r="C38" s="8">
        <v>3</v>
      </c>
      <c r="D38" s="8"/>
      <c r="E38" s="8">
        <f t="shared" si="4"/>
        <v>0</v>
      </c>
      <c r="F38" s="8"/>
      <c r="G38" s="8">
        <f t="shared" si="5"/>
        <v>0</v>
      </c>
      <c r="H38" s="8">
        <f t="shared" si="6"/>
        <v>0</v>
      </c>
      <c r="I38" s="8">
        <f t="shared" si="7"/>
        <v>0</v>
      </c>
      <c r="J38" s="2"/>
      <c r="K38" s="2"/>
    </row>
    <row r="39" spans="1:11" x14ac:dyDescent="0.25">
      <c r="A39" s="19" t="s">
        <v>85</v>
      </c>
      <c r="B39" s="7" t="s">
        <v>65</v>
      </c>
      <c r="C39" s="8">
        <v>1</v>
      </c>
      <c r="D39" s="8"/>
      <c r="E39" s="8">
        <f t="shared" si="4"/>
        <v>0</v>
      </c>
      <c r="F39" s="8"/>
      <c r="G39" s="8">
        <f t="shared" si="5"/>
        <v>0</v>
      </c>
      <c r="H39" s="8">
        <f t="shared" si="6"/>
        <v>0</v>
      </c>
      <c r="I39" s="8">
        <f t="shared" si="7"/>
        <v>0</v>
      </c>
      <c r="J39" s="2"/>
      <c r="K39" s="2"/>
    </row>
    <row r="40" spans="1:11" ht="24.75" x14ac:dyDescent="0.25">
      <c r="A40" s="19" t="s">
        <v>67</v>
      </c>
      <c r="B40" s="7" t="s">
        <v>57</v>
      </c>
      <c r="C40" s="8">
        <v>10</v>
      </c>
      <c r="D40" s="8"/>
      <c r="E40" s="8">
        <f t="shared" si="4"/>
        <v>0</v>
      </c>
      <c r="F40" s="8"/>
      <c r="G40" s="8">
        <f t="shared" si="5"/>
        <v>0</v>
      </c>
      <c r="H40" s="8">
        <f t="shared" si="6"/>
        <v>0</v>
      </c>
      <c r="I40" s="8">
        <f t="shared" si="7"/>
        <v>0</v>
      </c>
      <c r="J40" s="2"/>
      <c r="K40" s="2"/>
    </row>
    <row r="41" spans="1:11" ht="24.75" x14ac:dyDescent="0.25">
      <c r="A41" s="19" t="s">
        <v>68</v>
      </c>
      <c r="B41" s="7" t="s">
        <v>69</v>
      </c>
      <c r="C41" s="8">
        <v>1</v>
      </c>
      <c r="D41" s="8"/>
      <c r="E41" s="8">
        <f t="shared" si="4"/>
        <v>0</v>
      </c>
      <c r="F41" s="8"/>
      <c r="G41" s="8">
        <f t="shared" si="5"/>
        <v>0</v>
      </c>
      <c r="H41" s="8">
        <f t="shared" si="6"/>
        <v>0</v>
      </c>
      <c r="I41" s="8">
        <f t="shared" si="7"/>
        <v>0</v>
      </c>
      <c r="J41" s="2"/>
      <c r="K41" s="2"/>
    </row>
    <row r="42" spans="1:11" ht="24.75" x14ac:dyDescent="0.25">
      <c r="A42" s="19" t="s">
        <v>70</v>
      </c>
      <c r="B42" s="7" t="s">
        <v>69</v>
      </c>
      <c r="C42" s="8">
        <v>1</v>
      </c>
      <c r="D42" s="8"/>
      <c r="E42" s="8">
        <f t="shared" si="4"/>
        <v>0</v>
      </c>
      <c r="F42" s="8"/>
      <c r="G42" s="8">
        <f t="shared" si="5"/>
        <v>0</v>
      </c>
      <c r="H42" s="8">
        <f t="shared" si="6"/>
        <v>0</v>
      </c>
      <c r="I42" s="8">
        <f t="shared" si="7"/>
        <v>0</v>
      </c>
      <c r="J42" s="2"/>
      <c r="K42" s="2"/>
    </row>
    <row r="43" spans="1:11" x14ac:dyDescent="0.25">
      <c r="A43" s="19" t="s">
        <v>71</v>
      </c>
      <c r="B43" s="7" t="s">
        <v>72</v>
      </c>
      <c r="C43" s="8">
        <v>6</v>
      </c>
      <c r="D43" s="8"/>
      <c r="E43" s="8">
        <f t="shared" si="4"/>
        <v>0</v>
      </c>
      <c r="F43" s="8"/>
      <c r="G43" s="8">
        <f t="shared" si="5"/>
        <v>0</v>
      </c>
      <c r="H43" s="8">
        <f t="shared" si="6"/>
        <v>0</v>
      </c>
      <c r="I43" s="8">
        <f t="shared" si="7"/>
        <v>0</v>
      </c>
      <c r="J43" s="2"/>
      <c r="K43" s="2"/>
    </row>
    <row r="44" spans="1:11" x14ac:dyDescent="0.25">
      <c r="A44" s="19" t="s">
        <v>73</v>
      </c>
      <c r="B44" s="7" t="s">
        <v>72</v>
      </c>
      <c r="C44" s="8">
        <v>3</v>
      </c>
      <c r="D44" s="8"/>
      <c r="E44" s="8">
        <f t="shared" si="4"/>
        <v>0</v>
      </c>
      <c r="F44" s="8"/>
      <c r="G44" s="8">
        <f t="shared" si="5"/>
        <v>0</v>
      </c>
      <c r="H44" s="8">
        <f t="shared" si="6"/>
        <v>0</v>
      </c>
      <c r="I44" s="8">
        <f t="shared" si="7"/>
        <v>0</v>
      </c>
      <c r="J44" s="2"/>
      <c r="K44" s="2"/>
    </row>
    <row r="45" spans="1:11" x14ac:dyDescent="0.25">
      <c r="A45" s="19" t="s">
        <v>74</v>
      </c>
      <c r="B45" s="7" t="s">
        <v>72</v>
      </c>
      <c r="C45" s="8">
        <v>3</v>
      </c>
      <c r="D45" s="8"/>
      <c r="E45" s="8">
        <f t="shared" si="4"/>
        <v>0</v>
      </c>
      <c r="F45" s="8"/>
      <c r="G45" s="8">
        <f t="shared" si="5"/>
        <v>0</v>
      </c>
      <c r="H45" s="8">
        <f t="shared" si="6"/>
        <v>0</v>
      </c>
      <c r="I45" s="8">
        <f t="shared" si="7"/>
        <v>0</v>
      </c>
      <c r="J45" s="2"/>
      <c r="K45" s="2"/>
    </row>
    <row r="46" spans="1:11" x14ac:dyDescent="0.25">
      <c r="A46" s="19" t="s">
        <v>75</v>
      </c>
      <c r="B46" s="7" t="s">
        <v>72</v>
      </c>
      <c r="C46" s="8">
        <v>2</v>
      </c>
      <c r="D46" s="8"/>
      <c r="E46" s="8">
        <f t="shared" si="4"/>
        <v>0</v>
      </c>
      <c r="F46" s="8"/>
      <c r="G46" s="8">
        <f t="shared" si="5"/>
        <v>0</v>
      </c>
      <c r="H46" s="8">
        <f t="shared" si="6"/>
        <v>0</v>
      </c>
      <c r="I46" s="8">
        <f t="shared" si="7"/>
        <v>0</v>
      </c>
      <c r="J46" s="2"/>
      <c r="K46" s="2"/>
    </row>
    <row r="47" spans="1:11" x14ac:dyDescent="0.25">
      <c r="A47" s="19" t="s">
        <v>76</v>
      </c>
      <c r="B47" s="7" t="s">
        <v>72</v>
      </c>
      <c r="C47" s="8">
        <v>2</v>
      </c>
      <c r="D47" s="8"/>
      <c r="E47" s="8">
        <f t="shared" si="4"/>
        <v>0</v>
      </c>
      <c r="F47" s="8"/>
      <c r="G47" s="8">
        <f t="shared" si="5"/>
        <v>0</v>
      </c>
      <c r="H47" s="8">
        <f t="shared" si="6"/>
        <v>0</v>
      </c>
      <c r="I47" s="8">
        <f t="shared" si="7"/>
        <v>0</v>
      </c>
      <c r="J47" s="2"/>
      <c r="K47" s="2"/>
    </row>
    <row r="48" spans="1:11" x14ac:dyDescent="0.25">
      <c r="A48" s="19" t="s">
        <v>5</v>
      </c>
      <c r="B48" s="7" t="s">
        <v>5</v>
      </c>
      <c r="C48" s="8"/>
      <c r="D48" s="8"/>
      <c r="E48" s="8"/>
      <c r="F48" s="8"/>
      <c r="G48" s="8"/>
      <c r="H48" s="8">
        <f t="shared" si="6"/>
        <v>0</v>
      </c>
      <c r="I48" s="8">
        <f t="shared" si="7"/>
        <v>0</v>
      </c>
      <c r="J48" s="2"/>
      <c r="K48" s="2"/>
    </row>
    <row r="49" spans="1:11" x14ac:dyDescent="0.25">
      <c r="A49" s="18" t="s">
        <v>82</v>
      </c>
      <c r="B49" s="9" t="s">
        <v>5</v>
      </c>
      <c r="C49" s="10"/>
      <c r="D49" s="10"/>
      <c r="E49" s="10">
        <f>SUM(E27:E48)</f>
        <v>0</v>
      </c>
      <c r="F49" s="10"/>
      <c r="G49" s="10">
        <f>SUM(G27:G48)</f>
        <v>0</v>
      </c>
      <c r="H49" s="10"/>
      <c r="I49" s="10">
        <f>SUM(I27:I48)</f>
        <v>0</v>
      </c>
      <c r="J49" s="2"/>
      <c r="K49" s="2"/>
    </row>
    <row r="50" spans="1:11" x14ac:dyDescent="0.25">
      <c r="A50" s="19" t="s">
        <v>5</v>
      </c>
      <c r="B50" s="7" t="s">
        <v>5</v>
      </c>
      <c r="C50" s="8"/>
      <c r="D50" s="8"/>
      <c r="E50" s="8"/>
      <c r="F50" s="8"/>
      <c r="G50" s="8"/>
      <c r="H50" s="8">
        <f>D50+F50</f>
        <v>0</v>
      </c>
      <c r="I50" s="8">
        <f>E50+G50</f>
        <v>0</v>
      </c>
      <c r="J50" s="2"/>
      <c r="K50" s="2"/>
    </row>
    <row r="51" spans="1:11" x14ac:dyDescent="0.25">
      <c r="A51" s="17" t="s">
        <v>87</v>
      </c>
      <c r="B51" s="5" t="s">
        <v>5</v>
      </c>
      <c r="C51" s="6"/>
      <c r="D51" s="6"/>
      <c r="E51" s="6">
        <f>SUM(E4:E24,E27:E48,E50:E50)</f>
        <v>0</v>
      </c>
      <c r="F51" s="6"/>
      <c r="G51" s="6">
        <f>SUM(G4:G24,G27:G48,G50:G50)</f>
        <v>0</v>
      </c>
      <c r="H51" s="6"/>
      <c r="I51" s="6">
        <f>SUM(I4:I24,I27:I48,I50:I50)</f>
        <v>0</v>
      </c>
      <c r="J51" s="2"/>
      <c r="K51" s="2"/>
    </row>
    <row r="52" spans="1:11" x14ac:dyDescent="0.25">
      <c r="A52" s="17" t="s">
        <v>88</v>
      </c>
      <c r="B52" s="5" t="s">
        <v>5</v>
      </c>
      <c r="C52" s="6"/>
      <c r="D52" s="6"/>
      <c r="E52" s="6"/>
      <c r="F52" s="6"/>
      <c r="G52" s="6"/>
      <c r="H52" s="6"/>
      <c r="I52" s="6"/>
      <c r="J52" s="2"/>
      <c r="K52" s="2"/>
    </row>
    <row r="53" spans="1:11" x14ac:dyDescent="0.25">
      <c r="A53" s="18" t="s">
        <v>52</v>
      </c>
      <c r="B53" s="9" t="s">
        <v>5</v>
      </c>
      <c r="C53" s="10"/>
      <c r="D53" s="10"/>
      <c r="E53" s="10"/>
      <c r="F53" s="10"/>
      <c r="G53" s="10"/>
      <c r="H53" s="10"/>
      <c r="I53" s="10"/>
      <c r="J53" s="2"/>
      <c r="K53" s="2"/>
    </row>
    <row r="54" spans="1:11" ht="24.75" x14ac:dyDescent="0.25">
      <c r="A54" s="19" t="s">
        <v>53</v>
      </c>
      <c r="B54" s="7" t="s">
        <v>54</v>
      </c>
      <c r="C54" s="8">
        <v>2</v>
      </c>
      <c r="D54" s="8"/>
      <c r="E54" s="8">
        <f t="shared" ref="E54:E74" si="8">C54*D54</f>
        <v>0</v>
      </c>
      <c r="F54" s="8"/>
      <c r="G54" s="8">
        <f t="shared" ref="G54:G74" si="9">C54*F54</f>
        <v>0</v>
      </c>
      <c r="H54" s="8">
        <f t="shared" ref="H54:H75" si="10">D54+F54</f>
        <v>0</v>
      </c>
      <c r="I54" s="8">
        <f t="shared" ref="I54:I75" si="11">E54+G54</f>
        <v>0</v>
      </c>
      <c r="J54" s="2"/>
      <c r="K54" s="2"/>
    </row>
    <row r="55" spans="1:11" ht="24.75" x14ac:dyDescent="0.25">
      <c r="A55" s="19" t="s">
        <v>55</v>
      </c>
      <c r="B55" s="7" t="s">
        <v>54</v>
      </c>
      <c r="C55" s="8">
        <v>2</v>
      </c>
      <c r="D55" s="8"/>
      <c r="E55" s="8">
        <f t="shared" si="8"/>
        <v>0</v>
      </c>
      <c r="F55" s="8"/>
      <c r="G55" s="8">
        <f t="shared" si="9"/>
        <v>0</v>
      </c>
      <c r="H55" s="8">
        <f t="shared" si="10"/>
        <v>0</v>
      </c>
      <c r="I55" s="8">
        <f t="shared" si="11"/>
        <v>0</v>
      </c>
      <c r="J55" s="2"/>
      <c r="K55" s="2"/>
    </row>
    <row r="56" spans="1:11" x14ac:dyDescent="0.25">
      <c r="A56" s="19" t="s">
        <v>56</v>
      </c>
      <c r="B56" s="7" t="s">
        <v>57</v>
      </c>
      <c r="C56" s="8">
        <v>35</v>
      </c>
      <c r="D56" s="8"/>
      <c r="E56" s="8">
        <f t="shared" si="8"/>
        <v>0</v>
      </c>
      <c r="F56" s="8"/>
      <c r="G56" s="8">
        <f t="shared" si="9"/>
        <v>0</v>
      </c>
      <c r="H56" s="8">
        <f t="shared" si="10"/>
        <v>0</v>
      </c>
      <c r="I56" s="8">
        <f t="shared" si="11"/>
        <v>0</v>
      </c>
      <c r="J56" s="2"/>
      <c r="K56" s="2"/>
    </row>
    <row r="57" spans="1:11" x14ac:dyDescent="0.25">
      <c r="A57" s="19" t="s">
        <v>58</v>
      </c>
      <c r="B57" s="7" t="s">
        <v>57</v>
      </c>
      <c r="C57" s="8">
        <v>7</v>
      </c>
      <c r="D57" s="8"/>
      <c r="E57" s="8">
        <f t="shared" si="8"/>
        <v>0</v>
      </c>
      <c r="F57" s="8"/>
      <c r="G57" s="8">
        <f t="shared" si="9"/>
        <v>0</v>
      </c>
      <c r="H57" s="8">
        <f t="shared" si="10"/>
        <v>0</v>
      </c>
      <c r="I57" s="8">
        <f t="shared" si="11"/>
        <v>0</v>
      </c>
      <c r="J57" s="2"/>
      <c r="K57" s="2"/>
    </row>
    <row r="58" spans="1:11" x14ac:dyDescent="0.25">
      <c r="A58" s="19" t="s">
        <v>61</v>
      </c>
      <c r="B58" s="7" t="s">
        <v>57</v>
      </c>
      <c r="C58" s="8">
        <v>10</v>
      </c>
      <c r="D58" s="8"/>
      <c r="E58" s="8">
        <f t="shared" si="8"/>
        <v>0</v>
      </c>
      <c r="F58" s="8"/>
      <c r="G58" s="8">
        <f t="shared" si="9"/>
        <v>0</v>
      </c>
      <c r="H58" s="8">
        <f t="shared" si="10"/>
        <v>0</v>
      </c>
      <c r="I58" s="8">
        <f t="shared" si="11"/>
        <v>0</v>
      </c>
      <c r="J58" s="2"/>
      <c r="K58" s="2"/>
    </row>
    <row r="59" spans="1:11" x14ac:dyDescent="0.25">
      <c r="A59" s="19" t="s">
        <v>62</v>
      </c>
      <c r="B59" s="7" t="s">
        <v>57</v>
      </c>
      <c r="C59" s="8">
        <v>7</v>
      </c>
      <c r="D59" s="8"/>
      <c r="E59" s="8">
        <f t="shared" si="8"/>
        <v>0</v>
      </c>
      <c r="F59" s="8"/>
      <c r="G59" s="8">
        <f t="shared" si="9"/>
        <v>0</v>
      </c>
      <c r="H59" s="8">
        <f t="shared" si="10"/>
        <v>0</v>
      </c>
      <c r="I59" s="8">
        <f t="shared" si="11"/>
        <v>0</v>
      </c>
      <c r="J59" s="2"/>
      <c r="K59" s="2"/>
    </row>
    <row r="60" spans="1:11" x14ac:dyDescent="0.25">
      <c r="A60" s="19" t="s">
        <v>59</v>
      </c>
      <c r="B60" s="7" t="s">
        <v>54</v>
      </c>
      <c r="C60" s="8">
        <v>6</v>
      </c>
      <c r="D60" s="8"/>
      <c r="E60" s="8">
        <f t="shared" si="8"/>
        <v>0</v>
      </c>
      <c r="F60" s="8"/>
      <c r="G60" s="8">
        <f t="shared" si="9"/>
        <v>0</v>
      </c>
      <c r="H60" s="8">
        <f t="shared" si="10"/>
        <v>0</v>
      </c>
      <c r="I60" s="8">
        <f t="shared" si="11"/>
        <v>0</v>
      </c>
      <c r="J60" s="2"/>
      <c r="K60" s="2"/>
    </row>
    <row r="61" spans="1:11" ht="36.75" x14ac:dyDescent="0.25">
      <c r="A61" s="19" t="s">
        <v>64</v>
      </c>
      <c r="B61" s="7" t="s">
        <v>54</v>
      </c>
      <c r="C61" s="8">
        <v>3</v>
      </c>
      <c r="D61" s="8"/>
      <c r="E61" s="8">
        <f t="shared" si="8"/>
        <v>0</v>
      </c>
      <c r="F61" s="8"/>
      <c r="G61" s="8">
        <f t="shared" si="9"/>
        <v>0</v>
      </c>
      <c r="H61" s="8">
        <f t="shared" si="10"/>
        <v>0</v>
      </c>
      <c r="I61" s="8">
        <f t="shared" si="11"/>
        <v>0</v>
      </c>
      <c r="J61" s="2"/>
      <c r="K61" s="2"/>
    </row>
    <row r="62" spans="1:11" x14ac:dyDescent="0.25">
      <c r="A62" s="19" t="s">
        <v>86</v>
      </c>
      <c r="B62" s="7" t="s">
        <v>65</v>
      </c>
      <c r="C62" s="8">
        <v>1</v>
      </c>
      <c r="D62" s="8"/>
      <c r="E62" s="8">
        <f t="shared" si="8"/>
        <v>0</v>
      </c>
      <c r="F62" s="8"/>
      <c r="G62" s="8">
        <f t="shared" si="9"/>
        <v>0</v>
      </c>
      <c r="H62" s="8">
        <f t="shared" si="10"/>
        <v>0</v>
      </c>
      <c r="I62" s="8">
        <f t="shared" si="11"/>
        <v>0</v>
      </c>
      <c r="J62" s="2"/>
      <c r="K62" s="2"/>
    </row>
    <row r="63" spans="1:11" x14ac:dyDescent="0.25">
      <c r="A63" s="19" t="s">
        <v>66</v>
      </c>
      <c r="B63" s="7" t="s">
        <v>65</v>
      </c>
      <c r="C63" s="8">
        <v>1</v>
      </c>
      <c r="D63" s="8"/>
      <c r="E63" s="8">
        <f t="shared" si="8"/>
        <v>0</v>
      </c>
      <c r="F63" s="8"/>
      <c r="G63" s="8">
        <f t="shared" si="9"/>
        <v>0</v>
      </c>
      <c r="H63" s="8">
        <f t="shared" si="10"/>
        <v>0</v>
      </c>
      <c r="I63" s="8">
        <f t="shared" si="11"/>
        <v>0</v>
      </c>
      <c r="J63" s="2"/>
      <c r="K63" s="2"/>
    </row>
    <row r="64" spans="1:11" ht="36.75" x14ac:dyDescent="0.25">
      <c r="A64" s="19" t="s">
        <v>81</v>
      </c>
      <c r="B64" s="7" t="s">
        <v>54</v>
      </c>
      <c r="C64" s="8">
        <v>1</v>
      </c>
      <c r="D64" s="8"/>
      <c r="E64" s="8">
        <f t="shared" si="8"/>
        <v>0</v>
      </c>
      <c r="F64" s="8"/>
      <c r="G64" s="8">
        <f t="shared" si="9"/>
        <v>0</v>
      </c>
      <c r="H64" s="8">
        <f t="shared" si="10"/>
        <v>0</v>
      </c>
      <c r="I64" s="8">
        <f t="shared" si="11"/>
        <v>0</v>
      </c>
      <c r="J64" s="2"/>
      <c r="K64" s="2"/>
    </row>
    <row r="65" spans="1:11" x14ac:dyDescent="0.25">
      <c r="A65" s="19" t="s">
        <v>84</v>
      </c>
      <c r="B65" s="7" t="s">
        <v>65</v>
      </c>
      <c r="C65" s="8">
        <v>3</v>
      </c>
      <c r="D65" s="8"/>
      <c r="E65" s="8">
        <f t="shared" si="8"/>
        <v>0</v>
      </c>
      <c r="F65" s="8"/>
      <c r="G65" s="8">
        <f t="shared" si="9"/>
        <v>0</v>
      </c>
      <c r="H65" s="8">
        <f t="shared" si="10"/>
        <v>0</v>
      </c>
      <c r="I65" s="8">
        <f t="shared" si="11"/>
        <v>0</v>
      </c>
      <c r="J65" s="2"/>
      <c r="K65" s="2"/>
    </row>
    <row r="66" spans="1:11" x14ac:dyDescent="0.25">
      <c r="A66" s="19" t="s">
        <v>85</v>
      </c>
      <c r="B66" s="7" t="s">
        <v>65</v>
      </c>
      <c r="C66" s="8">
        <v>1</v>
      </c>
      <c r="D66" s="8"/>
      <c r="E66" s="8">
        <f t="shared" si="8"/>
        <v>0</v>
      </c>
      <c r="F66" s="8"/>
      <c r="G66" s="8">
        <f t="shared" si="9"/>
        <v>0</v>
      </c>
      <c r="H66" s="8">
        <f t="shared" si="10"/>
        <v>0</v>
      </c>
      <c r="I66" s="8">
        <f t="shared" si="11"/>
        <v>0</v>
      </c>
      <c r="J66" s="2"/>
      <c r="K66" s="2"/>
    </row>
    <row r="67" spans="1:11" ht="24.75" x14ac:dyDescent="0.25">
      <c r="A67" s="19" t="s">
        <v>67</v>
      </c>
      <c r="B67" s="7" t="s">
        <v>57</v>
      </c>
      <c r="C67" s="8">
        <v>6</v>
      </c>
      <c r="D67" s="8"/>
      <c r="E67" s="8">
        <f t="shared" si="8"/>
        <v>0</v>
      </c>
      <c r="F67" s="8"/>
      <c r="G67" s="8">
        <f t="shared" si="9"/>
        <v>0</v>
      </c>
      <c r="H67" s="8">
        <f t="shared" si="10"/>
        <v>0</v>
      </c>
      <c r="I67" s="8">
        <f t="shared" si="11"/>
        <v>0</v>
      </c>
      <c r="J67" s="2"/>
      <c r="K67" s="2"/>
    </row>
    <row r="68" spans="1:11" ht="24.75" x14ac:dyDescent="0.25">
      <c r="A68" s="19" t="s">
        <v>68</v>
      </c>
      <c r="B68" s="7" t="s">
        <v>69</v>
      </c>
      <c r="C68" s="8">
        <v>1</v>
      </c>
      <c r="D68" s="8"/>
      <c r="E68" s="8">
        <f t="shared" si="8"/>
        <v>0</v>
      </c>
      <c r="F68" s="8"/>
      <c r="G68" s="8">
        <f t="shared" si="9"/>
        <v>0</v>
      </c>
      <c r="H68" s="8">
        <f t="shared" si="10"/>
        <v>0</v>
      </c>
      <c r="I68" s="8">
        <f t="shared" si="11"/>
        <v>0</v>
      </c>
      <c r="J68" s="2"/>
      <c r="K68" s="2"/>
    </row>
    <row r="69" spans="1:11" ht="24.75" x14ac:dyDescent="0.25">
      <c r="A69" s="19" t="s">
        <v>70</v>
      </c>
      <c r="B69" s="7" t="s">
        <v>69</v>
      </c>
      <c r="C69" s="8">
        <v>1</v>
      </c>
      <c r="D69" s="8"/>
      <c r="E69" s="8">
        <f t="shared" si="8"/>
        <v>0</v>
      </c>
      <c r="F69" s="8"/>
      <c r="G69" s="8">
        <f t="shared" si="9"/>
        <v>0</v>
      </c>
      <c r="H69" s="8">
        <f t="shared" si="10"/>
        <v>0</v>
      </c>
      <c r="I69" s="8">
        <f t="shared" si="11"/>
        <v>0</v>
      </c>
      <c r="J69" s="2"/>
      <c r="K69" s="2"/>
    </row>
    <row r="70" spans="1:11" x14ac:dyDescent="0.25">
      <c r="A70" s="19" t="s">
        <v>71</v>
      </c>
      <c r="B70" s="7" t="s">
        <v>72</v>
      </c>
      <c r="C70" s="8">
        <v>6</v>
      </c>
      <c r="D70" s="8"/>
      <c r="E70" s="8">
        <f t="shared" si="8"/>
        <v>0</v>
      </c>
      <c r="F70" s="8"/>
      <c r="G70" s="8">
        <f t="shared" si="9"/>
        <v>0</v>
      </c>
      <c r="H70" s="8">
        <f t="shared" si="10"/>
        <v>0</v>
      </c>
      <c r="I70" s="8">
        <f t="shared" si="11"/>
        <v>0</v>
      </c>
      <c r="J70" s="2"/>
      <c r="K70" s="2"/>
    </row>
    <row r="71" spans="1:11" x14ac:dyDescent="0.25">
      <c r="A71" s="19" t="s">
        <v>73</v>
      </c>
      <c r="B71" s="7" t="s">
        <v>72</v>
      </c>
      <c r="C71" s="8">
        <v>3</v>
      </c>
      <c r="D71" s="8"/>
      <c r="E71" s="8">
        <f t="shared" si="8"/>
        <v>0</v>
      </c>
      <c r="F71" s="8"/>
      <c r="G71" s="8">
        <f t="shared" si="9"/>
        <v>0</v>
      </c>
      <c r="H71" s="8">
        <f t="shared" si="10"/>
        <v>0</v>
      </c>
      <c r="I71" s="8">
        <f t="shared" si="11"/>
        <v>0</v>
      </c>
      <c r="J71" s="2"/>
      <c r="K71" s="2"/>
    </row>
    <row r="72" spans="1:11" x14ac:dyDescent="0.25">
      <c r="A72" s="19" t="s">
        <v>74</v>
      </c>
      <c r="B72" s="7" t="s">
        <v>72</v>
      </c>
      <c r="C72" s="8">
        <v>3</v>
      </c>
      <c r="D72" s="8"/>
      <c r="E72" s="8">
        <f t="shared" si="8"/>
        <v>0</v>
      </c>
      <c r="F72" s="8"/>
      <c r="G72" s="8">
        <f t="shared" si="9"/>
        <v>0</v>
      </c>
      <c r="H72" s="8">
        <f t="shared" si="10"/>
        <v>0</v>
      </c>
      <c r="I72" s="8">
        <f t="shared" si="11"/>
        <v>0</v>
      </c>
      <c r="J72" s="2"/>
      <c r="K72" s="2"/>
    </row>
    <row r="73" spans="1:11" x14ac:dyDescent="0.25">
      <c r="A73" s="19" t="s">
        <v>75</v>
      </c>
      <c r="B73" s="7" t="s">
        <v>72</v>
      </c>
      <c r="C73" s="8">
        <v>2</v>
      </c>
      <c r="D73" s="8"/>
      <c r="E73" s="8">
        <f t="shared" si="8"/>
        <v>0</v>
      </c>
      <c r="F73" s="8"/>
      <c r="G73" s="8">
        <f t="shared" si="9"/>
        <v>0</v>
      </c>
      <c r="H73" s="8">
        <f t="shared" si="10"/>
        <v>0</v>
      </c>
      <c r="I73" s="8">
        <f t="shared" si="11"/>
        <v>0</v>
      </c>
      <c r="J73" s="2"/>
      <c r="K73" s="2"/>
    </row>
    <row r="74" spans="1:11" x14ac:dyDescent="0.25">
      <c r="A74" s="19" t="s">
        <v>76</v>
      </c>
      <c r="B74" s="7" t="s">
        <v>72</v>
      </c>
      <c r="C74" s="8">
        <v>2</v>
      </c>
      <c r="D74" s="8"/>
      <c r="E74" s="8">
        <f t="shared" si="8"/>
        <v>0</v>
      </c>
      <c r="F74" s="8"/>
      <c r="G74" s="8">
        <f t="shared" si="9"/>
        <v>0</v>
      </c>
      <c r="H74" s="8">
        <f t="shared" si="10"/>
        <v>0</v>
      </c>
      <c r="I74" s="8">
        <f t="shared" si="11"/>
        <v>0</v>
      </c>
      <c r="J74" s="2"/>
      <c r="K74" s="2"/>
    </row>
    <row r="75" spans="1:11" x14ac:dyDescent="0.25">
      <c r="A75" s="19" t="s">
        <v>5</v>
      </c>
      <c r="B75" s="7" t="s">
        <v>5</v>
      </c>
      <c r="C75" s="8"/>
      <c r="D75" s="8"/>
      <c r="E75" s="8"/>
      <c r="F75" s="8"/>
      <c r="G75" s="8"/>
      <c r="H75" s="8">
        <f t="shared" si="10"/>
        <v>0</v>
      </c>
      <c r="I75" s="8">
        <f t="shared" si="11"/>
        <v>0</v>
      </c>
      <c r="J75" s="2"/>
      <c r="K75" s="2"/>
    </row>
    <row r="76" spans="1:11" x14ac:dyDescent="0.25">
      <c r="A76" s="18" t="s">
        <v>77</v>
      </c>
      <c r="B76" s="9" t="s">
        <v>5</v>
      </c>
      <c r="C76" s="10"/>
      <c r="D76" s="10"/>
      <c r="E76" s="10">
        <f>SUM(E54:E75)</f>
        <v>0</v>
      </c>
      <c r="F76" s="10"/>
      <c r="G76" s="10">
        <f>SUM(G54:G75)</f>
        <v>0</v>
      </c>
      <c r="H76" s="10"/>
      <c r="I76" s="10">
        <f>SUM(I54:I75)</f>
        <v>0</v>
      </c>
      <c r="J76" s="2"/>
      <c r="K76" s="2"/>
    </row>
    <row r="77" spans="1:11" x14ac:dyDescent="0.25">
      <c r="A77" s="18" t="s">
        <v>78</v>
      </c>
      <c r="B77" s="9" t="s">
        <v>5</v>
      </c>
      <c r="C77" s="10"/>
      <c r="D77" s="10"/>
      <c r="E77" s="10"/>
      <c r="F77" s="10"/>
      <c r="G77" s="10"/>
      <c r="H77" s="10"/>
      <c r="I77" s="10"/>
      <c r="J77" s="2"/>
      <c r="K77" s="2"/>
    </row>
    <row r="78" spans="1:11" ht="24.75" x14ac:dyDescent="0.25">
      <c r="A78" s="19" t="s">
        <v>53</v>
      </c>
      <c r="B78" s="7" t="s">
        <v>54</v>
      </c>
      <c r="C78" s="8">
        <v>5</v>
      </c>
      <c r="D78" s="8"/>
      <c r="E78" s="8">
        <f t="shared" ref="E78:E98" si="12">C78*D78</f>
        <v>0</v>
      </c>
      <c r="F78" s="8"/>
      <c r="G78" s="8">
        <f t="shared" ref="G78:G98" si="13">C78*F78</f>
        <v>0</v>
      </c>
      <c r="H78" s="8">
        <f t="shared" ref="H78:H99" si="14">D78+F78</f>
        <v>0</v>
      </c>
      <c r="I78" s="8">
        <f t="shared" ref="I78:I99" si="15">E78+G78</f>
        <v>0</v>
      </c>
      <c r="J78" s="2"/>
      <c r="K78" s="2"/>
    </row>
    <row r="79" spans="1:11" ht="24.75" x14ac:dyDescent="0.25">
      <c r="A79" s="19" t="s">
        <v>55</v>
      </c>
      <c r="B79" s="7" t="s">
        <v>54</v>
      </c>
      <c r="C79" s="8">
        <v>3</v>
      </c>
      <c r="D79" s="8"/>
      <c r="E79" s="8">
        <f t="shared" si="12"/>
        <v>0</v>
      </c>
      <c r="F79" s="8"/>
      <c r="G79" s="8">
        <f t="shared" si="13"/>
        <v>0</v>
      </c>
      <c r="H79" s="8">
        <f t="shared" si="14"/>
        <v>0</v>
      </c>
      <c r="I79" s="8">
        <f t="shared" si="15"/>
        <v>0</v>
      </c>
      <c r="J79" s="2"/>
      <c r="K79" s="2"/>
    </row>
    <row r="80" spans="1:11" x14ac:dyDescent="0.25">
      <c r="A80" s="19" t="s">
        <v>56</v>
      </c>
      <c r="B80" s="7" t="s">
        <v>57</v>
      </c>
      <c r="C80" s="8">
        <v>42</v>
      </c>
      <c r="D80" s="8"/>
      <c r="E80" s="8">
        <f t="shared" si="12"/>
        <v>0</v>
      </c>
      <c r="F80" s="8"/>
      <c r="G80" s="8">
        <f t="shared" si="13"/>
        <v>0</v>
      </c>
      <c r="H80" s="8">
        <f t="shared" si="14"/>
        <v>0</v>
      </c>
      <c r="I80" s="8">
        <f t="shared" si="15"/>
        <v>0</v>
      </c>
      <c r="J80" s="2"/>
      <c r="K80" s="2"/>
    </row>
    <row r="81" spans="1:11" x14ac:dyDescent="0.25">
      <c r="A81" s="19" t="s">
        <v>58</v>
      </c>
      <c r="B81" s="7" t="s">
        <v>57</v>
      </c>
      <c r="C81" s="8">
        <v>7</v>
      </c>
      <c r="D81" s="8"/>
      <c r="E81" s="8">
        <f t="shared" si="12"/>
        <v>0</v>
      </c>
      <c r="F81" s="8"/>
      <c r="G81" s="8">
        <f t="shared" si="13"/>
        <v>0</v>
      </c>
      <c r="H81" s="8">
        <f t="shared" si="14"/>
        <v>0</v>
      </c>
      <c r="I81" s="8">
        <f t="shared" si="15"/>
        <v>0</v>
      </c>
      <c r="J81" s="2"/>
      <c r="K81" s="2"/>
    </row>
    <row r="82" spans="1:11" x14ac:dyDescent="0.25">
      <c r="A82" s="19" t="s">
        <v>61</v>
      </c>
      <c r="B82" s="7" t="s">
        <v>57</v>
      </c>
      <c r="C82" s="8">
        <v>20</v>
      </c>
      <c r="D82" s="8"/>
      <c r="E82" s="8">
        <f t="shared" si="12"/>
        <v>0</v>
      </c>
      <c r="F82" s="8"/>
      <c r="G82" s="8">
        <f t="shared" si="13"/>
        <v>0</v>
      </c>
      <c r="H82" s="8">
        <f t="shared" si="14"/>
        <v>0</v>
      </c>
      <c r="I82" s="8">
        <f t="shared" si="15"/>
        <v>0</v>
      </c>
      <c r="J82" s="2"/>
      <c r="K82" s="2"/>
    </row>
    <row r="83" spans="1:11" x14ac:dyDescent="0.25">
      <c r="A83" s="19" t="s">
        <v>62</v>
      </c>
      <c r="B83" s="7" t="s">
        <v>57</v>
      </c>
      <c r="C83" s="8">
        <v>14</v>
      </c>
      <c r="D83" s="8"/>
      <c r="E83" s="8">
        <f t="shared" si="12"/>
        <v>0</v>
      </c>
      <c r="F83" s="8"/>
      <c r="G83" s="8">
        <f t="shared" si="13"/>
        <v>0</v>
      </c>
      <c r="H83" s="8">
        <f t="shared" si="14"/>
        <v>0</v>
      </c>
      <c r="I83" s="8">
        <f t="shared" si="15"/>
        <v>0</v>
      </c>
      <c r="J83" s="2"/>
      <c r="K83" s="2"/>
    </row>
    <row r="84" spans="1:11" x14ac:dyDescent="0.25">
      <c r="A84" s="19" t="s">
        <v>59</v>
      </c>
      <c r="B84" s="7" t="s">
        <v>54</v>
      </c>
      <c r="C84" s="8">
        <v>11</v>
      </c>
      <c r="D84" s="8"/>
      <c r="E84" s="8">
        <f t="shared" si="12"/>
        <v>0</v>
      </c>
      <c r="F84" s="8"/>
      <c r="G84" s="8">
        <f t="shared" si="13"/>
        <v>0</v>
      </c>
      <c r="H84" s="8">
        <f t="shared" si="14"/>
        <v>0</v>
      </c>
      <c r="I84" s="8">
        <f t="shared" si="15"/>
        <v>0</v>
      </c>
      <c r="J84" s="2"/>
      <c r="K84" s="2"/>
    </row>
    <row r="85" spans="1:11" x14ac:dyDescent="0.25">
      <c r="A85" s="19" t="s">
        <v>60</v>
      </c>
      <c r="B85" s="7" t="s">
        <v>54</v>
      </c>
      <c r="C85" s="8">
        <v>1</v>
      </c>
      <c r="D85" s="8"/>
      <c r="E85" s="8">
        <f t="shared" si="12"/>
        <v>0</v>
      </c>
      <c r="F85" s="8"/>
      <c r="G85" s="8">
        <f t="shared" si="13"/>
        <v>0</v>
      </c>
      <c r="H85" s="8">
        <f t="shared" si="14"/>
        <v>0</v>
      </c>
      <c r="I85" s="8">
        <f t="shared" si="15"/>
        <v>0</v>
      </c>
      <c r="J85" s="2"/>
      <c r="K85" s="2"/>
    </row>
    <row r="86" spans="1:11" x14ac:dyDescent="0.25">
      <c r="A86" s="19" t="s">
        <v>63</v>
      </c>
      <c r="B86" s="7" t="s">
        <v>54</v>
      </c>
      <c r="C86" s="8">
        <v>1</v>
      </c>
      <c r="D86" s="8"/>
      <c r="E86" s="8">
        <f t="shared" si="12"/>
        <v>0</v>
      </c>
      <c r="F86" s="8"/>
      <c r="G86" s="8">
        <f t="shared" si="13"/>
        <v>0</v>
      </c>
      <c r="H86" s="8">
        <f t="shared" si="14"/>
        <v>0</v>
      </c>
      <c r="I86" s="8">
        <f t="shared" si="15"/>
        <v>0</v>
      </c>
      <c r="J86" s="2"/>
      <c r="K86" s="2"/>
    </row>
    <row r="87" spans="1:11" ht="36.75" x14ac:dyDescent="0.25">
      <c r="A87" s="19" t="s">
        <v>64</v>
      </c>
      <c r="B87" s="7" t="s">
        <v>54</v>
      </c>
      <c r="C87" s="8">
        <v>6</v>
      </c>
      <c r="D87" s="8"/>
      <c r="E87" s="8">
        <f t="shared" si="12"/>
        <v>0</v>
      </c>
      <c r="F87" s="8"/>
      <c r="G87" s="8">
        <f t="shared" si="13"/>
        <v>0</v>
      </c>
      <c r="H87" s="8">
        <f t="shared" si="14"/>
        <v>0</v>
      </c>
      <c r="I87" s="8">
        <f t="shared" si="15"/>
        <v>0</v>
      </c>
      <c r="J87" s="2"/>
      <c r="K87" s="2"/>
    </row>
    <row r="88" spans="1:11" x14ac:dyDescent="0.25">
      <c r="A88" s="19" t="s">
        <v>86</v>
      </c>
      <c r="B88" s="7" t="s">
        <v>65</v>
      </c>
      <c r="C88" s="8">
        <v>1</v>
      </c>
      <c r="D88" s="8"/>
      <c r="E88" s="8">
        <f t="shared" si="12"/>
        <v>0</v>
      </c>
      <c r="F88" s="8"/>
      <c r="G88" s="8">
        <f t="shared" si="13"/>
        <v>0</v>
      </c>
      <c r="H88" s="8">
        <f t="shared" si="14"/>
        <v>0</v>
      </c>
      <c r="I88" s="8">
        <f t="shared" si="15"/>
        <v>0</v>
      </c>
      <c r="J88" s="2"/>
      <c r="K88" s="2"/>
    </row>
    <row r="89" spans="1:11" x14ac:dyDescent="0.25">
      <c r="A89" s="19" t="s">
        <v>66</v>
      </c>
      <c r="B89" s="7" t="s">
        <v>65</v>
      </c>
      <c r="C89" s="8">
        <v>1</v>
      </c>
      <c r="D89" s="8"/>
      <c r="E89" s="8">
        <f t="shared" si="12"/>
        <v>0</v>
      </c>
      <c r="F89" s="8"/>
      <c r="G89" s="8">
        <f t="shared" si="13"/>
        <v>0</v>
      </c>
      <c r="H89" s="8">
        <f t="shared" si="14"/>
        <v>0</v>
      </c>
      <c r="I89" s="8">
        <f t="shared" si="15"/>
        <v>0</v>
      </c>
      <c r="J89" s="2"/>
      <c r="K89" s="2"/>
    </row>
    <row r="90" spans="1:11" ht="36.75" x14ac:dyDescent="0.25">
      <c r="A90" s="19" t="s">
        <v>81</v>
      </c>
      <c r="B90" s="7" t="s">
        <v>54</v>
      </c>
      <c r="C90" s="8">
        <v>1</v>
      </c>
      <c r="D90" s="8"/>
      <c r="E90" s="8">
        <f t="shared" si="12"/>
        <v>0</v>
      </c>
      <c r="F90" s="8"/>
      <c r="G90" s="8">
        <f t="shared" si="13"/>
        <v>0</v>
      </c>
      <c r="H90" s="8">
        <f t="shared" si="14"/>
        <v>0</v>
      </c>
      <c r="I90" s="8">
        <f t="shared" si="15"/>
        <v>0</v>
      </c>
      <c r="J90" s="2"/>
      <c r="K90" s="2"/>
    </row>
    <row r="91" spans="1:11" ht="24.75" x14ac:dyDescent="0.25">
      <c r="A91" s="19" t="s">
        <v>67</v>
      </c>
      <c r="B91" s="7" t="s">
        <v>57</v>
      </c>
      <c r="C91" s="8">
        <v>9</v>
      </c>
      <c r="D91" s="8"/>
      <c r="E91" s="8">
        <f t="shared" si="12"/>
        <v>0</v>
      </c>
      <c r="F91" s="8"/>
      <c r="G91" s="8">
        <f t="shared" si="13"/>
        <v>0</v>
      </c>
      <c r="H91" s="8">
        <f t="shared" si="14"/>
        <v>0</v>
      </c>
      <c r="I91" s="8">
        <f t="shared" si="15"/>
        <v>0</v>
      </c>
      <c r="J91" s="2"/>
      <c r="K91" s="2"/>
    </row>
    <row r="92" spans="1:11" ht="24.75" x14ac:dyDescent="0.25">
      <c r="A92" s="19" t="s">
        <v>68</v>
      </c>
      <c r="B92" s="7" t="s">
        <v>69</v>
      </c>
      <c r="C92" s="8">
        <v>1</v>
      </c>
      <c r="D92" s="8"/>
      <c r="E92" s="8">
        <f t="shared" si="12"/>
        <v>0</v>
      </c>
      <c r="F92" s="8"/>
      <c r="G92" s="8">
        <f t="shared" si="13"/>
        <v>0</v>
      </c>
      <c r="H92" s="8">
        <f t="shared" si="14"/>
        <v>0</v>
      </c>
      <c r="I92" s="8">
        <f t="shared" si="15"/>
        <v>0</v>
      </c>
      <c r="J92" s="2"/>
      <c r="K92" s="2"/>
    </row>
    <row r="93" spans="1:11" ht="24.75" x14ac:dyDescent="0.25">
      <c r="A93" s="19" t="s">
        <v>70</v>
      </c>
      <c r="B93" s="7" t="s">
        <v>69</v>
      </c>
      <c r="C93" s="8">
        <v>1</v>
      </c>
      <c r="D93" s="8"/>
      <c r="E93" s="8">
        <f t="shared" si="12"/>
        <v>0</v>
      </c>
      <c r="F93" s="8"/>
      <c r="G93" s="8">
        <f t="shared" si="13"/>
        <v>0</v>
      </c>
      <c r="H93" s="8">
        <f t="shared" si="14"/>
        <v>0</v>
      </c>
      <c r="I93" s="8">
        <f t="shared" si="15"/>
        <v>0</v>
      </c>
      <c r="J93" s="2"/>
      <c r="K93" s="2"/>
    </row>
    <row r="94" spans="1:11" x14ac:dyDescent="0.25">
      <c r="A94" s="19" t="s">
        <v>71</v>
      </c>
      <c r="B94" s="7" t="s">
        <v>72</v>
      </c>
      <c r="C94" s="8">
        <v>6</v>
      </c>
      <c r="D94" s="8"/>
      <c r="E94" s="8">
        <f t="shared" si="12"/>
        <v>0</v>
      </c>
      <c r="F94" s="8"/>
      <c r="G94" s="8">
        <f t="shared" si="13"/>
        <v>0</v>
      </c>
      <c r="H94" s="8">
        <f t="shared" si="14"/>
        <v>0</v>
      </c>
      <c r="I94" s="8">
        <f t="shared" si="15"/>
        <v>0</v>
      </c>
      <c r="J94" s="2"/>
      <c r="K94" s="2"/>
    </row>
    <row r="95" spans="1:11" x14ac:dyDescent="0.25">
      <c r="A95" s="19" t="s">
        <v>73</v>
      </c>
      <c r="B95" s="7" t="s">
        <v>72</v>
      </c>
      <c r="C95" s="8">
        <v>3</v>
      </c>
      <c r="D95" s="8"/>
      <c r="E95" s="8">
        <f t="shared" si="12"/>
        <v>0</v>
      </c>
      <c r="F95" s="8"/>
      <c r="G95" s="8">
        <f t="shared" si="13"/>
        <v>0</v>
      </c>
      <c r="H95" s="8">
        <f t="shared" si="14"/>
        <v>0</v>
      </c>
      <c r="I95" s="8">
        <f t="shared" si="15"/>
        <v>0</v>
      </c>
      <c r="J95" s="2"/>
      <c r="K95" s="2"/>
    </row>
    <row r="96" spans="1:11" x14ac:dyDescent="0.25">
      <c r="A96" s="19" t="s">
        <v>74</v>
      </c>
      <c r="B96" s="7" t="s">
        <v>72</v>
      </c>
      <c r="C96" s="8">
        <v>3</v>
      </c>
      <c r="D96" s="8"/>
      <c r="E96" s="8">
        <f t="shared" si="12"/>
        <v>0</v>
      </c>
      <c r="F96" s="8"/>
      <c r="G96" s="8">
        <f t="shared" si="13"/>
        <v>0</v>
      </c>
      <c r="H96" s="8">
        <f t="shared" si="14"/>
        <v>0</v>
      </c>
      <c r="I96" s="8">
        <f t="shared" si="15"/>
        <v>0</v>
      </c>
      <c r="J96" s="2"/>
      <c r="K96" s="2"/>
    </row>
    <row r="97" spans="1:11" x14ac:dyDescent="0.25">
      <c r="A97" s="19" t="s">
        <v>75</v>
      </c>
      <c r="B97" s="7" t="s">
        <v>72</v>
      </c>
      <c r="C97" s="8">
        <v>2</v>
      </c>
      <c r="D97" s="8"/>
      <c r="E97" s="8">
        <f t="shared" si="12"/>
        <v>0</v>
      </c>
      <c r="F97" s="8"/>
      <c r="G97" s="8">
        <f t="shared" si="13"/>
        <v>0</v>
      </c>
      <c r="H97" s="8">
        <f t="shared" si="14"/>
        <v>0</v>
      </c>
      <c r="I97" s="8">
        <f t="shared" si="15"/>
        <v>0</v>
      </c>
      <c r="J97" s="2"/>
      <c r="K97" s="2"/>
    </row>
    <row r="98" spans="1:11" x14ac:dyDescent="0.25">
      <c r="A98" s="19" t="s">
        <v>76</v>
      </c>
      <c r="B98" s="7" t="s">
        <v>72</v>
      </c>
      <c r="C98" s="8">
        <v>2</v>
      </c>
      <c r="D98" s="8"/>
      <c r="E98" s="8">
        <f t="shared" si="12"/>
        <v>0</v>
      </c>
      <c r="F98" s="8"/>
      <c r="G98" s="8">
        <f t="shared" si="13"/>
        <v>0</v>
      </c>
      <c r="H98" s="8">
        <f t="shared" si="14"/>
        <v>0</v>
      </c>
      <c r="I98" s="8">
        <f t="shared" si="15"/>
        <v>0</v>
      </c>
      <c r="J98" s="2"/>
      <c r="K98" s="2"/>
    </row>
    <row r="99" spans="1:11" x14ac:dyDescent="0.25">
      <c r="A99" s="19" t="s">
        <v>5</v>
      </c>
      <c r="B99" s="7" t="s">
        <v>5</v>
      </c>
      <c r="C99" s="8"/>
      <c r="D99" s="8"/>
      <c r="E99" s="8"/>
      <c r="F99" s="8"/>
      <c r="G99" s="8"/>
      <c r="H99" s="8">
        <f t="shared" si="14"/>
        <v>0</v>
      </c>
      <c r="I99" s="8">
        <f t="shared" si="15"/>
        <v>0</v>
      </c>
      <c r="J99" s="2"/>
      <c r="K99" s="2"/>
    </row>
    <row r="100" spans="1:11" x14ac:dyDescent="0.25">
      <c r="A100" s="18" t="s">
        <v>79</v>
      </c>
      <c r="B100" s="9" t="s">
        <v>5</v>
      </c>
      <c r="C100" s="10"/>
      <c r="D100" s="10"/>
      <c r="E100" s="10">
        <f>SUM(E78:E99)</f>
        <v>0</v>
      </c>
      <c r="F100" s="10"/>
      <c r="G100" s="10">
        <f>SUM(G78:G99)</f>
        <v>0</v>
      </c>
      <c r="H100" s="10"/>
      <c r="I100" s="10">
        <f>SUM(I78:I99)</f>
        <v>0</v>
      </c>
      <c r="J100" s="2"/>
      <c r="K100" s="2"/>
    </row>
    <row r="101" spans="1:11" x14ac:dyDescent="0.25">
      <c r="A101" s="18" t="s">
        <v>80</v>
      </c>
      <c r="B101" s="9" t="s">
        <v>5</v>
      </c>
      <c r="C101" s="10"/>
      <c r="D101" s="10"/>
      <c r="E101" s="10"/>
      <c r="F101" s="10"/>
      <c r="G101" s="10"/>
      <c r="H101" s="10"/>
      <c r="I101" s="10"/>
      <c r="J101" s="2"/>
      <c r="K101" s="2"/>
    </row>
    <row r="102" spans="1:11" ht="24.75" x14ac:dyDescent="0.25">
      <c r="A102" s="19" t="s">
        <v>53</v>
      </c>
      <c r="B102" s="7" t="s">
        <v>54</v>
      </c>
      <c r="C102" s="8">
        <v>5</v>
      </c>
      <c r="D102" s="8"/>
      <c r="E102" s="8">
        <f t="shared" ref="E102:E122" si="16">C102*D102</f>
        <v>0</v>
      </c>
      <c r="F102" s="8"/>
      <c r="G102" s="8">
        <f t="shared" ref="G102:G122" si="17">C102*F102</f>
        <v>0</v>
      </c>
      <c r="H102" s="8">
        <f t="shared" ref="H102:H123" si="18">D102+F102</f>
        <v>0</v>
      </c>
      <c r="I102" s="8">
        <f t="shared" ref="I102:I123" si="19">E102+G102</f>
        <v>0</v>
      </c>
      <c r="J102" s="2"/>
      <c r="K102" s="2"/>
    </row>
    <row r="103" spans="1:11" ht="24.75" x14ac:dyDescent="0.25">
      <c r="A103" s="19" t="s">
        <v>55</v>
      </c>
      <c r="B103" s="7" t="s">
        <v>54</v>
      </c>
      <c r="C103" s="8">
        <v>3</v>
      </c>
      <c r="D103" s="8"/>
      <c r="E103" s="8">
        <f t="shared" si="16"/>
        <v>0</v>
      </c>
      <c r="F103" s="8"/>
      <c r="G103" s="8">
        <f t="shared" si="17"/>
        <v>0</v>
      </c>
      <c r="H103" s="8">
        <f t="shared" si="18"/>
        <v>0</v>
      </c>
      <c r="I103" s="8">
        <f t="shared" si="19"/>
        <v>0</v>
      </c>
      <c r="J103" s="2"/>
      <c r="K103" s="2"/>
    </row>
    <row r="104" spans="1:11" x14ac:dyDescent="0.25">
      <c r="A104" s="19" t="s">
        <v>56</v>
      </c>
      <c r="B104" s="7" t="s">
        <v>57</v>
      </c>
      <c r="C104" s="8">
        <v>42</v>
      </c>
      <c r="D104" s="8"/>
      <c r="E104" s="8">
        <f t="shared" si="16"/>
        <v>0</v>
      </c>
      <c r="F104" s="8"/>
      <c r="G104" s="8">
        <f t="shared" si="17"/>
        <v>0</v>
      </c>
      <c r="H104" s="8">
        <f t="shared" si="18"/>
        <v>0</v>
      </c>
      <c r="I104" s="8">
        <f t="shared" si="19"/>
        <v>0</v>
      </c>
      <c r="J104" s="2"/>
      <c r="K104" s="2"/>
    </row>
    <row r="105" spans="1:11" x14ac:dyDescent="0.25">
      <c r="A105" s="19" t="s">
        <v>58</v>
      </c>
      <c r="B105" s="7" t="s">
        <v>57</v>
      </c>
      <c r="C105" s="8">
        <v>7</v>
      </c>
      <c r="D105" s="8"/>
      <c r="E105" s="8">
        <f t="shared" si="16"/>
        <v>0</v>
      </c>
      <c r="F105" s="8"/>
      <c r="G105" s="8">
        <f t="shared" si="17"/>
        <v>0</v>
      </c>
      <c r="H105" s="8">
        <f t="shared" si="18"/>
        <v>0</v>
      </c>
      <c r="I105" s="8">
        <f t="shared" si="19"/>
        <v>0</v>
      </c>
      <c r="J105" s="2"/>
      <c r="K105" s="2"/>
    </row>
    <row r="106" spans="1:11" x14ac:dyDescent="0.25">
      <c r="A106" s="19" t="s">
        <v>61</v>
      </c>
      <c r="B106" s="7" t="s">
        <v>57</v>
      </c>
      <c r="C106" s="8">
        <v>20</v>
      </c>
      <c r="D106" s="8"/>
      <c r="E106" s="8">
        <f t="shared" si="16"/>
        <v>0</v>
      </c>
      <c r="F106" s="8"/>
      <c r="G106" s="8">
        <f t="shared" si="17"/>
        <v>0</v>
      </c>
      <c r="H106" s="8">
        <f t="shared" si="18"/>
        <v>0</v>
      </c>
      <c r="I106" s="8">
        <f t="shared" si="19"/>
        <v>0</v>
      </c>
      <c r="J106" s="2"/>
      <c r="K106" s="2"/>
    </row>
    <row r="107" spans="1:11" x14ac:dyDescent="0.25">
      <c r="A107" s="19" t="s">
        <v>62</v>
      </c>
      <c r="B107" s="7" t="s">
        <v>57</v>
      </c>
      <c r="C107" s="8">
        <v>14</v>
      </c>
      <c r="D107" s="8"/>
      <c r="E107" s="8">
        <f t="shared" si="16"/>
        <v>0</v>
      </c>
      <c r="F107" s="8"/>
      <c r="G107" s="8">
        <f t="shared" si="17"/>
        <v>0</v>
      </c>
      <c r="H107" s="8">
        <f t="shared" si="18"/>
        <v>0</v>
      </c>
      <c r="I107" s="8">
        <f t="shared" si="19"/>
        <v>0</v>
      </c>
      <c r="J107" s="2"/>
      <c r="K107" s="2"/>
    </row>
    <row r="108" spans="1:11" x14ac:dyDescent="0.25">
      <c r="A108" s="19" t="s">
        <v>59</v>
      </c>
      <c r="B108" s="7" t="s">
        <v>54</v>
      </c>
      <c r="C108" s="8">
        <v>11</v>
      </c>
      <c r="D108" s="8"/>
      <c r="E108" s="8">
        <f t="shared" si="16"/>
        <v>0</v>
      </c>
      <c r="F108" s="8"/>
      <c r="G108" s="8">
        <f t="shared" si="17"/>
        <v>0</v>
      </c>
      <c r="H108" s="8">
        <f t="shared" si="18"/>
        <v>0</v>
      </c>
      <c r="I108" s="8">
        <f t="shared" si="19"/>
        <v>0</v>
      </c>
      <c r="J108" s="2"/>
      <c r="K108" s="2"/>
    </row>
    <row r="109" spans="1:11" x14ac:dyDescent="0.25">
      <c r="A109" s="19" t="s">
        <v>60</v>
      </c>
      <c r="B109" s="7" t="s">
        <v>54</v>
      </c>
      <c r="C109" s="8">
        <v>1</v>
      </c>
      <c r="D109" s="8"/>
      <c r="E109" s="8">
        <f t="shared" si="16"/>
        <v>0</v>
      </c>
      <c r="F109" s="8"/>
      <c r="G109" s="8">
        <f t="shared" si="17"/>
        <v>0</v>
      </c>
      <c r="H109" s="8">
        <f t="shared" si="18"/>
        <v>0</v>
      </c>
      <c r="I109" s="8">
        <f t="shared" si="19"/>
        <v>0</v>
      </c>
      <c r="J109" s="2"/>
      <c r="K109" s="2"/>
    </row>
    <row r="110" spans="1:11" x14ac:dyDescent="0.25">
      <c r="A110" s="19" t="s">
        <v>63</v>
      </c>
      <c r="B110" s="7" t="s">
        <v>54</v>
      </c>
      <c r="C110" s="8">
        <v>1</v>
      </c>
      <c r="D110" s="8"/>
      <c r="E110" s="8">
        <f t="shared" si="16"/>
        <v>0</v>
      </c>
      <c r="F110" s="8"/>
      <c r="G110" s="8">
        <f t="shared" si="17"/>
        <v>0</v>
      </c>
      <c r="H110" s="8">
        <f t="shared" si="18"/>
        <v>0</v>
      </c>
      <c r="I110" s="8">
        <f t="shared" si="19"/>
        <v>0</v>
      </c>
      <c r="J110" s="2"/>
      <c r="K110" s="2"/>
    </row>
    <row r="111" spans="1:11" ht="36.75" x14ac:dyDescent="0.25">
      <c r="A111" s="19" t="s">
        <v>64</v>
      </c>
      <c r="B111" s="7" t="s">
        <v>54</v>
      </c>
      <c r="C111" s="8">
        <v>6</v>
      </c>
      <c r="D111" s="8"/>
      <c r="E111" s="8">
        <f t="shared" si="16"/>
        <v>0</v>
      </c>
      <c r="F111" s="8"/>
      <c r="G111" s="8">
        <f t="shared" si="17"/>
        <v>0</v>
      </c>
      <c r="H111" s="8">
        <f t="shared" si="18"/>
        <v>0</v>
      </c>
      <c r="I111" s="8">
        <f t="shared" si="19"/>
        <v>0</v>
      </c>
      <c r="J111" s="2"/>
      <c r="K111" s="2"/>
    </row>
    <row r="112" spans="1:11" x14ac:dyDescent="0.25">
      <c r="A112" s="19" t="s">
        <v>86</v>
      </c>
      <c r="B112" s="7" t="s">
        <v>65</v>
      </c>
      <c r="C112" s="8">
        <v>1</v>
      </c>
      <c r="D112" s="8"/>
      <c r="E112" s="8">
        <f t="shared" si="16"/>
        <v>0</v>
      </c>
      <c r="F112" s="8"/>
      <c r="G112" s="8">
        <f t="shared" si="17"/>
        <v>0</v>
      </c>
      <c r="H112" s="8">
        <f t="shared" si="18"/>
        <v>0</v>
      </c>
      <c r="I112" s="8">
        <f t="shared" si="19"/>
        <v>0</v>
      </c>
      <c r="J112" s="2"/>
      <c r="K112" s="2"/>
    </row>
    <row r="113" spans="1:11" ht="36.75" x14ac:dyDescent="0.25">
      <c r="A113" s="19" t="s">
        <v>81</v>
      </c>
      <c r="B113" s="7" t="s">
        <v>54</v>
      </c>
      <c r="C113" s="8">
        <v>1</v>
      </c>
      <c r="D113" s="8"/>
      <c r="E113" s="8">
        <f t="shared" si="16"/>
        <v>0</v>
      </c>
      <c r="F113" s="8"/>
      <c r="G113" s="8">
        <f t="shared" si="17"/>
        <v>0</v>
      </c>
      <c r="H113" s="8">
        <f t="shared" si="18"/>
        <v>0</v>
      </c>
      <c r="I113" s="8">
        <f t="shared" si="19"/>
        <v>0</v>
      </c>
      <c r="J113" s="2"/>
      <c r="K113" s="2"/>
    </row>
    <row r="114" spans="1:11" x14ac:dyDescent="0.25">
      <c r="A114" s="19" t="s">
        <v>66</v>
      </c>
      <c r="B114" s="7" t="s">
        <v>65</v>
      </c>
      <c r="C114" s="8">
        <v>1</v>
      </c>
      <c r="D114" s="8"/>
      <c r="E114" s="8">
        <f t="shared" si="16"/>
        <v>0</v>
      </c>
      <c r="F114" s="8"/>
      <c r="G114" s="8">
        <f t="shared" si="17"/>
        <v>0</v>
      </c>
      <c r="H114" s="8">
        <f t="shared" si="18"/>
        <v>0</v>
      </c>
      <c r="I114" s="8">
        <f t="shared" si="19"/>
        <v>0</v>
      </c>
      <c r="J114" s="2"/>
      <c r="K114" s="2"/>
    </row>
    <row r="115" spans="1:11" ht="24.75" x14ac:dyDescent="0.25">
      <c r="A115" s="19" t="s">
        <v>67</v>
      </c>
      <c r="B115" s="7" t="s">
        <v>57</v>
      </c>
      <c r="C115" s="8">
        <v>9</v>
      </c>
      <c r="D115" s="8"/>
      <c r="E115" s="8">
        <f t="shared" si="16"/>
        <v>0</v>
      </c>
      <c r="F115" s="8"/>
      <c r="G115" s="8">
        <f t="shared" si="17"/>
        <v>0</v>
      </c>
      <c r="H115" s="8">
        <f t="shared" si="18"/>
        <v>0</v>
      </c>
      <c r="I115" s="8">
        <f t="shared" si="19"/>
        <v>0</v>
      </c>
      <c r="J115" s="2"/>
      <c r="K115" s="2"/>
    </row>
    <row r="116" spans="1:11" ht="24.75" x14ac:dyDescent="0.25">
      <c r="A116" s="19" t="s">
        <v>68</v>
      </c>
      <c r="B116" s="7" t="s">
        <v>69</v>
      </c>
      <c r="C116" s="8">
        <v>1</v>
      </c>
      <c r="D116" s="8"/>
      <c r="E116" s="8">
        <f t="shared" si="16"/>
        <v>0</v>
      </c>
      <c r="F116" s="8"/>
      <c r="G116" s="8">
        <f t="shared" si="17"/>
        <v>0</v>
      </c>
      <c r="H116" s="8">
        <f t="shared" si="18"/>
        <v>0</v>
      </c>
      <c r="I116" s="8">
        <f t="shared" si="19"/>
        <v>0</v>
      </c>
      <c r="J116" s="2"/>
      <c r="K116" s="2"/>
    </row>
    <row r="117" spans="1:11" ht="24.75" x14ac:dyDescent="0.25">
      <c r="A117" s="19" t="s">
        <v>70</v>
      </c>
      <c r="B117" s="7" t="s">
        <v>69</v>
      </c>
      <c r="C117" s="8">
        <v>1</v>
      </c>
      <c r="D117" s="8"/>
      <c r="E117" s="8">
        <f t="shared" si="16"/>
        <v>0</v>
      </c>
      <c r="F117" s="8"/>
      <c r="G117" s="8">
        <f t="shared" si="17"/>
        <v>0</v>
      </c>
      <c r="H117" s="8">
        <f t="shared" si="18"/>
        <v>0</v>
      </c>
      <c r="I117" s="8">
        <f t="shared" si="19"/>
        <v>0</v>
      </c>
      <c r="J117" s="2"/>
      <c r="K117" s="2"/>
    </row>
    <row r="118" spans="1:11" x14ac:dyDescent="0.25">
      <c r="A118" s="19" t="s">
        <v>71</v>
      </c>
      <c r="B118" s="7" t="s">
        <v>72</v>
      </c>
      <c r="C118" s="8">
        <v>6</v>
      </c>
      <c r="D118" s="8"/>
      <c r="E118" s="8">
        <f t="shared" si="16"/>
        <v>0</v>
      </c>
      <c r="F118" s="8"/>
      <c r="G118" s="8">
        <f t="shared" si="17"/>
        <v>0</v>
      </c>
      <c r="H118" s="8">
        <f t="shared" si="18"/>
        <v>0</v>
      </c>
      <c r="I118" s="8">
        <f t="shared" si="19"/>
        <v>0</v>
      </c>
      <c r="J118" s="2"/>
      <c r="K118" s="2"/>
    </row>
    <row r="119" spans="1:11" x14ac:dyDescent="0.25">
      <c r="A119" s="19" t="s">
        <v>73</v>
      </c>
      <c r="B119" s="7" t="s">
        <v>72</v>
      </c>
      <c r="C119" s="8">
        <v>3</v>
      </c>
      <c r="D119" s="8"/>
      <c r="E119" s="8">
        <f t="shared" si="16"/>
        <v>0</v>
      </c>
      <c r="F119" s="8"/>
      <c r="G119" s="8">
        <f t="shared" si="17"/>
        <v>0</v>
      </c>
      <c r="H119" s="8">
        <f t="shared" si="18"/>
        <v>0</v>
      </c>
      <c r="I119" s="8">
        <f t="shared" si="19"/>
        <v>0</v>
      </c>
      <c r="J119" s="2"/>
      <c r="K119" s="2"/>
    </row>
    <row r="120" spans="1:11" x14ac:dyDescent="0.25">
      <c r="A120" s="19" t="s">
        <v>74</v>
      </c>
      <c r="B120" s="7" t="s">
        <v>72</v>
      </c>
      <c r="C120" s="8">
        <v>3</v>
      </c>
      <c r="D120" s="8"/>
      <c r="E120" s="8">
        <f t="shared" si="16"/>
        <v>0</v>
      </c>
      <c r="F120" s="8"/>
      <c r="G120" s="8">
        <f t="shared" si="17"/>
        <v>0</v>
      </c>
      <c r="H120" s="8">
        <f t="shared" si="18"/>
        <v>0</v>
      </c>
      <c r="I120" s="8">
        <f t="shared" si="19"/>
        <v>0</v>
      </c>
      <c r="J120" s="2"/>
      <c r="K120" s="2"/>
    </row>
    <row r="121" spans="1:11" x14ac:dyDescent="0.25">
      <c r="A121" s="19" t="s">
        <v>75</v>
      </c>
      <c r="B121" s="7" t="s">
        <v>72</v>
      </c>
      <c r="C121" s="8">
        <v>2</v>
      </c>
      <c r="D121" s="8"/>
      <c r="E121" s="8">
        <f t="shared" si="16"/>
        <v>0</v>
      </c>
      <c r="F121" s="8"/>
      <c r="G121" s="8">
        <f t="shared" si="17"/>
        <v>0</v>
      </c>
      <c r="H121" s="8">
        <f t="shared" si="18"/>
        <v>0</v>
      </c>
      <c r="I121" s="8">
        <f t="shared" si="19"/>
        <v>0</v>
      </c>
      <c r="J121" s="2"/>
      <c r="K121" s="2"/>
    </row>
    <row r="122" spans="1:11" x14ac:dyDescent="0.25">
      <c r="A122" s="19" t="s">
        <v>76</v>
      </c>
      <c r="B122" s="7" t="s">
        <v>72</v>
      </c>
      <c r="C122" s="8">
        <v>2</v>
      </c>
      <c r="D122" s="8"/>
      <c r="E122" s="8">
        <f t="shared" si="16"/>
        <v>0</v>
      </c>
      <c r="F122" s="8"/>
      <c r="G122" s="8">
        <f t="shared" si="17"/>
        <v>0</v>
      </c>
      <c r="H122" s="8">
        <f t="shared" si="18"/>
        <v>0</v>
      </c>
      <c r="I122" s="8">
        <f t="shared" si="19"/>
        <v>0</v>
      </c>
      <c r="J122" s="2"/>
      <c r="K122" s="2"/>
    </row>
    <row r="123" spans="1:11" x14ac:dyDescent="0.25">
      <c r="A123" s="19" t="s">
        <v>5</v>
      </c>
      <c r="B123" s="7" t="s">
        <v>5</v>
      </c>
      <c r="C123" s="8"/>
      <c r="D123" s="8"/>
      <c r="E123" s="8"/>
      <c r="F123" s="8"/>
      <c r="G123" s="8"/>
      <c r="H123" s="8">
        <f t="shared" si="18"/>
        <v>0</v>
      </c>
      <c r="I123" s="8">
        <f t="shared" si="19"/>
        <v>0</v>
      </c>
      <c r="J123" s="2"/>
      <c r="K123" s="2"/>
    </row>
    <row r="124" spans="1:11" x14ac:dyDescent="0.25">
      <c r="A124" s="18" t="s">
        <v>82</v>
      </c>
      <c r="B124" s="9" t="s">
        <v>5</v>
      </c>
      <c r="C124" s="10"/>
      <c r="D124" s="10"/>
      <c r="E124" s="10">
        <f>SUM(E102:E123)</f>
        <v>0</v>
      </c>
      <c r="F124" s="10"/>
      <c r="G124" s="10">
        <f>SUM(G102:G123)</f>
        <v>0</v>
      </c>
      <c r="H124" s="10"/>
      <c r="I124" s="10">
        <f>SUM(I102:I123)</f>
        <v>0</v>
      </c>
      <c r="J124" s="2"/>
      <c r="K124" s="2"/>
    </row>
    <row r="125" spans="1:11" x14ac:dyDescent="0.25">
      <c r="A125" s="19" t="s">
        <v>5</v>
      </c>
      <c r="B125" s="7" t="s">
        <v>5</v>
      </c>
      <c r="C125" s="8"/>
      <c r="D125" s="8"/>
      <c r="E125" s="8"/>
      <c r="F125" s="8"/>
      <c r="G125" s="8"/>
      <c r="H125" s="8">
        <f>D125+F125</f>
        <v>0</v>
      </c>
      <c r="I125" s="8">
        <f>E125+G125</f>
        <v>0</v>
      </c>
      <c r="J125" s="2"/>
      <c r="K125" s="2"/>
    </row>
    <row r="126" spans="1:11" x14ac:dyDescent="0.25">
      <c r="A126" s="17" t="s">
        <v>89</v>
      </c>
      <c r="B126" s="5" t="s">
        <v>5</v>
      </c>
      <c r="C126" s="6"/>
      <c r="D126" s="6"/>
      <c r="E126" s="6">
        <f>SUM(E53:E75,E78:E99,E102:E123,E125:E125)</f>
        <v>0</v>
      </c>
      <c r="F126" s="6"/>
      <c r="G126" s="6">
        <f>SUM(G53:G75,G78:G99,G102:G123,G125:G125)</f>
        <v>0</v>
      </c>
      <c r="H126" s="6"/>
      <c r="I126" s="6">
        <f>SUM(I53:I75,I78:I99,I102:I123,I125:I125)</f>
        <v>0</v>
      </c>
      <c r="J126" s="2"/>
      <c r="K126" s="2"/>
    </row>
  </sheetData>
  <printOptions horizontalCentered="1"/>
  <pageMargins left="0.59055118110236227" right="0.39370078740157483" top="0.59055118110236227" bottom="0.59055118110236227" header="0.31496062992125984" footer="0.31496062992125984"/>
  <pageSetup paperSize="9" orientation="portrait" horizontalDpi="0" verticalDpi="0" r:id="rId1"/>
  <headerFooter>
    <oddHeader>&amp;C&amp;"Calibri,Tučné"&amp;16&amp;A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EE843-D9A6-4A5A-96DB-4075EE76C594}">
  <dimension ref="A1:C33"/>
  <sheetViews>
    <sheetView topLeftCell="A9" workbookViewId="0">
      <selection activeCell="B34" sqref="B34"/>
    </sheetView>
  </sheetViews>
  <sheetFormatPr defaultRowHeight="15" x14ac:dyDescent="0.25"/>
  <cols>
    <col min="1" max="1" width="26.28515625" style="1" bestFit="1" customWidth="1"/>
    <col min="2" max="2" width="60.5703125" style="1" bestFit="1" customWidth="1"/>
    <col min="4" max="4" width="0" hidden="1" customWidth="1"/>
  </cols>
  <sheetData>
    <row r="1" spans="1:3" x14ac:dyDescent="0.25">
      <c r="A1" s="4" t="s">
        <v>0</v>
      </c>
      <c r="B1" s="4" t="s">
        <v>1</v>
      </c>
      <c r="C1" s="2"/>
    </row>
    <row r="2" spans="1:3" x14ac:dyDescent="0.25">
      <c r="A2" s="4" t="s">
        <v>2</v>
      </c>
      <c r="B2" s="11" t="s">
        <v>3</v>
      </c>
      <c r="C2" s="2"/>
    </row>
    <row r="3" spans="1:3" x14ac:dyDescent="0.25">
      <c r="A3" s="4" t="s">
        <v>4</v>
      </c>
      <c r="B3" s="5" t="s">
        <v>5</v>
      </c>
      <c r="C3" s="2"/>
    </row>
    <row r="4" spans="1:3" x14ac:dyDescent="0.25">
      <c r="A4" s="4" t="s">
        <v>6</v>
      </c>
      <c r="B4" s="5" t="s">
        <v>5</v>
      </c>
      <c r="C4" s="2"/>
    </row>
    <row r="5" spans="1:3" x14ac:dyDescent="0.25">
      <c r="A5" s="4" t="s">
        <v>7</v>
      </c>
      <c r="B5" s="5" t="s">
        <v>5</v>
      </c>
      <c r="C5" s="2"/>
    </row>
    <row r="6" spans="1:3" x14ac:dyDescent="0.25">
      <c r="A6" s="4" t="s">
        <v>8</v>
      </c>
      <c r="B6" s="5" t="s">
        <v>9</v>
      </c>
      <c r="C6" s="2"/>
    </row>
    <row r="7" spans="1:3" x14ac:dyDescent="0.25">
      <c r="A7" s="4" t="s">
        <v>10</v>
      </c>
      <c r="B7" s="5" t="s">
        <v>5</v>
      </c>
      <c r="C7" s="2"/>
    </row>
    <row r="8" spans="1:3" x14ac:dyDescent="0.25">
      <c r="A8" s="4" t="s">
        <v>11</v>
      </c>
      <c r="B8" s="5" t="s">
        <v>5</v>
      </c>
      <c r="C8" s="2"/>
    </row>
    <row r="9" spans="1:3" x14ac:dyDescent="0.25">
      <c r="A9" s="4" t="s">
        <v>12</v>
      </c>
      <c r="B9" s="5" t="s">
        <v>5</v>
      </c>
      <c r="C9" s="2"/>
    </row>
    <row r="10" spans="1:3" x14ac:dyDescent="0.25">
      <c r="A10" s="4" t="s">
        <v>13</v>
      </c>
      <c r="B10" s="5" t="s">
        <v>5</v>
      </c>
      <c r="C10" s="2"/>
    </row>
    <row r="11" spans="1:3" x14ac:dyDescent="0.25">
      <c r="A11" s="4" t="s">
        <v>14</v>
      </c>
      <c r="B11" s="5" t="s">
        <v>5</v>
      </c>
      <c r="C11" s="2"/>
    </row>
    <row r="12" spans="1:3" x14ac:dyDescent="0.25">
      <c r="A12" s="4" t="s">
        <v>15</v>
      </c>
      <c r="B12" s="5" t="s">
        <v>5</v>
      </c>
      <c r="C12" s="2"/>
    </row>
    <row r="13" spans="1:3" x14ac:dyDescent="0.25">
      <c r="A13" s="4" t="s">
        <v>16</v>
      </c>
      <c r="B13" s="5" t="s">
        <v>5</v>
      </c>
      <c r="C13" s="2"/>
    </row>
    <row r="14" spans="1:3" x14ac:dyDescent="0.25">
      <c r="A14" s="4" t="s">
        <v>17</v>
      </c>
      <c r="B14" s="5" t="s">
        <v>18</v>
      </c>
      <c r="C14" s="2"/>
    </row>
    <row r="15" spans="1:3" x14ac:dyDescent="0.25">
      <c r="A15" s="4" t="s">
        <v>5</v>
      </c>
      <c r="B15" s="7" t="s">
        <v>5</v>
      </c>
      <c r="C15" s="2"/>
    </row>
    <row r="16" spans="1:3" x14ac:dyDescent="0.25">
      <c r="A16" s="4" t="s">
        <v>19</v>
      </c>
      <c r="B16" s="9" t="s">
        <v>20</v>
      </c>
      <c r="C16" s="2"/>
    </row>
    <row r="17" spans="1:3" x14ac:dyDescent="0.25">
      <c r="A17" s="4" t="s">
        <v>21</v>
      </c>
      <c r="B17" s="9" t="s">
        <v>22</v>
      </c>
      <c r="C17" s="2"/>
    </row>
    <row r="18" spans="1:3" x14ac:dyDescent="0.25">
      <c r="A18" s="4" t="s">
        <v>23</v>
      </c>
      <c r="B18" s="9" t="s">
        <v>24</v>
      </c>
      <c r="C18" s="2"/>
    </row>
    <row r="19" spans="1:3" x14ac:dyDescent="0.25">
      <c r="A19" s="4" t="s">
        <v>25</v>
      </c>
      <c r="B19" s="9" t="s">
        <v>26</v>
      </c>
      <c r="C19" s="2"/>
    </row>
    <row r="20" spans="1:3" x14ac:dyDescent="0.25">
      <c r="A20" s="4" t="s">
        <v>27</v>
      </c>
      <c r="B20" s="9" t="s">
        <v>26</v>
      </c>
      <c r="C20" s="2"/>
    </row>
    <row r="21" spans="1:3" x14ac:dyDescent="0.25">
      <c r="A21" s="4" t="s">
        <v>28</v>
      </c>
      <c r="B21" s="9" t="s">
        <v>90</v>
      </c>
      <c r="C21" s="2"/>
    </row>
    <row r="22" spans="1:3" x14ac:dyDescent="0.25">
      <c r="A22" s="4" t="s">
        <v>29</v>
      </c>
      <c r="B22" s="9" t="s">
        <v>26</v>
      </c>
      <c r="C22" s="2"/>
    </row>
    <row r="23" spans="1:3" x14ac:dyDescent="0.25">
      <c r="A23" s="4" t="s">
        <v>30</v>
      </c>
      <c r="B23" s="9" t="s">
        <v>26</v>
      </c>
      <c r="C23" s="2"/>
    </row>
    <row r="24" spans="1:3" x14ac:dyDescent="0.25">
      <c r="A24" s="4" t="s">
        <v>31</v>
      </c>
      <c r="B24" s="9" t="s">
        <v>91</v>
      </c>
      <c r="C24" s="2"/>
    </row>
    <row r="25" spans="1:3" x14ac:dyDescent="0.25">
      <c r="A25" s="4" t="s">
        <v>32</v>
      </c>
      <c r="B25" s="9" t="s">
        <v>26</v>
      </c>
      <c r="C25" s="2"/>
    </row>
    <row r="26" spans="1:3" x14ac:dyDescent="0.25">
      <c r="A26" s="4" t="s">
        <v>33</v>
      </c>
      <c r="B26" s="9" t="s">
        <v>34</v>
      </c>
      <c r="C26" s="2"/>
    </row>
    <row r="27" spans="1:3" x14ac:dyDescent="0.25">
      <c r="A27" s="4" t="s">
        <v>35</v>
      </c>
      <c r="B27" s="9" t="s">
        <v>26</v>
      </c>
      <c r="C27" s="2"/>
    </row>
    <row r="28" spans="1:3" x14ac:dyDescent="0.25">
      <c r="A28" s="4" t="s">
        <v>36</v>
      </c>
      <c r="B28" s="9" t="s">
        <v>26</v>
      </c>
      <c r="C28" s="2"/>
    </row>
    <row r="29" spans="1:3" x14ac:dyDescent="0.25">
      <c r="A29" s="4" t="s">
        <v>37</v>
      </c>
      <c r="B29" s="9" t="s">
        <v>26</v>
      </c>
      <c r="C29" s="2"/>
    </row>
    <row r="30" spans="1:3" x14ac:dyDescent="0.25">
      <c r="A30" s="4" t="s">
        <v>38</v>
      </c>
      <c r="B30" s="9" t="s">
        <v>26</v>
      </c>
      <c r="C30" s="2"/>
    </row>
    <row r="31" spans="1:3" ht="24.75" x14ac:dyDescent="0.25">
      <c r="A31" s="13" t="s">
        <v>39</v>
      </c>
      <c r="B31" s="9" t="s">
        <v>40</v>
      </c>
      <c r="C31" s="2"/>
    </row>
    <row r="32" spans="1:3" x14ac:dyDescent="0.25">
      <c r="A32" s="4" t="s">
        <v>41</v>
      </c>
      <c r="B32" s="9" t="s">
        <v>42</v>
      </c>
      <c r="C32" s="2"/>
    </row>
    <row r="33" spans="1:2" x14ac:dyDescent="0.25">
      <c r="A33" s="14" t="s">
        <v>43</v>
      </c>
      <c r="B33" s="14">
        <v>5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Rozpočet</vt:lpstr>
      <vt:lpstr>Parametry</vt:lpstr>
      <vt:lpstr>Rozpočet!Názvy_tisku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Kučera</dc:creator>
  <cp:lastModifiedBy>Držmíšek Radim</cp:lastModifiedBy>
  <cp:lastPrinted>2018-11-12T20:43:49Z</cp:lastPrinted>
  <dcterms:created xsi:type="dcterms:W3CDTF">2018-11-12T12:41:21Z</dcterms:created>
  <dcterms:modified xsi:type="dcterms:W3CDTF">2023-03-03T08:41:53Z</dcterms:modified>
</cp:coreProperties>
</file>