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2330"/>
  </bookViews>
  <sheets>
    <sheet name="Osvětlení Minimetra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8" l="1"/>
  <c r="J40" i="8"/>
  <c r="J39" i="8"/>
  <c r="J49" i="8" l="1"/>
  <c r="G22" i="8" l="1"/>
  <c r="G33" i="8"/>
  <c r="J42" i="8"/>
  <c r="J34" i="8"/>
  <c r="J35" i="8"/>
  <c r="G48" i="8" l="1"/>
  <c r="J48" i="8"/>
  <c r="G35" i="8"/>
  <c r="J22" i="8"/>
  <c r="G36" i="8"/>
  <c r="J17" i="8"/>
  <c r="J16" i="8"/>
  <c r="J14" i="8"/>
  <c r="J11" i="8"/>
  <c r="J10" i="8"/>
  <c r="G16" i="8"/>
  <c r="G14" i="8"/>
  <c r="G11" i="8"/>
  <c r="G6" i="8"/>
  <c r="G7" i="8"/>
  <c r="G9" i="8"/>
  <c r="G10" i="8"/>
  <c r="J47" i="8"/>
  <c r="G47" i="8"/>
  <c r="G34" i="8"/>
  <c r="J36" i="8"/>
  <c r="J44" i="8"/>
  <c r="J45" i="8"/>
  <c r="J13" i="8" l="1"/>
  <c r="J15" i="8"/>
  <c r="J19" i="8"/>
  <c r="J21" i="8"/>
  <c r="J24" i="8"/>
  <c r="J26" i="8"/>
  <c r="J28" i="8"/>
  <c r="J30" i="8"/>
  <c r="J32" i="8"/>
  <c r="J38" i="8"/>
  <c r="J8" i="8"/>
  <c r="J46" i="8"/>
  <c r="G18" i="8"/>
  <c r="G50" i="8" s="1"/>
  <c r="G20" i="8"/>
  <c r="G23" i="8"/>
  <c r="G25" i="8"/>
  <c r="G27" i="8"/>
  <c r="G29" i="8"/>
  <c r="G31" i="8"/>
  <c r="G37" i="8"/>
  <c r="J12" i="8" l="1"/>
  <c r="J50" i="8" l="1"/>
  <c r="J53" i="8" s="1"/>
</calcChain>
</file>

<file path=xl/comments1.xml><?xml version="1.0" encoding="utf-8"?>
<comments xmlns="http://schemas.openxmlformats.org/spreadsheetml/2006/main">
  <authors>
    <author>Autor</author>
  </authors>
  <commentList>
    <comment ref="C39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doplnit o položku za provedení TPaZ a vyřízení PZ na DÚ</t>
        </r>
      </text>
    </comment>
  </commentList>
</comments>
</file>

<file path=xl/sharedStrings.xml><?xml version="1.0" encoding="utf-8"?>
<sst xmlns="http://schemas.openxmlformats.org/spreadsheetml/2006/main" count="102" uniqueCount="61">
  <si>
    <t>Materiál</t>
  </si>
  <si>
    <t>Montáž</t>
  </si>
  <si>
    <t>P.Č.</t>
  </si>
  <si>
    <t>Popis</t>
  </si>
  <si>
    <t>MJ</t>
  </si>
  <si>
    <t>Množství celkem</t>
  </si>
  <si>
    <t>Cena jednotková</t>
  </si>
  <si>
    <t>Cena celkem za materiál</t>
  </si>
  <si>
    <t>Cena celkem za montáž</t>
  </si>
  <si>
    <t>m</t>
  </si>
  <si>
    <t>ks</t>
  </si>
  <si>
    <t xml:space="preserve">Celkem   </t>
  </si>
  <si>
    <t>Protlak - vyřízení povolení DPO včetně kolaudace</t>
  </si>
  <si>
    <t>Výkop ruční RS - DS - B1</t>
  </si>
  <si>
    <t>Napájecí Kabel CYKY 4x10, dodávka</t>
  </si>
  <si>
    <t>Napájecí Kabel CYKY4x10, montáž/ukončení</t>
  </si>
  <si>
    <t>Kabel pro soustavu svítidel č.1 Cyky 3x2,5, dodávka</t>
  </si>
  <si>
    <t>Kabel pro soustavu svítidel č.1 Cyky 3x2,5, montáž/ukončení</t>
  </si>
  <si>
    <t>Kabel pro soustavu svítidel č.2 Cyky 3x2,5, dodávka</t>
  </si>
  <si>
    <t>Kabel pro soustavu svítidel č.2 Cyky 3x2,5, montáž/ukončení</t>
  </si>
  <si>
    <t>Panceřové trubky pro kabeláž průměr 26 včetně příchytek, dodávka</t>
  </si>
  <si>
    <t>Podpora žlabu 300mm (konsola)</t>
  </si>
  <si>
    <t xml:space="preserve">Detekce kovu před vrtáním </t>
  </si>
  <si>
    <t>Revize elektro</t>
  </si>
  <si>
    <t>Dohled BOZP</t>
  </si>
  <si>
    <t>LED svítidlo A</t>
  </si>
  <si>
    <t>LED svítidlo B</t>
  </si>
  <si>
    <t>Držáky pro nástěnnou/stropní montáž</t>
  </si>
  <si>
    <t>Plošina s kolejovým adaptérem</t>
  </si>
  <si>
    <t>Geodetické zaměření</t>
  </si>
  <si>
    <t>kpl</t>
  </si>
  <si>
    <t>Protlak SP - RS, pod komunikací včetně chrániček</t>
  </si>
  <si>
    <t>Dokumentace pro realizaci stavby</t>
  </si>
  <si>
    <t>Dokumentace skutečného provedení stavby</t>
  </si>
  <si>
    <t>Sdělovací kabel LIYCY 2Px1mm RS - DS -B1 v zemi, dodávka</t>
  </si>
  <si>
    <t>Sdělovací kabel LIYCY 2Px1mm RS - DS -B1 v zemi, montáž/ukončení</t>
  </si>
  <si>
    <t>Signální kabel CYKY 7x2,5, dodávka</t>
  </si>
  <si>
    <t>Signální kabel CYKY 7x2,5, montáž/ukončení</t>
  </si>
  <si>
    <t>Chraníčka 110mm-protlak SP - RS</t>
  </si>
  <si>
    <t>Chraníčka 110mm výkop ruční SP - RS</t>
  </si>
  <si>
    <t>Chránička 110mm výkop ruční RS - DS - B1</t>
  </si>
  <si>
    <t>hod</t>
  </si>
  <si>
    <t xml:space="preserve">Rozvaděč SP včetně výzbroje </t>
  </si>
  <si>
    <t>Rozvaděč RS včetně výzbroje (dodávka DPO)</t>
  </si>
  <si>
    <t>Kabelový žlab 150mm s víkem + podpěra (galvanický zinek) montáž</t>
  </si>
  <si>
    <t>Datová smyčka dle stantartu DPO (nutné konzultovat z DPO ohledně začlenění do nadřazeného systému)</t>
  </si>
  <si>
    <t>Chemická kotva - pro uchycení (svítidel, konzoly, trubky)</t>
  </si>
  <si>
    <t>Sdělovací kabel LIYCY 2Px1mm DS - B2 - RS - dodávka/montáž</t>
  </si>
  <si>
    <t>Pomocný materiál pro zavěšení kabelu (Bandimex, příchytky atd.)</t>
  </si>
  <si>
    <t>Montáž svítidel</t>
  </si>
  <si>
    <t>Výkop ruční SP - RS</t>
  </si>
  <si>
    <t>Prostup pod kolej, min. 70 cm hloubka, výkopové práce musí být prováděny ručně</t>
  </si>
  <si>
    <t>Sdělovací kabel dle TZ k zavěšení + uložený ve žlabu DS - A1 - RS dodávka</t>
  </si>
  <si>
    <t>Sdělovací kabel dle TZ k  zavěšení + uložený ve žlabu DS - A1 - RS montáž/ukončení</t>
  </si>
  <si>
    <t>Panceřové trubky pro kabeláž průměr 26, montáž</t>
  </si>
  <si>
    <t>Hmoždina 12-16 - pro uchycení (svítidel, konzoly, trubky), doplnění k chemické kotvě</t>
  </si>
  <si>
    <t>Vypnutí a zajištění tratě - zajistí DPO</t>
  </si>
  <si>
    <t>Osvětlení tramvajového podjezdu Hrabůvka</t>
  </si>
  <si>
    <t>materiál nenaceňovat</t>
  </si>
  <si>
    <t>Celková cena za dílo</t>
  </si>
  <si>
    <t>Provedení technické prohlídky, zkoušky a vyřízení průkazu způsobilosti na DÚ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</si>
</sst>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#,##0.000;\-#,##0.000"/>
    <numFmt numFmtId="165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name val="Arial CE"/>
      <charset val="238"/>
    </font>
    <font>
      <sz val="7"/>
      <name val="Arial CE"/>
      <charset val="238"/>
    </font>
    <font>
      <b/>
      <sz val="7"/>
      <name val="Arial CE"/>
      <charset val="238"/>
    </font>
    <font>
      <sz val="8"/>
      <name val="Arial CYR"/>
      <charset val="238"/>
    </font>
    <font>
      <u/>
      <sz val="8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2"/>
      <name val="Arial CE"/>
      <charset val="238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indexed="13"/>
      </patternFill>
    </fill>
    <fill>
      <patternFill patternType="lightUp">
        <fgColor auto="1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44" fontId="4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0" fillId="0" borderId="0" xfId="0" applyFont="1" applyAlignment="1" applyProtection="1">
      <alignment horizontal="left" vertical="top"/>
      <protection locked="0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37" fontId="0" fillId="0" borderId="0" xfId="0" applyNumberFormat="1" applyFont="1" applyAlignment="1" applyProtection="1">
      <alignment horizontal="center" vertical="top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164" fontId="0" fillId="0" borderId="0" xfId="0" applyNumberFormat="1" applyFont="1" applyAlignment="1" applyProtection="1">
      <alignment horizontal="right" vertical="top"/>
      <protection locked="0"/>
    </xf>
    <xf numFmtId="39" fontId="0" fillId="0" borderId="0" xfId="0" applyNumberFormat="1" applyFont="1" applyAlignment="1" applyProtection="1">
      <alignment horizontal="right" vertical="top"/>
      <protection locked="0"/>
    </xf>
    <xf numFmtId="0" fontId="5" fillId="2" borderId="7" xfId="0" applyFont="1" applyFill="1" applyBorder="1" applyAlignment="1" applyProtection="1">
      <alignment horizontal="left"/>
    </xf>
    <xf numFmtId="0" fontId="6" fillId="2" borderId="8" xfId="0" applyFont="1" applyFill="1" applyBorder="1" applyAlignment="1" applyProtection="1">
      <alignment horizontal="left"/>
    </xf>
    <xf numFmtId="0" fontId="0" fillId="0" borderId="8" xfId="0" applyFont="1" applyBorder="1" applyAlignment="1" applyProtection="1">
      <alignment horizontal="left" vertical="top"/>
      <protection locked="0"/>
    </xf>
    <xf numFmtId="0" fontId="0" fillId="0" borderId="9" xfId="0" applyFont="1" applyBorder="1" applyAlignment="1" applyProtection="1">
      <alignment horizontal="left" vertical="top"/>
      <protection locked="0"/>
    </xf>
    <xf numFmtId="0" fontId="6" fillId="2" borderId="1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/>
      <protection locked="0"/>
    </xf>
    <xf numFmtId="0" fontId="8" fillId="4" borderId="11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37" fontId="9" fillId="0" borderId="15" xfId="0" applyNumberFormat="1" applyFont="1" applyBorder="1" applyAlignment="1" applyProtection="1">
      <alignment horizontal="center"/>
      <protection locked="0"/>
    </xf>
    <xf numFmtId="37" fontId="11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/>
    <xf numFmtId="39" fontId="11" fillId="0" borderId="1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1" xfId="0" applyFont="1" applyFill="1" applyBorder="1" applyAlignment="1">
      <alignment wrapText="1"/>
    </xf>
    <xf numFmtId="0" fontId="12" fillId="0" borderId="0" xfId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left" wrapText="1"/>
      <protection locked="0"/>
    </xf>
    <xf numFmtId="164" fontId="14" fillId="0" borderId="16" xfId="0" applyNumberFormat="1" applyFont="1" applyBorder="1" applyAlignment="1" applyProtection="1">
      <alignment horizontal="right"/>
      <protection locked="0"/>
    </xf>
    <xf numFmtId="39" fontId="14" fillId="0" borderId="16" xfId="0" applyNumberFormat="1" applyFont="1" applyBorder="1" applyAlignment="1" applyProtection="1">
      <alignment horizontal="right"/>
      <protection locked="0"/>
    </xf>
    <xf numFmtId="0" fontId="15" fillId="0" borderId="16" xfId="0" applyFont="1" applyBorder="1" applyAlignment="1" applyProtection="1">
      <alignment horizontal="left" vertical="top"/>
      <protection locked="0"/>
    </xf>
    <xf numFmtId="39" fontId="14" fillId="0" borderId="17" xfId="0" applyNumberFormat="1" applyFont="1" applyBorder="1" applyAlignment="1" applyProtection="1">
      <alignment horizontal="right"/>
      <protection locked="0"/>
    </xf>
    <xf numFmtId="0" fontId="11" fillId="5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vertical="center"/>
    </xf>
    <xf numFmtId="0" fontId="11" fillId="5" borderId="0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left" vertical="top" wrapText="1"/>
      <protection locked="0"/>
    </xf>
    <xf numFmtId="164" fontId="0" fillId="0" borderId="3" xfId="0" applyNumberFormat="1" applyFont="1" applyBorder="1" applyAlignment="1" applyProtection="1">
      <alignment horizontal="right" vertical="top"/>
      <protection locked="0"/>
    </xf>
    <xf numFmtId="39" fontId="0" fillId="0" borderId="3" xfId="0" applyNumberFormat="1" applyFont="1" applyBorder="1" applyAlignment="1" applyProtection="1">
      <alignment horizontal="right" vertical="top"/>
      <protection locked="0"/>
    </xf>
    <xf numFmtId="0" fontId="0" fillId="0" borderId="3" xfId="0" applyFont="1" applyBorder="1" applyAlignment="1" applyProtection="1">
      <alignment horizontal="left" vertical="top"/>
      <protection locked="0"/>
    </xf>
    <xf numFmtId="0" fontId="0" fillId="0" borderId="4" xfId="0" applyFont="1" applyBorder="1" applyAlignment="1" applyProtection="1">
      <alignment horizontal="left" vertical="top"/>
      <protection locked="0"/>
    </xf>
    <xf numFmtId="37" fontId="0" fillId="0" borderId="2" xfId="0" applyNumberFormat="1" applyFont="1" applyBorder="1" applyAlignment="1" applyProtection="1">
      <alignment horizontal="center" vertical="top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39" fontId="10" fillId="6" borderId="0" xfId="0" applyNumberFormat="1" applyFont="1" applyFill="1" applyAlignment="1" applyProtection="1">
      <alignment horizontal="right" vertical="top"/>
      <protection locked="0"/>
    </xf>
    <xf numFmtId="0" fontId="10" fillId="6" borderId="0" xfId="0" applyFont="1" applyFill="1" applyAlignment="1" applyProtection="1">
      <alignment horizontal="left" vertical="top"/>
      <protection locked="0"/>
    </xf>
    <xf numFmtId="165" fontId="10" fillId="6" borderId="0" xfId="0" applyNumberFormat="1" applyFont="1" applyFill="1" applyAlignment="1" applyProtection="1">
      <alignment horizontal="left" vertical="top"/>
      <protection locked="0"/>
    </xf>
    <xf numFmtId="39" fontId="14" fillId="0" borderId="18" xfId="0" applyNumberFormat="1" applyFont="1" applyBorder="1" applyAlignment="1" applyProtection="1">
      <alignment horizontal="right"/>
      <protection locked="0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</cellXfs>
  <cellStyles count="5">
    <cellStyle name="Měna 2" xfId="3"/>
    <cellStyle name="Normální" xfId="0" builtinId="0"/>
    <cellStyle name="Normální 2" xfId="1"/>
    <cellStyle name="Normální 3" xfId="2"/>
    <cellStyle name="Normální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62"/>
  <sheetViews>
    <sheetView tabSelected="1" topLeftCell="A19" workbookViewId="0">
      <selection activeCell="D47" sqref="D47"/>
    </sheetView>
  </sheetViews>
  <sheetFormatPr defaultColWidth="9.7109375" defaultRowHeight="15"/>
  <cols>
    <col min="1" max="1" width="2.140625" style="1" customWidth="1"/>
    <col min="2" max="2" width="8.85546875" style="4" customWidth="1"/>
    <col min="3" max="3" width="77.140625" style="5" bestFit="1" customWidth="1"/>
    <col min="4" max="4" width="4.28515625" style="5" customWidth="1"/>
    <col min="5" max="5" width="6.140625" style="6" bestFit="1" customWidth="1"/>
    <col min="6" max="6" width="8.42578125" style="7" bestFit="1" customWidth="1"/>
    <col min="7" max="7" width="12" style="7" bestFit="1" customWidth="1"/>
    <col min="8" max="8" width="3.140625" style="1" customWidth="1"/>
    <col min="9" max="9" width="7.85546875" style="1" bestFit="1" customWidth="1"/>
    <col min="10" max="10" width="10.42578125" style="1" bestFit="1" customWidth="1"/>
    <col min="11" max="11" width="29" style="1" bestFit="1" customWidth="1"/>
    <col min="12" max="256" width="9.7109375" style="1"/>
    <col min="257" max="257" width="3.5703125" style="1" customWidth="1"/>
    <col min="258" max="258" width="11" style="1" customWidth="1"/>
    <col min="259" max="259" width="45.7109375" style="1" customWidth="1"/>
    <col min="260" max="260" width="5" style="1" customWidth="1"/>
    <col min="261" max="261" width="10.42578125" style="1" customWidth="1"/>
    <col min="262" max="262" width="10.5703125" style="1" customWidth="1"/>
    <col min="263" max="263" width="12.7109375" style="1" customWidth="1"/>
    <col min="264" max="264" width="3.140625" style="1" customWidth="1"/>
    <col min="265" max="512" width="9.7109375" style="1"/>
    <col min="513" max="513" width="3.5703125" style="1" customWidth="1"/>
    <col min="514" max="514" width="11" style="1" customWidth="1"/>
    <col min="515" max="515" width="45.7109375" style="1" customWidth="1"/>
    <col min="516" max="516" width="5" style="1" customWidth="1"/>
    <col min="517" max="517" width="10.42578125" style="1" customWidth="1"/>
    <col min="518" max="518" width="10.5703125" style="1" customWidth="1"/>
    <col min="519" max="519" width="12.7109375" style="1" customWidth="1"/>
    <col min="520" max="520" width="3.140625" style="1" customWidth="1"/>
    <col min="521" max="768" width="9.7109375" style="1"/>
    <col min="769" max="769" width="3.5703125" style="1" customWidth="1"/>
    <col min="770" max="770" width="11" style="1" customWidth="1"/>
    <col min="771" max="771" width="45.7109375" style="1" customWidth="1"/>
    <col min="772" max="772" width="5" style="1" customWidth="1"/>
    <col min="773" max="773" width="10.42578125" style="1" customWidth="1"/>
    <col min="774" max="774" width="10.5703125" style="1" customWidth="1"/>
    <col min="775" max="775" width="12.7109375" style="1" customWidth="1"/>
    <col min="776" max="776" width="3.140625" style="1" customWidth="1"/>
    <col min="777" max="1024" width="9.7109375" style="1"/>
    <col min="1025" max="1025" width="3.5703125" style="1" customWidth="1"/>
    <col min="1026" max="1026" width="11" style="1" customWidth="1"/>
    <col min="1027" max="1027" width="45.7109375" style="1" customWidth="1"/>
    <col min="1028" max="1028" width="5" style="1" customWidth="1"/>
    <col min="1029" max="1029" width="10.42578125" style="1" customWidth="1"/>
    <col min="1030" max="1030" width="10.5703125" style="1" customWidth="1"/>
    <col min="1031" max="1031" width="12.7109375" style="1" customWidth="1"/>
    <col min="1032" max="1032" width="3.140625" style="1" customWidth="1"/>
    <col min="1033" max="1280" width="9.7109375" style="1"/>
    <col min="1281" max="1281" width="3.5703125" style="1" customWidth="1"/>
    <col min="1282" max="1282" width="11" style="1" customWidth="1"/>
    <col min="1283" max="1283" width="45.7109375" style="1" customWidth="1"/>
    <col min="1284" max="1284" width="5" style="1" customWidth="1"/>
    <col min="1285" max="1285" width="10.42578125" style="1" customWidth="1"/>
    <col min="1286" max="1286" width="10.5703125" style="1" customWidth="1"/>
    <col min="1287" max="1287" width="12.7109375" style="1" customWidth="1"/>
    <col min="1288" max="1288" width="3.140625" style="1" customWidth="1"/>
    <col min="1289" max="1536" width="9.7109375" style="1"/>
    <col min="1537" max="1537" width="3.5703125" style="1" customWidth="1"/>
    <col min="1538" max="1538" width="11" style="1" customWidth="1"/>
    <col min="1539" max="1539" width="45.7109375" style="1" customWidth="1"/>
    <col min="1540" max="1540" width="5" style="1" customWidth="1"/>
    <col min="1541" max="1541" width="10.42578125" style="1" customWidth="1"/>
    <col min="1542" max="1542" width="10.5703125" style="1" customWidth="1"/>
    <col min="1543" max="1543" width="12.7109375" style="1" customWidth="1"/>
    <col min="1544" max="1544" width="3.140625" style="1" customWidth="1"/>
    <col min="1545" max="1792" width="9.7109375" style="1"/>
    <col min="1793" max="1793" width="3.5703125" style="1" customWidth="1"/>
    <col min="1794" max="1794" width="11" style="1" customWidth="1"/>
    <col min="1795" max="1795" width="45.7109375" style="1" customWidth="1"/>
    <col min="1796" max="1796" width="5" style="1" customWidth="1"/>
    <col min="1797" max="1797" width="10.42578125" style="1" customWidth="1"/>
    <col min="1798" max="1798" width="10.5703125" style="1" customWidth="1"/>
    <col min="1799" max="1799" width="12.7109375" style="1" customWidth="1"/>
    <col min="1800" max="1800" width="3.140625" style="1" customWidth="1"/>
    <col min="1801" max="2048" width="9.7109375" style="1"/>
    <col min="2049" max="2049" width="3.5703125" style="1" customWidth="1"/>
    <col min="2050" max="2050" width="11" style="1" customWidth="1"/>
    <col min="2051" max="2051" width="45.7109375" style="1" customWidth="1"/>
    <col min="2052" max="2052" width="5" style="1" customWidth="1"/>
    <col min="2053" max="2053" width="10.42578125" style="1" customWidth="1"/>
    <col min="2054" max="2054" width="10.5703125" style="1" customWidth="1"/>
    <col min="2055" max="2055" width="12.7109375" style="1" customWidth="1"/>
    <col min="2056" max="2056" width="3.140625" style="1" customWidth="1"/>
    <col min="2057" max="2304" width="9.7109375" style="1"/>
    <col min="2305" max="2305" width="3.5703125" style="1" customWidth="1"/>
    <col min="2306" max="2306" width="11" style="1" customWidth="1"/>
    <col min="2307" max="2307" width="45.7109375" style="1" customWidth="1"/>
    <col min="2308" max="2308" width="5" style="1" customWidth="1"/>
    <col min="2309" max="2309" width="10.42578125" style="1" customWidth="1"/>
    <col min="2310" max="2310" width="10.5703125" style="1" customWidth="1"/>
    <col min="2311" max="2311" width="12.7109375" style="1" customWidth="1"/>
    <col min="2312" max="2312" width="3.140625" style="1" customWidth="1"/>
    <col min="2313" max="2560" width="9.7109375" style="1"/>
    <col min="2561" max="2561" width="3.5703125" style="1" customWidth="1"/>
    <col min="2562" max="2562" width="11" style="1" customWidth="1"/>
    <col min="2563" max="2563" width="45.7109375" style="1" customWidth="1"/>
    <col min="2564" max="2564" width="5" style="1" customWidth="1"/>
    <col min="2565" max="2565" width="10.42578125" style="1" customWidth="1"/>
    <col min="2566" max="2566" width="10.5703125" style="1" customWidth="1"/>
    <col min="2567" max="2567" width="12.7109375" style="1" customWidth="1"/>
    <col min="2568" max="2568" width="3.140625" style="1" customWidth="1"/>
    <col min="2569" max="2816" width="9.7109375" style="1"/>
    <col min="2817" max="2817" width="3.5703125" style="1" customWidth="1"/>
    <col min="2818" max="2818" width="11" style="1" customWidth="1"/>
    <col min="2819" max="2819" width="45.7109375" style="1" customWidth="1"/>
    <col min="2820" max="2820" width="5" style="1" customWidth="1"/>
    <col min="2821" max="2821" width="10.42578125" style="1" customWidth="1"/>
    <col min="2822" max="2822" width="10.5703125" style="1" customWidth="1"/>
    <col min="2823" max="2823" width="12.7109375" style="1" customWidth="1"/>
    <col min="2824" max="2824" width="3.140625" style="1" customWidth="1"/>
    <col min="2825" max="3072" width="9.7109375" style="1"/>
    <col min="3073" max="3073" width="3.5703125" style="1" customWidth="1"/>
    <col min="3074" max="3074" width="11" style="1" customWidth="1"/>
    <col min="3075" max="3075" width="45.7109375" style="1" customWidth="1"/>
    <col min="3076" max="3076" width="5" style="1" customWidth="1"/>
    <col min="3077" max="3077" width="10.42578125" style="1" customWidth="1"/>
    <col min="3078" max="3078" width="10.5703125" style="1" customWidth="1"/>
    <col min="3079" max="3079" width="12.7109375" style="1" customWidth="1"/>
    <col min="3080" max="3080" width="3.140625" style="1" customWidth="1"/>
    <col min="3081" max="3328" width="9.7109375" style="1"/>
    <col min="3329" max="3329" width="3.5703125" style="1" customWidth="1"/>
    <col min="3330" max="3330" width="11" style="1" customWidth="1"/>
    <col min="3331" max="3331" width="45.7109375" style="1" customWidth="1"/>
    <col min="3332" max="3332" width="5" style="1" customWidth="1"/>
    <col min="3333" max="3333" width="10.42578125" style="1" customWidth="1"/>
    <col min="3334" max="3334" width="10.5703125" style="1" customWidth="1"/>
    <col min="3335" max="3335" width="12.7109375" style="1" customWidth="1"/>
    <col min="3336" max="3336" width="3.140625" style="1" customWidth="1"/>
    <col min="3337" max="3584" width="9.7109375" style="1"/>
    <col min="3585" max="3585" width="3.5703125" style="1" customWidth="1"/>
    <col min="3586" max="3586" width="11" style="1" customWidth="1"/>
    <col min="3587" max="3587" width="45.7109375" style="1" customWidth="1"/>
    <col min="3588" max="3588" width="5" style="1" customWidth="1"/>
    <col min="3589" max="3589" width="10.42578125" style="1" customWidth="1"/>
    <col min="3590" max="3590" width="10.5703125" style="1" customWidth="1"/>
    <col min="3591" max="3591" width="12.7109375" style="1" customWidth="1"/>
    <col min="3592" max="3592" width="3.140625" style="1" customWidth="1"/>
    <col min="3593" max="3840" width="9.7109375" style="1"/>
    <col min="3841" max="3841" width="3.5703125" style="1" customWidth="1"/>
    <col min="3842" max="3842" width="11" style="1" customWidth="1"/>
    <col min="3843" max="3843" width="45.7109375" style="1" customWidth="1"/>
    <col min="3844" max="3844" width="5" style="1" customWidth="1"/>
    <col min="3845" max="3845" width="10.42578125" style="1" customWidth="1"/>
    <col min="3846" max="3846" width="10.5703125" style="1" customWidth="1"/>
    <col min="3847" max="3847" width="12.7109375" style="1" customWidth="1"/>
    <col min="3848" max="3848" width="3.140625" style="1" customWidth="1"/>
    <col min="3849" max="4096" width="9.7109375" style="1"/>
    <col min="4097" max="4097" width="3.5703125" style="1" customWidth="1"/>
    <col min="4098" max="4098" width="11" style="1" customWidth="1"/>
    <col min="4099" max="4099" width="45.7109375" style="1" customWidth="1"/>
    <col min="4100" max="4100" width="5" style="1" customWidth="1"/>
    <col min="4101" max="4101" width="10.42578125" style="1" customWidth="1"/>
    <col min="4102" max="4102" width="10.5703125" style="1" customWidth="1"/>
    <col min="4103" max="4103" width="12.7109375" style="1" customWidth="1"/>
    <col min="4104" max="4104" width="3.140625" style="1" customWidth="1"/>
    <col min="4105" max="4352" width="9.7109375" style="1"/>
    <col min="4353" max="4353" width="3.5703125" style="1" customWidth="1"/>
    <col min="4354" max="4354" width="11" style="1" customWidth="1"/>
    <col min="4355" max="4355" width="45.7109375" style="1" customWidth="1"/>
    <col min="4356" max="4356" width="5" style="1" customWidth="1"/>
    <col min="4357" max="4357" width="10.42578125" style="1" customWidth="1"/>
    <col min="4358" max="4358" width="10.5703125" style="1" customWidth="1"/>
    <col min="4359" max="4359" width="12.7109375" style="1" customWidth="1"/>
    <col min="4360" max="4360" width="3.140625" style="1" customWidth="1"/>
    <col min="4361" max="4608" width="9.7109375" style="1"/>
    <col min="4609" max="4609" width="3.5703125" style="1" customWidth="1"/>
    <col min="4610" max="4610" width="11" style="1" customWidth="1"/>
    <col min="4611" max="4611" width="45.7109375" style="1" customWidth="1"/>
    <col min="4612" max="4612" width="5" style="1" customWidth="1"/>
    <col min="4613" max="4613" width="10.42578125" style="1" customWidth="1"/>
    <col min="4614" max="4614" width="10.5703125" style="1" customWidth="1"/>
    <col min="4615" max="4615" width="12.7109375" style="1" customWidth="1"/>
    <col min="4616" max="4616" width="3.140625" style="1" customWidth="1"/>
    <col min="4617" max="4864" width="9.7109375" style="1"/>
    <col min="4865" max="4865" width="3.5703125" style="1" customWidth="1"/>
    <col min="4866" max="4866" width="11" style="1" customWidth="1"/>
    <col min="4867" max="4867" width="45.7109375" style="1" customWidth="1"/>
    <col min="4868" max="4868" width="5" style="1" customWidth="1"/>
    <col min="4869" max="4869" width="10.42578125" style="1" customWidth="1"/>
    <col min="4870" max="4870" width="10.5703125" style="1" customWidth="1"/>
    <col min="4871" max="4871" width="12.7109375" style="1" customWidth="1"/>
    <col min="4872" max="4872" width="3.140625" style="1" customWidth="1"/>
    <col min="4873" max="5120" width="9.7109375" style="1"/>
    <col min="5121" max="5121" width="3.5703125" style="1" customWidth="1"/>
    <col min="5122" max="5122" width="11" style="1" customWidth="1"/>
    <col min="5123" max="5123" width="45.7109375" style="1" customWidth="1"/>
    <col min="5124" max="5124" width="5" style="1" customWidth="1"/>
    <col min="5125" max="5125" width="10.42578125" style="1" customWidth="1"/>
    <col min="5126" max="5126" width="10.5703125" style="1" customWidth="1"/>
    <col min="5127" max="5127" width="12.7109375" style="1" customWidth="1"/>
    <col min="5128" max="5128" width="3.140625" style="1" customWidth="1"/>
    <col min="5129" max="5376" width="9.7109375" style="1"/>
    <col min="5377" max="5377" width="3.5703125" style="1" customWidth="1"/>
    <col min="5378" max="5378" width="11" style="1" customWidth="1"/>
    <col min="5379" max="5379" width="45.7109375" style="1" customWidth="1"/>
    <col min="5380" max="5380" width="5" style="1" customWidth="1"/>
    <col min="5381" max="5381" width="10.42578125" style="1" customWidth="1"/>
    <col min="5382" max="5382" width="10.5703125" style="1" customWidth="1"/>
    <col min="5383" max="5383" width="12.7109375" style="1" customWidth="1"/>
    <col min="5384" max="5384" width="3.140625" style="1" customWidth="1"/>
    <col min="5385" max="5632" width="9.7109375" style="1"/>
    <col min="5633" max="5633" width="3.5703125" style="1" customWidth="1"/>
    <col min="5634" max="5634" width="11" style="1" customWidth="1"/>
    <col min="5635" max="5635" width="45.7109375" style="1" customWidth="1"/>
    <col min="5636" max="5636" width="5" style="1" customWidth="1"/>
    <col min="5637" max="5637" width="10.42578125" style="1" customWidth="1"/>
    <col min="5638" max="5638" width="10.5703125" style="1" customWidth="1"/>
    <col min="5639" max="5639" width="12.7109375" style="1" customWidth="1"/>
    <col min="5640" max="5640" width="3.140625" style="1" customWidth="1"/>
    <col min="5641" max="5888" width="9.7109375" style="1"/>
    <col min="5889" max="5889" width="3.5703125" style="1" customWidth="1"/>
    <col min="5890" max="5890" width="11" style="1" customWidth="1"/>
    <col min="5891" max="5891" width="45.7109375" style="1" customWidth="1"/>
    <col min="5892" max="5892" width="5" style="1" customWidth="1"/>
    <col min="5893" max="5893" width="10.42578125" style="1" customWidth="1"/>
    <col min="5894" max="5894" width="10.5703125" style="1" customWidth="1"/>
    <col min="5895" max="5895" width="12.7109375" style="1" customWidth="1"/>
    <col min="5896" max="5896" width="3.140625" style="1" customWidth="1"/>
    <col min="5897" max="6144" width="9.7109375" style="1"/>
    <col min="6145" max="6145" width="3.5703125" style="1" customWidth="1"/>
    <col min="6146" max="6146" width="11" style="1" customWidth="1"/>
    <col min="6147" max="6147" width="45.7109375" style="1" customWidth="1"/>
    <col min="6148" max="6148" width="5" style="1" customWidth="1"/>
    <col min="6149" max="6149" width="10.42578125" style="1" customWidth="1"/>
    <col min="6150" max="6150" width="10.5703125" style="1" customWidth="1"/>
    <col min="6151" max="6151" width="12.7109375" style="1" customWidth="1"/>
    <col min="6152" max="6152" width="3.140625" style="1" customWidth="1"/>
    <col min="6153" max="6400" width="9.7109375" style="1"/>
    <col min="6401" max="6401" width="3.5703125" style="1" customWidth="1"/>
    <col min="6402" max="6402" width="11" style="1" customWidth="1"/>
    <col min="6403" max="6403" width="45.7109375" style="1" customWidth="1"/>
    <col min="6404" max="6404" width="5" style="1" customWidth="1"/>
    <col min="6405" max="6405" width="10.42578125" style="1" customWidth="1"/>
    <col min="6406" max="6406" width="10.5703125" style="1" customWidth="1"/>
    <col min="6407" max="6407" width="12.7109375" style="1" customWidth="1"/>
    <col min="6408" max="6408" width="3.140625" style="1" customWidth="1"/>
    <col min="6409" max="6656" width="9.7109375" style="1"/>
    <col min="6657" max="6657" width="3.5703125" style="1" customWidth="1"/>
    <col min="6658" max="6658" width="11" style="1" customWidth="1"/>
    <col min="6659" max="6659" width="45.7109375" style="1" customWidth="1"/>
    <col min="6660" max="6660" width="5" style="1" customWidth="1"/>
    <col min="6661" max="6661" width="10.42578125" style="1" customWidth="1"/>
    <col min="6662" max="6662" width="10.5703125" style="1" customWidth="1"/>
    <col min="6663" max="6663" width="12.7109375" style="1" customWidth="1"/>
    <col min="6664" max="6664" width="3.140625" style="1" customWidth="1"/>
    <col min="6665" max="6912" width="9.7109375" style="1"/>
    <col min="6913" max="6913" width="3.5703125" style="1" customWidth="1"/>
    <col min="6914" max="6914" width="11" style="1" customWidth="1"/>
    <col min="6915" max="6915" width="45.7109375" style="1" customWidth="1"/>
    <col min="6916" max="6916" width="5" style="1" customWidth="1"/>
    <col min="6917" max="6917" width="10.42578125" style="1" customWidth="1"/>
    <col min="6918" max="6918" width="10.5703125" style="1" customWidth="1"/>
    <col min="6919" max="6919" width="12.7109375" style="1" customWidth="1"/>
    <col min="6920" max="6920" width="3.140625" style="1" customWidth="1"/>
    <col min="6921" max="7168" width="9.7109375" style="1"/>
    <col min="7169" max="7169" width="3.5703125" style="1" customWidth="1"/>
    <col min="7170" max="7170" width="11" style="1" customWidth="1"/>
    <col min="7171" max="7171" width="45.7109375" style="1" customWidth="1"/>
    <col min="7172" max="7172" width="5" style="1" customWidth="1"/>
    <col min="7173" max="7173" width="10.42578125" style="1" customWidth="1"/>
    <col min="7174" max="7174" width="10.5703125" style="1" customWidth="1"/>
    <col min="7175" max="7175" width="12.7109375" style="1" customWidth="1"/>
    <col min="7176" max="7176" width="3.140625" style="1" customWidth="1"/>
    <col min="7177" max="7424" width="9.7109375" style="1"/>
    <col min="7425" max="7425" width="3.5703125" style="1" customWidth="1"/>
    <col min="7426" max="7426" width="11" style="1" customWidth="1"/>
    <col min="7427" max="7427" width="45.7109375" style="1" customWidth="1"/>
    <col min="7428" max="7428" width="5" style="1" customWidth="1"/>
    <col min="7429" max="7429" width="10.42578125" style="1" customWidth="1"/>
    <col min="7430" max="7430" width="10.5703125" style="1" customWidth="1"/>
    <col min="7431" max="7431" width="12.7109375" style="1" customWidth="1"/>
    <col min="7432" max="7432" width="3.140625" style="1" customWidth="1"/>
    <col min="7433" max="7680" width="9.7109375" style="1"/>
    <col min="7681" max="7681" width="3.5703125" style="1" customWidth="1"/>
    <col min="7682" max="7682" width="11" style="1" customWidth="1"/>
    <col min="7683" max="7683" width="45.7109375" style="1" customWidth="1"/>
    <col min="7684" max="7684" width="5" style="1" customWidth="1"/>
    <col min="7685" max="7685" width="10.42578125" style="1" customWidth="1"/>
    <col min="7686" max="7686" width="10.5703125" style="1" customWidth="1"/>
    <col min="7687" max="7687" width="12.7109375" style="1" customWidth="1"/>
    <col min="7688" max="7688" width="3.140625" style="1" customWidth="1"/>
    <col min="7689" max="7936" width="9.7109375" style="1"/>
    <col min="7937" max="7937" width="3.5703125" style="1" customWidth="1"/>
    <col min="7938" max="7938" width="11" style="1" customWidth="1"/>
    <col min="7939" max="7939" width="45.7109375" style="1" customWidth="1"/>
    <col min="7940" max="7940" width="5" style="1" customWidth="1"/>
    <col min="7941" max="7941" width="10.42578125" style="1" customWidth="1"/>
    <col min="7942" max="7942" width="10.5703125" style="1" customWidth="1"/>
    <col min="7943" max="7943" width="12.7109375" style="1" customWidth="1"/>
    <col min="7944" max="7944" width="3.140625" style="1" customWidth="1"/>
    <col min="7945" max="8192" width="9.7109375" style="1"/>
    <col min="8193" max="8193" width="3.5703125" style="1" customWidth="1"/>
    <col min="8194" max="8194" width="11" style="1" customWidth="1"/>
    <col min="8195" max="8195" width="45.7109375" style="1" customWidth="1"/>
    <col min="8196" max="8196" width="5" style="1" customWidth="1"/>
    <col min="8197" max="8197" width="10.42578125" style="1" customWidth="1"/>
    <col min="8198" max="8198" width="10.5703125" style="1" customWidth="1"/>
    <col min="8199" max="8199" width="12.7109375" style="1" customWidth="1"/>
    <col min="8200" max="8200" width="3.140625" style="1" customWidth="1"/>
    <col min="8201" max="8448" width="9.7109375" style="1"/>
    <col min="8449" max="8449" width="3.5703125" style="1" customWidth="1"/>
    <col min="8450" max="8450" width="11" style="1" customWidth="1"/>
    <col min="8451" max="8451" width="45.7109375" style="1" customWidth="1"/>
    <col min="8452" max="8452" width="5" style="1" customWidth="1"/>
    <col min="8453" max="8453" width="10.42578125" style="1" customWidth="1"/>
    <col min="8454" max="8454" width="10.5703125" style="1" customWidth="1"/>
    <col min="8455" max="8455" width="12.7109375" style="1" customWidth="1"/>
    <col min="8456" max="8456" width="3.140625" style="1" customWidth="1"/>
    <col min="8457" max="8704" width="9.7109375" style="1"/>
    <col min="8705" max="8705" width="3.5703125" style="1" customWidth="1"/>
    <col min="8706" max="8706" width="11" style="1" customWidth="1"/>
    <col min="8707" max="8707" width="45.7109375" style="1" customWidth="1"/>
    <col min="8708" max="8708" width="5" style="1" customWidth="1"/>
    <col min="8709" max="8709" width="10.42578125" style="1" customWidth="1"/>
    <col min="8710" max="8710" width="10.5703125" style="1" customWidth="1"/>
    <col min="8711" max="8711" width="12.7109375" style="1" customWidth="1"/>
    <col min="8712" max="8712" width="3.140625" style="1" customWidth="1"/>
    <col min="8713" max="8960" width="9.7109375" style="1"/>
    <col min="8961" max="8961" width="3.5703125" style="1" customWidth="1"/>
    <col min="8962" max="8962" width="11" style="1" customWidth="1"/>
    <col min="8963" max="8963" width="45.7109375" style="1" customWidth="1"/>
    <col min="8964" max="8964" width="5" style="1" customWidth="1"/>
    <col min="8965" max="8965" width="10.42578125" style="1" customWidth="1"/>
    <col min="8966" max="8966" width="10.5703125" style="1" customWidth="1"/>
    <col min="8967" max="8967" width="12.7109375" style="1" customWidth="1"/>
    <col min="8968" max="8968" width="3.140625" style="1" customWidth="1"/>
    <col min="8969" max="9216" width="9.7109375" style="1"/>
    <col min="9217" max="9217" width="3.5703125" style="1" customWidth="1"/>
    <col min="9218" max="9218" width="11" style="1" customWidth="1"/>
    <col min="9219" max="9219" width="45.7109375" style="1" customWidth="1"/>
    <col min="9220" max="9220" width="5" style="1" customWidth="1"/>
    <col min="9221" max="9221" width="10.42578125" style="1" customWidth="1"/>
    <col min="9222" max="9222" width="10.5703125" style="1" customWidth="1"/>
    <col min="9223" max="9223" width="12.7109375" style="1" customWidth="1"/>
    <col min="9224" max="9224" width="3.140625" style="1" customWidth="1"/>
    <col min="9225" max="9472" width="9.7109375" style="1"/>
    <col min="9473" max="9473" width="3.5703125" style="1" customWidth="1"/>
    <col min="9474" max="9474" width="11" style="1" customWidth="1"/>
    <col min="9475" max="9475" width="45.7109375" style="1" customWidth="1"/>
    <col min="9476" max="9476" width="5" style="1" customWidth="1"/>
    <col min="9477" max="9477" width="10.42578125" style="1" customWidth="1"/>
    <col min="9478" max="9478" width="10.5703125" style="1" customWidth="1"/>
    <col min="9479" max="9479" width="12.7109375" style="1" customWidth="1"/>
    <col min="9480" max="9480" width="3.140625" style="1" customWidth="1"/>
    <col min="9481" max="9728" width="9.7109375" style="1"/>
    <col min="9729" max="9729" width="3.5703125" style="1" customWidth="1"/>
    <col min="9730" max="9730" width="11" style="1" customWidth="1"/>
    <col min="9731" max="9731" width="45.7109375" style="1" customWidth="1"/>
    <col min="9732" max="9732" width="5" style="1" customWidth="1"/>
    <col min="9733" max="9733" width="10.42578125" style="1" customWidth="1"/>
    <col min="9734" max="9734" width="10.5703125" style="1" customWidth="1"/>
    <col min="9735" max="9735" width="12.7109375" style="1" customWidth="1"/>
    <col min="9736" max="9736" width="3.140625" style="1" customWidth="1"/>
    <col min="9737" max="9984" width="9.7109375" style="1"/>
    <col min="9985" max="9985" width="3.5703125" style="1" customWidth="1"/>
    <col min="9986" max="9986" width="11" style="1" customWidth="1"/>
    <col min="9987" max="9987" width="45.7109375" style="1" customWidth="1"/>
    <col min="9988" max="9988" width="5" style="1" customWidth="1"/>
    <col min="9989" max="9989" width="10.42578125" style="1" customWidth="1"/>
    <col min="9990" max="9990" width="10.5703125" style="1" customWidth="1"/>
    <col min="9991" max="9991" width="12.7109375" style="1" customWidth="1"/>
    <col min="9992" max="9992" width="3.140625" style="1" customWidth="1"/>
    <col min="9993" max="10240" width="9.7109375" style="1"/>
    <col min="10241" max="10241" width="3.5703125" style="1" customWidth="1"/>
    <col min="10242" max="10242" width="11" style="1" customWidth="1"/>
    <col min="10243" max="10243" width="45.7109375" style="1" customWidth="1"/>
    <col min="10244" max="10244" width="5" style="1" customWidth="1"/>
    <col min="10245" max="10245" width="10.42578125" style="1" customWidth="1"/>
    <col min="10246" max="10246" width="10.5703125" style="1" customWidth="1"/>
    <col min="10247" max="10247" width="12.7109375" style="1" customWidth="1"/>
    <col min="10248" max="10248" width="3.140625" style="1" customWidth="1"/>
    <col min="10249" max="10496" width="9.7109375" style="1"/>
    <col min="10497" max="10497" width="3.5703125" style="1" customWidth="1"/>
    <col min="10498" max="10498" width="11" style="1" customWidth="1"/>
    <col min="10499" max="10499" width="45.7109375" style="1" customWidth="1"/>
    <col min="10500" max="10500" width="5" style="1" customWidth="1"/>
    <col min="10501" max="10501" width="10.42578125" style="1" customWidth="1"/>
    <col min="10502" max="10502" width="10.5703125" style="1" customWidth="1"/>
    <col min="10503" max="10503" width="12.7109375" style="1" customWidth="1"/>
    <col min="10504" max="10504" width="3.140625" style="1" customWidth="1"/>
    <col min="10505" max="10752" width="9.7109375" style="1"/>
    <col min="10753" max="10753" width="3.5703125" style="1" customWidth="1"/>
    <col min="10754" max="10754" width="11" style="1" customWidth="1"/>
    <col min="10755" max="10755" width="45.7109375" style="1" customWidth="1"/>
    <col min="10756" max="10756" width="5" style="1" customWidth="1"/>
    <col min="10757" max="10757" width="10.42578125" style="1" customWidth="1"/>
    <col min="10758" max="10758" width="10.5703125" style="1" customWidth="1"/>
    <col min="10759" max="10759" width="12.7109375" style="1" customWidth="1"/>
    <col min="10760" max="10760" width="3.140625" style="1" customWidth="1"/>
    <col min="10761" max="11008" width="9.7109375" style="1"/>
    <col min="11009" max="11009" width="3.5703125" style="1" customWidth="1"/>
    <col min="11010" max="11010" width="11" style="1" customWidth="1"/>
    <col min="11011" max="11011" width="45.7109375" style="1" customWidth="1"/>
    <col min="11012" max="11012" width="5" style="1" customWidth="1"/>
    <col min="11013" max="11013" width="10.42578125" style="1" customWidth="1"/>
    <col min="11014" max="11014" width="10.5703125" style="1" customWidth="1"/>
    <col min="11015" max="11015" width="12.7109375" style="1" customWidth="1"/>
    <col min="11016" max="11016" width="3.140625" style="1" customWidth="1"/>
    <col min="11017" max="11264" width="9.7109375" style="1"/>
    <col min="11265" max="11265" width="3.5703125" style="1" customWidth="1"/>
    <col min="11266" max="11266" width="11" style="1" customWidth="1"/>
    <col min="11267" max="11267" width="45.7109375" style="1" customWidth="1"/>
    <col min="11268" max="11268" width="5" style="1" customWidth="1"/>
    <col min="11269" max="11269" width="10.42578125" style="1" customWidth="1"/>
    <col min="11270" max="11270" width="10.5703125" style="1" customWidth="1"/>
    <col min="11271" max="11271" width="12.7109375" style="1" customWidth="1"/>
    <col min="11272" max="11272" width="3.140625" style="1" customWidth="1"/>
    <col min="11273" max="11520" width="9.7109375" style="1"/>
    <col min="11521" max="11521" width="3.5703125" style="1" customWidth="1"/>
    <col min="11522" max="11522" width="11" style="1" customWidth="1"/>
    <col min="11523" max="11523" width="45.7109375" style="1" customWidth="1"/>
    <col min="11524" max="11524" width="5" style="1" customWidth="1"/>
    <col min="11525" max="11525" width="10.42578125" style="1" customWidth="1"/>
    <col min="11526" max="11526" width="10.5703125" style="1" customWidth="1"/>
    <col min="11527" max="11527" width="12.7109375" style="1" customWidth="1"/>
    <col min="11528" max="11528" width="3.140625" style="1" customWidth="1"/>
    <col min="11529" max="11776" width="9.7109375" style="1"/>
    <col min="11777" max="11777" width="3.5703125" style="1" customWidth="1"/>
    <col min="11778" max="11778" width="11" style="1" customWidth="1"/>
    <col min="11779" max="11779" width="45.7109375" style="1" customWidth="1"/>
    <col min="11780" max="11780" width="5" style="1" customWidth="1"/>
    <col min="11781" max="11781" width="10.42578125" style="1" customWidth="1"/>
    <col min="11782" max="11782" width="10.5703125" style="1" customWidth="1"/>
    <col min="11783" max="11783" width="12.7109375" style="1" customWidth="1"/>
    <col min="11784" max="11784" width="3.140625" style="1" customWidth="1"/>
    <col min="11785" max="12032" width="9.7109375" style="1"/>
    <col min="12033" max="12033" width="3.5703125" style="1" customWidth="1"/>
    <col min="12034" max="12034" width="11" style="1" customWidth="1"/>
    <col min="12035" max="12035" width="45.7109375" style="1" customWidth="1"/>
    <col min="12036" max="12036" width="5" style="1" customWidth="1"/>
    <col min="12037" max="12037" width="10.42578125" style="1" customWidth="1"/>
    <col min="12038" max="12038" width="10.5703125" style="1" customWidth="1"/>
    <col min="12039" max="12039" width="12.7109375" style="1" customWidth="1"/>
    <col min="12040" max="12040" width="3.140625" style="1" customWidth="1"/>
    <col min="12041" max="12288" width="9.7109375" style="1"/>
    <col min="12289" max="12289" width="3.5703125" style="1" customWidth="1"/>
    <col min="12290" max="12290" width="11" style="1" customWidth="1"/>
    <col min="12291" max="12291" width="45.7109375" style="1" customWidth="1"/>
    <col min="12292" max="12292" width="5" style="1" customWidth="1"/>
    <col min="12293" max="12293" width="10.42578125" style="1" customWidth="1"/>
    <col min="12294" max="12294" width="10.5703125" style="1" customWidth="1"/>
    <col min="12295" max="12295" width="12.7109375" style="1" customWidth="1"/>
    <col min="12296" max="12296" width="3.140625" style="1" customWidth="1"/>
    <col min="12297" max="12544" width="9.7109375" style="1"/>
    <col min="12545" max="12545" width="3.5703125" style="1" customWidth="1"/>
    <col min="12546" max="12546" width="11" style="1" customWidth="1"/>
    <col min="12547" max="12547" width="45.7109375" style="1" customWidth="1"/>
    <col min="12548" max="12548" width="5" style="1" customWidth="1"/>
    <col min="12549" max="12549" width="10.42578125" style="1" customWidth="1"/>
    <col min="12550" max="12550" width="10.5703125" style="1" customWidth="1"/>
    <col min="12551" max="12551" width="12.7109375" style="1" customWidth="1"/>
    <col min="12552" max="12552" width="3.140625" style="1" customWidth="1"/>
    <col min="12553" max="12800" width="9.7109375" style="1"/>
    <col min="12801" max="12801" width="3.5703125" style="1" customWidth="1"/>
    <col min="12802" max="12802" width="11" style="1" customWidth="1"/>
    <col min="12803" max="12803" width="45.7109375" style="1" customWidth="1"/>
    <col min="12804" max="12804" width="5" style="1" customWidth="1"/>
    <col min="12805" max="12805" width="10.42578125" style="1" customWidth="1"/>
    <col min="12806" max="12806" width="10.5703125" style="1" customWidth="1"/>
    <col min="12807" max="12807" width="12.7109375" style="1" customWidth="1"/>
    <col min="12808" max="12808" width="3.140625" style="1" customWidth="1"/>
    <col min="12809" max="13056" width="9.7109375" style="1"/>
    <col min="13057" max="13057" width="3.5703125" style="1" customWidth="1"/>
    <col min="13058" max="13058" width="11" style="1" customWidth="1"/>
    <col min="13059" max="13059" width="45.7109375" style="1" customWidth="1"/>
    <col min="13060" max="13060" width="5" style="1" customWidth="1"/>
    <col min="13061" max="13061" width="10.42578125" style="1" customWidth="1"/>
    <col min="13062" max="13062" width="10.5703125" style="1" customWidth="1"/>
    <col min="13063" max="13063" width="12.7109375" style="1" customWidth="1"/>
    <col min="13064" max="13064" width="3.140625" style="1" customWidth="1"/>
    <col min="13065" max="13312" width="9.7109375" style="1"/>
    <col min="13313" max="13313" width="3.5703125" style="1" customWidth="1"/>
    <col min="13314" max="13314" width="11" style="1" customWidth="1"/>
    <col min="13315" max="13315" width="45.7109375" style="1" customWidth="1"/>
    <col min="13316" max="13316" width="5" style="1" customWidth="1"/>
    <col min="13317" max="13317" width="10.42578125" style="1" customWidth="1"/>
    <col min="13318" max="13318" width="10.5703125" style="1" customWidth="1"/>
    <col min="13319" max="13319" width="12.7109375" style="1" customWidth="1"/>
    <col min="13320" max="13320" width="3.140625" style="1" customWidth="1"/>
    <col min="13321" max="13568" width="9.7109375" style="1"/>
    <col min="13569" max="13569" width="3.5703125" style="1" customWidth="1"/>
    <col min="13570" max="13570" width="11" style="1" customWidth="1"/>
    <col min="13571" max="13571" width="45.7109375" style="1" customWidth="1"/>
    <col min="13572" max="13572" width="5" style="1" customWidth="1"/>
    <col min="13573" max="13573" width="10.42578125" style="1" customWidth="1"/>
    <col min="13574" max="13574" width="10.5703125" style="1" customWidth="1"/>
    <col min="13575" max="13575" width="12.7109375" style="1" customWidth="1"/>
    <col min="13576" max="13576" width="3.140625" style="1" customWidth="1"/>
    <col min="13577" max="13824" width="9.7109375" style="1"/>
    <col min="13825" max="13825" width="3.5703125" style="1" customWidth="1"/>
    <col min="13826" max="13826" width="11" style="1" customWidth="1"/>
    <col min="13827" max="13827" width="45.7109375" style="1" customWidth="1"/>
    <col min="13828" max="13828" width="5" style="1" customWidth="1"/>
    <col min="13829" max="13829" width="10.42578125" style="1" customWidth="1"/>
    <col min="13830" max="13830" width="10.5703125" style="1" customWidth="1"/>
    <col min="13831" max="13831" width="12.7109375" style="1" customWidth="1"/>
    <col min="13832" max="13832" width="3.140625" style="1" customWidth="1"/>
    <col min="13833" max="14080" width="9.7109375" style="1"/>
    <col min="14081" max="14081" width="3.5703125" style="1" customWidth="1"/>
    <col min="14082" max="14082" width="11" style="1" customWidth="1"/>
    <col min="14083" max="14083" width="45.7109375" style="1" customWidth="1"/>
    <col min="14084" max="14084" width="5" style="1" customWidth="1"/>
    <col min="14085" max="14085" width="10.42578125" style="1" customWidth="1"/>
    <col min="14086" max="14086" width="10.5703125" style="1" customWidth="1"/>
    <col min="14087" max="14087" width="12.7109375" style="1" customWidth="1"/>
    <col min="14088" max="14088" width="3.140625" style="1" customWidth="1"/>
    <col min="14089" max="14336" width="9.7109375" style="1"/>
    <col min="14337" max="14337" width="3.5703125" style="1" customWidth="1"/>
    <col min="14338" max="14338" width="11" style="1" customWidth="1"/>
    <col min="14339" max="14339" width="45.7109375" style="1" customWidth="1"/>
    <col min="14340" max="14340" width="5" style="1" customWidth="1"/>
    <col min="14341" max="14341" width="10.42578125" style="1" customWidth="1"/>
    <col min="14342" max="14342" width="10.5703125" style="1" customWidth="1"/>
    <col min="14343" max="14343" width="12.7109375" style="1" customWidth="1"/>
    <col min="14344" max="14344" width="3.140625" style="1" customWidth="1"/>
    <col min="14345" max="14592" width="9.7109375" style="1"/>
    <col min="14593" max="14593" width="3.5703125" style="1" customWidth="1"/>
    <col min="14594" max="14594" width="11" style="1" customWidth="1"/>
    <col min="14595" max="14595" width="45.7109375" style="1" customWidth="1"/>
    <col min="14596" max="14596" width="5" style="1" customWidth="1"/>
    <col min="14597" max="14597" width="10.42578125" style="1" customWidth="1"/>
    <col min="14598" max="14598" width="10.5703125" style="1" customWidth="1"/>
    <col min="14599" max="14599" width="12.7109375" style="1" customWidth="1"/>
    <col min="14600" max="14600" width="3.140625" style="1" customWidth="1"/>
    <col min="14601" max="14848" width="9.7109375" style="1"/>
    <col min="14849" max="14849" width="3.5703125" style="1" customWidth="1"/>
    <col min="14850" max="14850" width="11" style="1" customWidth="1"/>
    <col min="14851" max="14851" width="45.7109375" style="1" customWidth="1"/>
    <col min="14852" max="14852" width="5" style="1" customWidth="1"/>
    <col min="14853" max="14853" width="10.42578125" style="1" customWidth="1"/>
    <col min="14854" max="14854" width="10.5703125" style="1" customWidth="1"/>
    <col min="14855" max="14855" width="12.7109375" style="1" customWidth="1"/>
    <col min="14856" max="14856" width="3.140625" style="1" customWidth="1"/>
    <col min="14857" max="15104" width="9.7109375" style="1"/>
    <col min="15105" max="15105" width="3.5703125" style="1" customWidth="1"/>
    <col min="15106" max="15106" width="11" style="1" customWidth="1"/>
    <col min="15107" max="15107" width="45.7109375" style="1" customWidth="1"/>
    <col min="15108" max="15108" width="5" style="1" customWidth="1"/>
    <col min="15109" max="15109" width="10.42578125" style="1" customWidth="1"/>
    <col min="15110" max="15110" width="10.5703125" style="1" customWidth="1"/>
    <col min="15111" max="15111" width="12.7109375" style="1" customWidth="1"/>
    <col min="15112" max="15112" width="3.140625" style="1" customWidth="1"/>
    <col min="15113" max="15360" width="9.7109375" style="1"/>
    <col min="15361" max="15361" width="3.5703125" style="1" customWidth="1"/>
    <col min="15362" max="15362" width="11" style="1" customWidth="1"/>
    <col min="15363" max="15363" width="45.7109375" style="1" customWidth="1"/>
    <col min="15364" max="15364" width="5" style="1" customWidth="1"/>
    <col min="15365" max="15365" width="10.42578125" style="1" customWidth="1"/>
    <col min="15366" max="15366" width="10.5703125" style="1" customWidth="1"/>
    <col min="15367" max="15367" width="12.7109375" style="1" customWidth="1"/>
    <col min="15368" max="15368" width="3.140625" style="1" customWidth="1"/>
    <col min="15369" max="15616" width="9.7109375" style="1"/>
    <col min="15617" max="15617" width="3.5703125" style="1" customWidth="1"/>
    <col min="15618" max="15618" width="11" style="1" customWidth="1"/>
    <col min="15619" max="15619" width="45.7109375" style="1" customWidth="1"/>
    <col min="15620" max="15620" width="5" style="1" customWidth="1"/>
    <col min="15621" max="15621" width="10.42578125" style="1" customWidth="1"/>
    <col min="15622" max="15622" width="10.5703125" style="1" customWidth="1"/>
    <col min="15623" max="15623" width="12.7109375" style="1" customWidth="1"/>
    <col min="15624" max="15624" width="3.140625" style="1" customWidth="1"/>
    <col min="15625" max="15872" width="9.7109375" style="1"/>
    <col min="15873" max="15873" width="3.5703125" style="1" customWidth="1"/>
    <col min="15874" max="15874" width="11" style="1" customWidth="1"/>
    <col min="15875" max="15875" width="45.7109375" style="1" customWidth="1"/>
    <col min="15876" max="15876" width="5" style="1" customWidth="1"/>
    <col min="15877" max="15877" width="10.42578125" style="1" customWidth="1"/>
    <col min="15878" max="15878" width="10.5703125" style="1" customWidth="1"/>
    <col min="15879" max="15879" width="12.7109375" style="1" customWidth="1"/>
    <col min="15880" max="15880" width="3.140625" style="1" customWidth="1"/>
    <col min="15881" max="16128" width="9.7109375" style="1"/>
    <col min="16129" max="16129" width="3.5703125" style="1" customWidth="1"/>
    <col min="16130" max="16130" width="11" style="1" customWidth="1"/>
    <col min="16131" max="16131" width="45.7109375" style="1" customWidth="1"/>
    <col min="16132" max="16132" width="5" style="1" customWidth="1"/>
    <col min="16133" max="16133" width="10.42578125" style="1" customWidth="1"/>
    <col min="16134" max="16134" width="10.5703125" style="1" customWidth="1"/>
    <col min="16135" max="16135" width="12.7109375" style="1" customWidth="1"/>
    <col min="16136" max="16136" width="3.140625" style="1" customWidth="1"/>
    <col min="16137" max="16384" width="9.7109375" style="1"/>
  </cols>
  <sheetData>
    <row r="1" spans="2:10" ht="18.75" thickBot="1">
      <c r="B1" s="8" t="s">
        <v>57</v>
      </c>
      <c r="C1" s="9"/>
      <c r="D1" s="9"/>
      <c r="E1" s="9"/>
      <c r="F1" s="9"/>
      <c r="G1" s="9"/>
      <c r="H1" s="10"/>
      <c r="I1" s="10"/>
      <c r="J1" s="11"/>
    </row>
    <row r="2" spans="2:10" ht="15.75" thickBot="1">
      <c r="B2" s="12"/>
      <c r="C2" s="13"/>
      <c r="D2" s="13"/>
      <c r="E2" s="49" t="s">
        <v>0</v>
      </c>
      <c r="F2" s="50"/>
      <c r="G2" s="51"/>
      <c r="H2" s="14"/>
      <c r="I2" s="49" t="s">
        <v>1</v>
      </c>
      <c r="J2" s="51"/>
    </row>
    <row r="3" spans="2:10" ht="34.5" thickBot="1">
      <c r="B3" s="15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14"/>
      <c r="I3" s="3" t="s">
        <v>6</v>
      </c>
      <c r="J3" s="16" t="s">
        <v>8</v>
      </c>
    </row>
    <row r="4" spans="2:10" ht="15.75" thickBot="1">
      <c r="B4" s="15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14"/>
      <c r="I4" s="2">
        <v>7</v>
      </c>
      <c r="J4" s="17">
        <v>8</v>
      </c>
    </row>
    <row r="5" spans="2:10">
      <c r="B5" s="18"/>
      <c r="C5" s="19"/>
      <c r="D5" s="19"/>
      <c r="E5" s="19"/>
      <c r="F5" s="19"/>
      <c r="G5" s="19"/>
      <c r="H5" s="14"/>
      <c r="I5" s="19"/>
      <c r="J5" s="20"/>
    </row>
    <row r="6" spans="2:10">
      <c r="B6" s="22">
        <v>1</v>
      </c>
      <c r="C6" s="23" t="s">
        <v>25</v>
      </c>
      <c r="D6" s="28" t="s">
        <v>10</v>
      </c>
      <c r="E6" s="23">
        <v>18</v>
      </c>
      <c r="F6" s="24">
        <v>0</v>
      </c>
      <c r="G6" s="24">
        <f t="shared" ref="G6" si="0">F6*E6</f>
        <v>0</v>
      </c>
      <c r="H6" s="25"/>
      <c r="I6" s="35"/>
      <c r="J6" s="35"/>
    </row>
    <row r="7" spans="2:10">
      <c r="B7" s="22">
        <v>2</v>
      </c>
      <c r="C7" s="23" t="s">
        <v>26</v>
      </c>
      <c r="D7" s="28" t="s">
        <v>10</v>
      </c>
      <c r="E7" s="23">
        <v>4</v>
      </c>
      <c r="F7" s="24">
        <v>0</v>
      </c>
      <c r="G7" s="24">
        <f t="shared" ref="G7" si="1">F7*E7</f>
        <v>0</v>
      </c>
      <c r="H7" s="25"/>
      <c r="I7" s="35"/>
      <c r="J7" s="35"/>
    </row>
    <row r="8" spans="2:10">
      <c r="B8" s="22">
        <v>3</v>
      </c>
      <c r="C8" s="23" t="s">
        <v>49</v>
      </c>
      <c r="D8" s="28" t="s">
        <v>10</v>
      </c>
      <c r="E8" s="23">
        <v>22</v>
      </c>
      <c r="F8" s="35"/>
      <c r="G8" s="35"/>
      <c r="H8" s="27"/>
      <c r="I8" s="24">
        <v>0</v>
      </c>
      <c r="J8" s="24">
        <f>I8*E8</f>
        <v>0</v>
      </c>
    </row>
    <row r="9" spans="2:10">
      <c r="B9" s="22">
        <v>4</v>
      </c>
      <c r="C9" s="23" t="s">
        <v>27</v>
      </c>
      <c r="D9" s="28" t="s">
        <v>10</v>
      </c>
      <c r="E9" s="23">
        <v>44</v>
      </c>
      <c r="F9" s="24">
        <v>0</v>
      </c>
      <c r="G9" s="24">
        <f t="shared" ref="G9" si="2">F9*E9</f>
        <v>0</v>
      </c>
      <c r="H9" s="25"/>
      <c r="I9" s="35"/>
      <c r="J9" s="35"/>
    </row>
    <row r="10" spans="2:10">
      <c r="B10" s="22">
        <v>5</v>
      </c>
      <c r="C10" s="23" t="s">
        <v>12</v>
      </c>
      <c r="D10" s="28" t="s">
        <v>9</v>
      </c>
      <c r="E10" s="23">
        <v>15</v>
      </c>
      <c r="F10" s="24">
        <v>0</v>
      </c>
      <c r="G10" s="24">
        <f t="shared" ref="G10" si="3">F10*E10</f>
        <v>0</v>
      </c>
      <c r="H10" s="25"/>
      <c r="I10" s="24">
        <v>0</v>
      </c>
      <c r="J10" s="24">
        <f>I10*E10</f>
        <v>0</v>
      </c>
    </row>
    <row r="11" spans="2:10">
      <c r="B11" s="22">
        <v>6</v>
      </c>
      <c r="C11" s="23" t="s">
        <v>38</v>
      </c>
      <c r="D11" s="28" t="s">
        <v>9</v>
      </c>
      <c r="E11" s="23">
        <v>15</v>
      </c>
      <c r="F11" s="24">
        <v>0</v>
      </c>
      <c r="G11" s="24">
        <f t="shared" ref="G11" si="4">F11*E11</f>
        <v>0</v>
      </c>
      <c r="H11" s="25"/>
      <c r="I11" s="24">
        <v>0</v>
      </c>
      <c r="J11" s="24">
        <f>I11*E11</f>
        <v>0</v>
      </c>
    </row>
    <row r="12" spans="2:10">
      <c r="B12" s="22">
        <v>7</v>
      </c>
      <c r="C12" s="23" t="s">
        <v>31</v>
      </c>
      <c r="D12" s="28" t="s">
        <v>9</v>
      </c>
      <c r="E12" s="23">
        <v>15</v>
      </c>
      <c r="F12" s="35"/>
      <c r="G12" s="35"/>
      <c r="H12" s="25"/>
      <c r="I12" s="24">
        <v>0</v>
      </c>
      <c r="J12" s="24">
        <f>I12*E12</f>
        <v>0</v>
      </c>
    </row>
    <row r="13" spans="2:10">
      <c r="B13" s="22">
        <v>8</v>
      </c>
      <c r="C13" s="23" t="s">
        <v>50</v>
      </c>
      <c r="D13" s="28" t="s">
        <v>9</v>
      </c>
      <c r="E13" s="23">
        <v>20</v>
      </c>
      <c r="F13" s="35"/>
      <c r="G13" s="35"/>
      <c r="H13" s="25"/>
      <c r="I13" s="24">
        <v>0</v>
      </c>
      <c r="J13" s="24">
        <f t="shared" ref="J13:J47" si="5">I13*E13</f>
        <v>0</v>
      </c>
    </row>
    <row r="14" spans="2:10">
      <c r="B14" s="22">
        <v>9</v>
      </c>
      <c r="C14" s="23" t="s">
        <v>39</v>
      </c>
      <c r="D14" s="28" t="s">
        <v>9</v>
      </c>
      <c r="E14" s="23">
        <v>20</v>
      </c>
      <c r="F14" s="24">
        <v>0</v>
      </c>
      <c r="G14" s="24">
        <f t="shared" ref="G14" si="6">F14*E14</f>
        <v>0</v>
      </c>
      <c r="H14" s="25"/>
      <c r="I14" s="24">
        <v>0</v>
      </c>
      <c r="J14" s="24">
        <f t="shared" ref="J14" si="7">I14*E14</f>
        <v>0</v>
      </c>
    </row>
    <row r="15" spans="2:10">
      <c r="B15" s="22">
        <v>10</v>
      </c>
      <c r="C15" s="23" t="s">
        <v>13</v>
      </c>
      <c r="D15" s="28" t="s">
        <v>9</v>
      </c>
      <c r="E15" s="23">
        <v>110</v>
      </c>
      <c r="F15" s="35"/>
      <c r="G15" s="35"/>
      <c r="H15" s="25"/>
      <c r="I15" s="24">
        <v>0</v>
      </c>
      <c r="J15" s="24">
        <f t="shared" si="5"/>
        <v>0</v>
      </c>
    </row>
    <row r="16" spans="2:10">
      <c r="B16" s="22">
        <v>11</v>
      </c>
      <c r="C16" s="23" t="s">
        <v>40</v>
      </c>
      <c r="D16" s="28" t="s">
        <v>9</v>
      </c>
      <c r="E16" s="23">
        <v>110</v>
      </c>
      <c r="F16" s="24">
        <v>0</v>
      </c>
      <c r="G16" s="24">
        <f t="shared" ref="G16" si="8">F16*E16</f>
        <v>0</v>
      </c>
      <c r="H16" s="25"/>
      <c r="I16" s="24">
        <v>0</v>
      </c>
      <c r="J16" s="24">
        <f t="shared" ref="J16:J17" si="9">I16*E16</f>
        <v>0</v>
      </c>
    </row>
    <row r="17" spans="2:10">
      <c r="B17" s="22">
        <v>12</v>
      </c>
      <c r="C17" s="23" t="s">
        <v>51</v>
      </c>
      <c r="D17" s="28" t="s">
        <v>9</v>
      </c>
      <c r="E17" s="23">
        <v>10</v>
      </c>
      <c r="F17" s="35"/>
      <c r="G17" s="35"/>
      <c r="H17" s="25"/>
      <c r="I17" s="24">
        <v>0</v>
      </c>
      <c r="J17" s="24">
        <f t="shared" si="9"/>
        <v>0</v>
      </c>
    </row>
    <row r="18" spans="2:10">
      <c r="B18" s="22">
        <v>13</v>
      </c>
      <c r="C18" s="23" t="s">
        <v>34</v>
      </c>
      <c r="D18" s="28" t="s">
        <v>9</v>
      </c>
      <c r="E18" s="23">
        <v>120</v>
      </c>
      <c r="F18" s="24">
        <v>0</v>
      </c>
      <c r="G18" s="24">
        <f t="shared" ref="G18:G37" si="10">F18*E18</f>
        <v>0</v>
      </c>
      <c r="H18" s="25"/>
      <c r="I18" s="35"/>
      <c r="J18" s="35"/>
    </row>
    <row r="19" spans="2:10">
      <c r="B19" s="22">
        <v>14</v>
      </c>
      <c r="C19" s="23" t="s">
        <v>35</v>
      </c>
      <c r="D19" s="28" t="s">
        <v>9</v>
      </c>
      <c r="E19" s="23">
        <v>120</v>
      </c>
      <c r="F19" s="35"/>
      <c r="G19" s="35"/>
      <c r="H19" s="25"/>
      <c r="I19" s="24">
        <v>0</v>
      </c>
      <c r="J19" s="24">
        <f t="shared" si="5"/>
        <v>0</v>
      </c>
    </row>
    <row r="20" spans="2:10">
      <c r="B20" s="22">
        <v>15</v>
      </c>
      <c r="C20" s="23" t="s">
        <v>52</v>
      </c>
      <c r="D20" s="28" t="s">
        <v>9</v>
      </c>
      <c r="E20" s="23">
        <v>270</v>
      </c>
      <c r="F20" s="24">
        <v>0</v>
      </c>
      <c r="G20" s="24">
        <f t="shared" si="10"/>
        <v>0</v>
      </c>
      <c r="H20" s="25"/>
      <c r="I20" s="35"/>
      <c r="J20" s="35"/>
    </row>
    <row r="21" spans="2:10">
      <c r="B21" s="22">
        <v>16</v>
      </c>
      <c r="C21" s="23" t="s">
        <v>53</v>
      </c>
      <c r="D21" s="28" t="s">
        <v>9</v>
      </c>
      <c r="E21" s="23">
        <v>270</v>
      </c>
      <c r="F21" s="35"/>
      <c r="G21" s="35"/>
      <c r="H21" s="25"/>
      <c r="I21" s="24">
        <v>0</v>
      </c>
      <c r="J21" s="24">
        <f t="shared" si="5"/>
        <v>0</v>
      </c>
    </row>
    <row r="22" spans="2:10">
      <c r="B22" s="22">
        <v>17</v>
      </c>
      <c r="C22" s="23" t="s">
        <v>47</v>
      </c>
      <c r="D22" s="28" t="s">
        <v>9</v>
      </c>
      <c r="E22" s="23">
        <v>150</v>
      </c>
      <c r="F22" s="24">
        <v>0</v>
      </c>
      <c r="G22" s="24">
        <f t="shared" si="10"/>
        <v>0</v>
      </c>
      <c r="H22" s="25"/>
      <c r="I22" s="24">
        <v>0</v>
      </c>
      <c r="J22" s="24">
        <f t="shared" ref="J22" si="11">I22*E22</f>
        <v>0</v>
      </c>
    </row>
    <row r="23" spans="2:10">
      <c r="B23" s="22">
        <v>18</v>
      </c>
      <c r="C23" s="23" t="s">
        <v>14</v>
      </c>
      <c r="D23" s="28" t="s">
        <v>9</v>
      </c>
      <c r="E23" s="23">
        <v>55</v>
      </c>
      <c r="F23" s="24">
        <v>0</v>
      </c>
      <c r="G23" s="24">
        <f t="shared" si="10"/>
        <v>0</v>
      </c>
      <c r="H23" s="25"/>
      <c r="I23" s="35"/>
      <c r="J23" s="35"/>
    </row>
    <row r="24" spans="2:10">
      <c r="B24" s="22">
        <v>19</v>
      </c>
      <c r="C24" s="23" t="s">
        <v>15</v>
      </c>
      <c r="D24" s="28" t="s">
        <v>9</v>
      </c>
      <c r="E24" s="23">
        <v>55</v>
      </c>
      <c r="F24" s="35"/>
      <c r="G24" s="35"/>
      <c r="H24" s="25"/>
      <c r="I24" s="24">
        <v>0</v>
      </c>
      <c r="J24" s="24">
        <f t="shared" si="5"/>
        <v>0</v>
      </c>
    </row>
    <row r="25" spans="2:10">
      <c r="B25" s="22">
        <v>20</v>
      </c>
      <c r="C25" s="23" t="s">
        <v>36</v>
      </c>
      <c r="D25" s="28" t="s">
        <v>9</v>
      </c>
      <c r="E25" s="23">
        <v>55</v>
      </c>
      <c r="F25" s="24">
        <v>0</v>
      </c>
      <c r="G25" s="24">
        <f t="shared" si="10"/>
        <v>0</v>
      </c>
      <c r="H25" s="25"/>
      <c r="I25" s="35"/>
      <c r="J25" s="35"/>
    </row>
    <row r="26" spans="2:10">
      <c r="B26" s="22">
        <v>21</v>
      </c>
      <c r="C26" s="23" t="s">
        <v>37</v>
      </c>
      <c r="D26" s="28" t="s">
        <v>9</v>
      </c>
      <c r="E26" s="23">
        <v>55</v>
      </c>
      <c r="F26" s="35"/>
      <c r="G26" s="35"/>
      <c r="H26" s="25"/>
      <c r="I26" s="24">
        <v>0</v>
      </c>
      <c r="J26" s="24">
        <f t="shared" si="5"/>
        <v>0</v>
      </c>
    </row>
    <row r="27" spans="2:10">
      <c r="B27" s="22">
        <v>22</v>
      </c>
      <c r="C27" s="23" t="s">
        <v>16</v>
      </c>
      <c r="D27" s="28" t="s">
        <v>9</v>
      </c>
      <c r="E27" s="23">
        <v>330</v>
      </c>
      <c r="F27" s="24">
        <v>0</v>
      </c>
      <c r="G27" s="24">
        <f t="shared" si="10"/>
        <v>0</v>
      </c>
      <c r="H27" s="25"/>
      <c r="I27" s="35"/>
      <c r="J27" s="35"/>
    </row>
    <row r="28" spans="2:10">
      <c r="B28" s="22">
        <v>23</v>
      </c>
      <c r="C28" s="23" t="s">
        <v>17</v>
      </c>
      <c r="D28" s="28" t="s">
        <v>9</v>
      </c>
      <c r="E28" s="23">
        <v>330</v>
      </c>
      <c r="F28" s="35"/>
      <c r="G28" s="35"/>
      <c r="H28" s="25"/>
      <c r="I28" s="24">
        <v>0</v>
      </c>
      <c r="J28" s="24">
        <f t="shared" si="5"/>
        <v>0</v>
      </c>
    </row>
    <row r="29" spans="2:10">
      <c r="B29" s="22">
        <v>24</v>
      </c>
      <c r="C29" s="23" t="s">
        <v>18</v>
      </c>
      <c r="D29" s="28" t="s">
        <v>9</v>
      </c>
      <c r="E29" s="23">
        <v>280</v>
      </c>
      <c r="F29" s="24">
        <v>0</v>
      </c>
      <c r="G29" s="24">
        <f t="shared" si="10"/>
        <v>0</v>
      </c>
      <c r="H29" s="25"/>
      <c r="I29" s="35"/>
      <c r="J29" s="35"/>
    </row>
    <row r="30" spans="2:10">
      <c r="B30" s="22">
        <v>25</v>
      </c>
      <c r="C30" s="23" t="s">
        <v>19</v>
      </c>
      <c r="D30" s="28" t="s">
        <v>9</v>
      </c>
      <c r="E30" s="23">
        <v>280</v>
      </c>
      <c r="F30" s="35"/>
      <c r="G30" s="35"/>
      <c r="H30" s="25"/>
      <c r="I30" s="24">
        <v>0</v>
      </c>
      <c r="J30" s="24">
        <f t="shared" si="5"/>
        <v>0</v>
      </c>
    </row>
    <row r="31" spans="2:10">
      <c r="B31" s="22">
        <v>26</v>
      </c>
      <c r="C31" s="23" t="s">
        <v>20</v>
      </c>
      <c r="D31" s="28" t="s">
        <v>9</v>
      </c>
      <c r="E31" s="23">
        <v>70</v>
      </c>
      <c r="F31" s="24">
        <v>0</v>
      </c>
      <c r="G31" s="24">
        <f t="shared" si="10"/>
        <v>0</v>
      </c>
      <c r="H31" s="25"/>
      <c r="I31" s="35"/>
      <c r="J31" s="35"/>
    </row>
    <row r="32" spans="2:10">
      <c r="B32" s="22">
        <v>27</v>
      </c>
      <c r="C32" s="23" t="s">
        <v>54</v>
      </c>
      <c r="D32" s="28" t="s">
        <v>9</v>
      </c>
      <c r="E32" s="23">
        <v>70</v>
      </c>
      <c r="F32" s="35"/>
      <c r="G32" s="35"/>
      <c r="H32" s="25"/>
      <c r="I32" s="24">
        <v>0</v>
      </c>
      <c r="J32" s="24">
        <f t="shared" si="5"/>
        <v>0</v>
      </c>
    </row>
    <row r="33" spans="2:10">
      <c r="B33" s="22">
        <v>28</v>
      </c>
      <c r="C33" s="26" t="s">
        <v>48</v>
      </c>
      <c r="D33" s="28" t="s">
        <v>30</v>
      </c>
      <c r="E33" s="23">
        <v>1</v>
      </c>
      <c r="F33" s="24">
        <v>0</v>
      </c>
      <c r="G33" s="24">
        <f>F33*E33</f>
        <v>0</v>
      </c>
      <c r="H33" s="25"/>
      <c r="I33" s="35"/>
      <c r="J33" s="35"/>
    </row>
    <row r="34" spans="2:10">
      <c r="B34" s="22">
        <v>29</v>
      </c>
      <c r="C34" s="26" t="s">
        <v>46</v>
      </c>
      <c r="D34" s="28" t="s">
        <v>10</v>
      </c>
      <c r="E34" s="23">
        <v>322</v>
      </c>
      <c r="F34" s="24">
        <v>0</v>
      </c>
      <c r="G34" s="24">
        <f t="shared" ref="G34" si="12">F34*E34</f>
        <v>0</v>
      </c>
      <c r="H34" s="25"/>
      <c r="I34" s="24">
        <v>0</v>
      </c>
      <c r="J34" s="24">
        <f>I34*E34</f>
        <v>0</v>
      </c>
    </row>
    <row r="35" spans="2:10">
      <c r="B35" s="22">
        <v>30</v>
      </c>
      <c r="C35" s="26" t="s">
        <v>55</v>
      </c>
      <c r="D35" s="28" t="s">
        <v>10</v>
      </c>
      <c r="E35" s="23">
        <v>322</v>
      </c>
      <c r="F35" s="24">
        <v>0</v>
      </c>
      <c r="G35" s="24">
        <f t="shared" ref="G35" si="13">F35*E35</f>
        <v>0</v>
      </c>
      <c r="H35" s="25"/>
      <c r="I35" s="24">
        <v>0</v>
      </c>
      <c r="J35" s="24">
        <f>I35*E35</f>
        <v>0</v>
      </c>
    </row>
    <row r="36" spans="2:10">
      <c r="B36" s="22">
        <v>31</v>
      </c>
      <c r="C36" s="23" t="s">
        <v>44</v>
      </c>
      <c r="D36" s="28" t="s">
        <v>9</v>
      </c>
      <c r="E36" s="23">
        <v>300</v>
      </c>
      <c r="F36" s="24">
        <v>0</v>
      </c>
      <c r="G36" s="24">
        <f t="shared" ref="G36" si="14">F36*E36</f>
        <v>0</v>
      </c>
      <c r="H36" s="27"/>
      <c r="I36" s="24">
        <v>0</v>
      </c>
      <c r="J36" s="24">
        <f t="shared" si="5"/>
        <v>0</v>
      </c>
    </row>
    <row r="37" spans="2:10">
      <c r="B37" s="22">
        <v>32</v>
      </c>
      <c r="C37" s="23" t="s">
        <v>21</v>
      </c>
      <c r="D37" s="28" t="s">
        <v>10</v>
      </c>
      <c r="E37" s="23">
        <v>22</v>
      </c>
      <c r="F37" s="24">
        <v>0</v>
      </c>
      <c r="G37" s="24">
        <f t="shared" si="10"/>
        <v>0</v>
      </c>
      <c r="H37" s="27"/>
      <c r="I37" s="35"/>
      <c r="J37" s="35"/>
    </row>
    <row r="38" spans="2:10">
      <c r="B38" s="22">
        <v>33</v>
      </c>
      <c r="C38" s="23" t="s">
        <v>22</v>
      </c>
      <c r="D38" s="28" t="s">
        <v>10</v>
      </c>
      <c r="E38" s="23">
        <v>322</v>
      </c>
      <c r="F38" s="35"/>
      <c r="G38" s="35"/>
      <c r="H38" s="27"/>
      <c r="I38" s="24">
        <v>0</v>
      </c>
      <c r="J38" s="24">
        <f t="shared" si="5"/>
        <v>0</v>
      </c>
    </row>
    <row r="39" spans="2:10">
      <c r="B39" s="22">
        <v>34</v>
      </c>
      <c r="C39" s="23" t="s">
        <v>23</v>
      </c>
      <c r="D39" s="28" t="s">
        <v>10</v>
      </c>
      <c r="E39" s="23">
        <v>1</v>
      </c>
      <c r="F39" s="35"/>
      <c r="G39" s="35"/>
      <c r="H39" s="27"/>
      <c r="I39" s="24">
        <v>0</v>
      </c>
      <c r="J39" s="24">
        <f>I39*E39</f>
        <v>0</v>
      </c>
    </row>
    <row r="40" spans="2:10">
      <c r="B40" s="22">
        <v>35</v>
      </c>
      <c r="C40" s="23" t="s">
        <v>60</v>
      </c>
      <c r="D40" s="28" t="s">
        <v>10</v>
      </c>
      <c r="E40" s="23">
        <v>1</v>
      </c>
      <c r="F40" s="35"/>
      <c r="G40" s="35"/>
      <c r="H40" s="27"/>
      <c r="I40" s="24">
        <v>0</v>
      </c>
      <c r="J40" s="24">
        <f>I40*E40</f>
        <v>0</v>
      </c>
    </row>
    <row r="41" spans="2:10">
      <c r="B41" s="22">
        <v>36</v>
      </c>
      <c r="C41" s="23" t="s">
        <v>29</v>
      </c>
      <c r="D41" s="28" t="s">
        <v>10</v>
      </c>
      <c r="E41" s="23">
        <v>1</v>
      </c>
      <c r="F41" s="35"/>
      <c r="G41" s="35"/>
      <c r="I41" s="24">
        <v>0</v>
      </c>
      <c r="J41" s="24">
        <f>I41*E41</f>
        <v>0</v>
      </c>
    </row>
    <row r="42" spans="2:10">
      <c r="B42" s="22">
        <v>37</v>
      </c>
      <c r="C42" s="23" t="s">
        <v>28</v>
      </c>
      <c r="D42" s="28" t="s">
        <v>41</v>
      </c>
      <c r="E42" s="23">
        <v>48</v>
      </c>
      <c r="F42" s="35"/>
      <c r="G42" s="35"/>
      <c r="H42" s="27"/>
      <c r="I42" s="24">
        <v>0</v>
      </c>
      <c r="J42" s="24">
        <f t="shared" si="5"/>
        <v>0</v>
      </c>
    </row>
    <row r="43" spans="2:10">
      <c r="B43" s="22">
        <v>38</v>
      </c>
      <c r="C43" s="23" t="s">
        <v>56</v>
      </c>
      <c r="D43" s="28" t="s">
        <v>10</v>
      </c>
      <c r="E43" s="23">
        <v>5</v>
      </c>
      <c r="F43" s="35"/>
      <c r="G43" s="35"/>
      <c r="H43" s="27"/>
      <c r="I43" s="35"/>
      <c r="J43" s="35"/>
    </row>
    <row r="44" spans="2:10">
      <c r="B44" s="22">
        <v>39</v>
      </c>
      <c r="C44" s="23" t="s">
        <v>32</v>
      </c>
      <c r="D44" s="28" t="s">
        <v>30</v>
      </c>
      <c r="E44" s="23">
        <v>1</v>
      </c>
      <c r="F44" s="35"/>
      <c r="G44" s="35"/>
      <c r="H44" s="27"/>
      <c r="I44" s="24">
        <v>0</v>
      </c>
      <c r="J44" s="24">
        <f t="shared" ref="J44:J45" si="15">I44*E44</f>
        <v>0</v>
      </c>
    </row>
    <row r="45" spans="2:10">
      <c r="B45" s="22">
        <v>40</v>
      </c>
      <c r="C45" s="23" t="s">
        <v>33</v>
      </c>
      <c r="D45" s="28" t="s">
        <v>30</v>
      </c>
      <c r="E45" s="23">
        <v>1</v>
      </c>
      <c r="F45" s="35"/>
      <c r="G45" s="35"/>
      <c r="H45" s="27"/>
      <c r="I45" s="24">
        <v>0</v>
      </c>
      <c r="J45" s="24">
        <f t="shared" si="15"/>
        <v>0</v>
      </c>
    </row>
    <row r="46" spans="2:10">
      <c r="B46" s="22">
        <v>41</v>
      </c>
      <c r="C46" s="23" t="s">
        <v>24</v>
      </c>
      <c r="D46" s="28" t="s">
        <v>10</v>
      </c>
      <c r="E46" s="23">
        <v>1</v>
      </c>
      <c r="F46" s="35"/>
      <c r="G46" s="35"/>
      <c r="H46" s="27"/>
      <c r="I46" s="24">
        <v>0</v>
      </c>
      <c r="J46" s="24">
        <f t="shared" si="5"/>
        <v>0</v>
      </c>
    </row>
    <row r="47" spans="2:10" ht="25.5">
      <c r="B47" s="22">
        <v>42</v>
      </c>
      <c r="C47" s="26" t="s">
        <v>45</v>
      </c>
      <c r="D47" s="28" t="s">
        <v>10</v>
      </c>
      <c r="E47" s="23">
        <v>4</v>
      </c>
      <c r="F47" s="24">
        <v>0</v>
      </c>
      <c r="G47" s="24">
        <f t="shared" ref="G47" si="16">F47*E47</f>
        <v>0</v>
      </c>
      <c r="H47" s="27"/>
      <c r="I47" s="24">
        <v>0</v>
      </c>
      <c r="J47" s="24">
        <f t="shared" si="5"/>
        <v>0</v>
      </c>
    </row>
    <row r="48" spans="2:10">
      <c r="B48" s="22">
        <v>43</v>
      </c>
      <c r="C48" s="23" t="s">
        <v>42</v>
      </c>
      <c r="D48" s="29" t="s">
        <v>10</v>
      </c>
      <c r="E48" s="23">
        <v>1</v>
      </c>
      <c r="F48" s="24">
        <v>0</v>
      </c>
      <c r="G48" s="24">
        <f t="shared" ref="G48" si="17">F48*E48</f>
        <v>0</v>
      </c>
      <c r="H48" s="27"/>
      <c r="I48" s="24">
        <v>0</v>
      </c>
      <c r="J48" s="24">
        <f t="shared" ref="J48" si="18">I48*E48</f>
        <v>0</v>
      </c>
    </row>
    <row r="49" spans="2:11">
      <c r="B49" s="22">
        <v>44</v>
      </c>
      <c r="C49" s="23" t="s">
        <v>43</v>
      </c>
      <c r="D49" s="29" t="s">
        <v>10</v>
      </c>
      <c r="E49" s="23">
        <v>1</v>
      </c>
      <c r="F49" s="37"/>
      <c r="G49" s="37"/>
      <c r="H49" s="25"/>
      <c r="I49" s="24">
        <v>0</v>
      </c>
      <c r="J49" s="24">
        <f t="shared" ref="J49" si="19">I49*E49</f>
        <v>0</v>
      </c>
      <c r="K49" s="1" t="s">
        <v>58</v>
      </c>
    </row>
    <row r="50" spans="2:11" ht="16.5" thickBot="1">
      <c r="B50" s="21"/>
      <c r="C50" s="30" t="s">
        <v>11</v>
      </c>
      <c r="D50" s="30"/>
      <c r="E50" s="31"/>
      <c r="F50" s="32"/>
      <c r="G50" s="32">
        <f>SUM(G6:G48)</f>
        <v>0</v>
      </c>
      <c r="H50" s="33"/>
      <c r="I50" s="33"/>
      <c r="J50" s="34">
        <f>SUM(J6:J48)</f>
        <v>0</v>
      </c>
    </row>
    <row r="52" spans="2:11" ht="15.75" thickBot="1">
      <c r="G52" s="45"/>
      <c r="H52" s="46"/>
      <c r="I52" s="46"/>
      <c r="J52" s="47"/>
    </row>
    <row r="53" spans="2:11" ht="15.75" thickBot="1">
      <c r="B53" s="43"/>
      <c r="C53" s="44" t="s">
        <v>59</v>
      </c>
      <c r="D53" s="38"/>
      <c r="E53" s="39"/>
      <c r="F53" s="40"/>
      <c r="G53" s="40"/>
      <c r="H53" s="41"/>
      <c r="I53" s="42"/>
      <c r="J53" s="48">
        <f>G50+J50</f>
        <v>0</v>
      </c>
    </row>
    <row r="56" spans="2:11">
      <c r="B56" s="36"/>
    </row>
    <row r="57" spans="2:11">
      <c r="B57" s="36"/>
    </row>
    <row r="58" spans="2:11">
      <c r="B58" s="36"/>
    </row>
    <row r="59" spans="2:11">
      <c r="B59" s="36"/>
    </row>
    <row r="60" spans="2:11">
      <c r="B60" s="36"/>
    </row>
    <row r="61" spans="2:11">
      <c r="B61" s="36"/>
    </row>
    <row r="62" spans="2:11">
      <c r="B62" s="36"/>
    </row>
  </sheetData>
  <mergeCells count="2">
    <mergeCell ref="E2:G2"/>
    <mergeCell ref="I2:J2"/>
  </mergeCells>
  <pageMargins left="0.70866141732283472" right="0.70866141732283472" top="0.17" bottom="0.17" header="0.31496062992125984" footer="0.17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Osvětlení Minimetra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Enabled">
    <vt:lpwstr>True</vt:lpwstr>
  </property>
  <property fmtid="{D5CDD505-2E9C-101B-9397-08002B2CF9AE}" pid="3" name="MSIP_Label_0359f705-2ba0-454b-9cfc-6ce5bcaac040_SiteId">
    <vt:lpwstr>68283f3b-8487-4c86-adb3-a5228f18b893</vt:lpwstr>
  </property>
  <property fmtid="{D5CDD505-2E9C-101B-9397-08002B2CF9AE}" pid="4" name="MSIP_Label_0359f705-2ba0-454b-9cfc-6ce5bcaac040_Owner">
    <vt:lpwstr>david.cernoch@vodafone.com</vt:lpwstr>
  </property>
  <property fmtid="{D5CDD505-2E9C-101B-9397-08002B2CF9AE}" pid="5" name="MSIP_Label_0359f705-2ba0-454b-9cfc-6ce5bcaac040_SetDate">
    <vt:lpwstr>2019-07-29T07:08:04.5101451Z</vt:lpwstr>
  </property>
  <property fmtid="{D5CDD505-2E9C-101B-9397-08002B2CF9AE}" pid="6" name="MSIP_Label_0359f705-2ba0-454b-9cfc-6ce5bcaac040_Name">
    <vt:lpwstr>C2 General</vt:lpwstr>
  </property>
  <property fmtid="{D5CDD505-2E9C-101B-9397-08002B2CF9AE}" pid="7" name="MSIP_Label_0359f705-2ba0-454b-9cfc-6ce5bcaac040_Application">
    <vt:lpwstr>Microsoft Azure Information Protection</vt:lpwstr>
  </property>
  <property fmtid="{D5CDD505-2E9C-101B-9397-08002B2CF9AE}" pid="8" name="MSIP_Label_0359f705-2ba0-454b-9cfc-6ce5bcaac040_Extended_MSFT_Method">
    <vt:lpwstr>Automatic</vt:lpwstr>
  </property>
  <property fmtid="{D5CDD505-2E9C-101B-9397-08002B2CF9AE}" pid="9" name="Sensitivity">
    <vt:lpwstr>C2 General</vt:lpwstr>
  </property>
</Properties>
</file>