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00" windowHeight="11520" activeTab="0"/>
  </bookViews>
  <sheets>
    <sheet name="Část 1-Laparo věž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<sst xmlns="http://schemas.openxmlformats.org/spreadsheetml/2006/main" count="31" uniqueCount="31">
  <si>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Popis</t>
  </si>
  <si>
    <t>Počet kusů</t>
  </si>
  <si>
    <t>Sazba DPH (%)</t>
  </si>
  <si>
    <t>DPH (Kč)</t>
  </si>
  <si>
    <t>Celková cena za požadovaný počet kusů vč. DPH (Kč)</t>
  </si>
  <si>
    <t>Celková cena za požadovaný počet kusů bez DPH</t>
  </si>
  <si>
    <t>Cena / ks                bez DPH (Kč)</t>
  </si>
  <si>
    <t>Celková nabídková cena</t>
  </si>
  <si>
    <t xml:space="preserve">Příloha č. 3.a) Formulář pro stanovení nabídkové ceny </t>
  </si>
  <si>
    <t>Laparoskopická věž pro gynekologickou operativu</t>
  </si>
  <si>
    <t>Část 1 - Laparoskopická věž</t>
  </si>
  <si>
    <t xml:space="preserve">Hlavní monitor </t>
  </si>
  <si>
    <t>Asistenční monitor vč. příslušenství</t>
  </si>
  <si>
    <t>Videoprocesor</t>
  </si>
  <si>
    <t>Kamerová hlava vč. příslušenství</t>
  </si>
  <si>
    <t>Záznamové zařízení vč. příslušenství</t>
  </si>
  <si>
    <t xml:space="preserve">Zdroj světla </t>
  </si>
  <si>
    <t>Oplachová pumpa vč. příslušenství</t>
  </si>
  <si>
    <t>Insuflátor vč. příslušenství</t>
  </si>
  <si>
    <t>Odsávací pumpa vč. příslušenství</t>
  </si>
  <si>
    <t>Odsávací jednotka vč. příslušenství</t>
  </si>
  <si>
    <t>Odsávačka kouře vč. příslušenství</t>
  </si>
  <si>
    <t>Vozík</t>
  </si>
  <si>
    <t>Nástroje</t>
  </si>
  <si>
    <t>Trokar 5 mm, vč. kompatibilních bodců</t>
  </si>
  <si>
    <t>Trokar 10 mm, vč. kompatibilních bodců</t>
  </si>
  <si>
    <t>Jehelec, velikost 5 mm</t>
  </si>
  <si>
    <t>Optika 30°, vč. světlovodného kabelu min. 250 cm a kompatibilního kontejneru ke každé optice</t>
  </si>
  <si>
    <t>Optika 0° (přímá), vč. světlovodného kabelu min. 250 cm a kompatibilního kontejneru ke každé optice</t>
  </si>
  <si>
    <t>Diagnostický hysteroskop vč. příslušenství</t>
  </si>
  <si>
    <t>Operační resektoskop vč. příslušenství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</si>
</sst>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\.\ mmmm\ yyyy"/>
    <numFmt numFmtId="172" formatCode="_-* #,##0.00\ [$Kč-405]_-;\-* #,##0.00\ [$Kč-405]_-;_-* &quot;-&quot;??\ [$Kč-405]_-;_-@_-"/>
    <numFmt numFmtId="173" formatCode="[$-405]dddd\ 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9" fontId="4" fillId="32" borderId="14" xfId="0" applyNumberFormat="1" applyFont="1" applyFill="1" applyBorder="1" applyAlignment="1">
      <alignment vertical="center"/>
    </xf>
    <xf numFmtId="169" fontId="2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9" fontId="4" fillId="32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9" fontId="4" fillId="32" borderId="16" xfId="0" applyNumberFormat="1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169" fontId="2" fillId="6" borderId="15" xfId="0" applyNumberFormat="1" applyFont="1" applyFill="1" applyBorder="1" applyAlignment="1">
      <alignment horizontal="center" vertical="center" wrapText="1"/>
    </xf>
    <xf numFmtId="169" fontId="2" fillId="6" borderId="10" xfId="0" applyNumberFormat="1" applyFont="1" applyFill="1" applyBorder="1" applyAlignment="1">
      <alignment horizontal="center" vertical="center" wrapText="1"/>
    </xf>
    <xf numFmtId="169" fontId="2" fillId="6" borderId="16" xfId="0" applyNumberFormat="1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A4" sqref="A4:G4"/>
    </sheetView>
  </sheetViews>
  <sheetFormatPr defaultColWidth="9.140625" defaultRowHeight="15"/>
  <cols>
    <col min="1" max="1" width="36.8515625" style="0" customWidth="1"/>
    <col min="2" max="6" width="17.7109375" style="0" customWidth="1"/>
    <col min="7" max="7" width="20.8515625" style="0" customWidth="1"/>
  </cols>
  <sheetData>
    <row r="1" ht="15">
      <c r="A1" s="5" t="s">
        <v>8</v>
      </c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9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25" t="s">
        <v>9</v>
      </c>
      <c r="B4" s="26"/>
      <c r="C4" s="26"/>
      <c r="D4" s="26"/>
      <c r="E4" s="26"/>
      <c r="F4" s="26"/>
      <c r="G4" s="26"/>
      <c r="H4" s="1"/>
      <c r="I4" s="1"/>
    </row>
    <row r="5" spans="1:9" ht="19.5" customHeight="1">
      <c r="A5" s="27" t="s">
        <v>10</v>
      </c>
      <c r="B5" s="28"/>
      <c r="C5" s="28"/>
      <c r="D5" s="28"/>
      <c r="E5" s="28"/>
      <c r="F5" s="28"/>
      <c r="G5" s="28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0.5" customHeight="1" thickBot="1">
      <c r="A7" s="2"/>
      <c r="B7" s="1"/>
      <c r="C7" s="1"/>
      <c r="D7" s="1"/>
      <c r="E7" s="1"/>
      <c r="F7" s="1"/>
      <c r="G7" s="1"/>
      <c r="H7" s="1"/>
      <c r="I7" s="1"/>
    </row>
    <row r="8" spans="1:9" ht="61.5" customHeight="1">
      <c r="A8" s="9" t="s">
        <v>0</v>
      </c>
      <c r="B8" s="10" t="s">
        <v>6</v>
      </c>
      <c r="C8" s="10" t="s">
        <v>1</v>
      </c>
      <c r="D8" s="11" t="s">
        <v>5</v>
      </c>
      <c r="E8" s="10" t="s">
        <v>2</v>
      </c>
      <c r="F8" s="10" t="s">
        <v>3</v>
      </c>
      <c r="G8" s="12" t="s">
        <v>4</v>
      </c>
      <c r="H8" s="1"/>
      <c r="I8" s="1"/>
    </row>
    <row r="9" spans="1:9" ht="39.75" customHeight="1">
      <c r="A9" s="34" t="s">
        <v>11</v>
      </c>
      <c r="B9" s="31"/>
      <c r="C9" s="15">
        <v>1</v>
      </c>
      <c r="D9" s="16">
        <f>B9*C9</f>
        <v>0</v>
      </c>
      <c r="E9" s="17"/>
      <c r="F9" s="18">
        <f>D9*(E9/100)</f>
        <v>0</v>
      </c>
      <c r="G9" s="19">
        <f>D9+F9</f>
        <v>0</v>
      </c>
      <c r="H9" s="1"/>
      <c r="I9" s="1"/>
    </row>
    <row r="10" spans="1:9" ht="39.75" customHeight="1">
      <c r="A10" s="34" t="s">
        <v>12</v>
      </c>
      <c r="B10" s="32"/>
      <c r="C10" s="4">
        <v>1</v>
      </c>
      <c r="D10" s="16">
        <f aca="true" t="shared" si="0" ref="D10:D20">B10*C10</f>
        <v>0</v>
      </c>
      <c r="E10" s="6"/>
      <c r="F10" s="18">
        <f aca="true" t="shared" si="1" ref="F10:F20">D10*(E10/100)</f>
        <v>0</v>
      </c>
      <c r="G10" s="19">
        <f aca="true" t="shared" si="2" ref="G10:G20">D10+F10</f>
        <v>0</v>
      </c>
      <c r="H10" s="1"/>
      <c r="I10" s="1"/>
    </row>
    <row r="11" spans="1:9" ht="39.75" customHeight="1">
      <c r="A11" s="34" t="s">
        <v>13</v>
      </c>
      <c r="B11" s="32"/>
      <c r="C11" s="4">
        <v>1</v>
      </c>
      <c r="D11" s="16">
        <f t="shared" si="0"/>
        <v>0</v>
      </c>
      <c r="E11" s="6"/>
      <c r="F11" s="18">
        <f t="shared" si="1"/>
        <v>0</v>
      </c>
      <c r="G11" s="19">
        <f t="shared" si="2"/>
        <v>0</v>
      </c>
      <c r="H11" s="1"/>
      <c r="I11" s="1"/>
    </row>
    <row r="12" spans="1:9" ht="39.75" customHeight="1">
      <c r="A12" s="34" t="s">
        <v>14</v>
      </c>
      <c r="B12" s="32"/>
      <c r="C12" s="4">
        <v>1</v>
      </c>
      <c r="D12" s="16">
        <f t="shared" si="0"/>
        <v>0</v>
      </c>
      <c r="E12" s="6"/>
      <c r="F12" s="18">
        <f t="shared" si="1"/>
        <v>0</v>
      </c>
      <c r="G12" s="19">
        <f t="shared" si="2"/>
        <v>0</v>
      </c>
      <c r="H12" s="1"/>
      <c r="I12" s="1"/>
    </row>
    <row r="13" spans="1:9" ht="39.75" customHeight="1">
      <c r="A13" s="34" t="s">
        <v>15</v>
      </c>
      <c r="B13" s="32"/>
      <c r="C13" s="4">
        <v>1</v>
      </c>
      <c r="D13" s="16">
        <f t="shared" si="0"/>
        <v>0</v>
      </c>
      <c r="E13" s="6"/>
      <c r="F13" s="18">
        <f t="shared" si="1"/>
        <v>0</v>
      </c>
      <c r="G13" s="19">
        <f t="shared" si="2"/>
        <v>0</v>
      </c>
      <c r="H13" s="1"/>
      <c r="I13" s="1"/>
    </row>
    <row r="14" spans="1:9" ht="39.75" customHeight="1">
      <c r="A14" s="34" t="s">
        <v>16</v>
      </c>
      <c r="B14" s="32"/>
      <c r="C14" s="4">
        <v>1</v>
      </c>
      <c r="D14" s="16">
        <f t="shared" si="0"/>
        <v>0</v>
      </c>
      <c r="E14" s="6"/>
      <c r="F14" s="18">
        <f t="shared" si="1"/>
        <v>0</v>
      </c>
      <c r="G14" s="19">
        <f t="shared" si="2"/>
        <v>0</v>
      </c>
      <c r="H14" s="1"/>
      <c r="I14" s="1"/>
    </row>
    <row r="15" spans="1:9" ht="39.75" customHeight="1">
      <c r="A15" s="34" t="s">
        <v>17</v>
      </c>
      <c r="B15" s="32"/>
      <c r="C15" s="4">
        <v>1</v>
      </c>
      <c r="D15" s="16">
        <f t="shared" si="0"/>
        <v>0</v>
      </c>
      <c r="E15" s="6"/>
      <c r="F15" s="18">
        <f t="shared" si="1"/>
        <v>0</v>
      </c>
      <c r="G15" s="19">
        <f t="shared" si="2"/>
        <v>0</v>
      </c>
      <c r="H15" s="1"/>
      <c r="I15" s="1"/>
    </row>
    <row r="16" spans="1:9" ht="39.75" customHeight="1">
      <c r="A16" s="34" t="s">
        <v>18</v>
      </c>
      <c r="B16" s="32"/>
      <c r="C16" s="4">
        <v>1</v>
      </c>
      <c r="D16" s="16">
        <f t="shared" si="0"/>
        <v>0</v>
      </c>
      <c r="E16" s="6"/>
      <c r="F16" s="18">
        <f t="shared" si="1"/>
        <v>0</v>
      </c>
      <c r="G16" s="19">
        <f t="shared" si="2"/>
        <v>0</v>
      </c>
      <c r="H16" s="1"/>
      <c r="I16" s="1"/>
    </row>
    <row r="17" spans="1:9" ht="39.75" customHeight="1">
      <c r="A17" s="34" t="s">
        <v>19</v>
      </c>
      <c r="B17" s="32"/>
      <c r="C17" s="4">
        <v>1</v>
      </c>
      <c r="D17" s="16">
        <f t="shared" si="0"/>
        <v>0</v>
      </c>
      <c r="E17" s="6"/>
      <c r="F17" s="18">
        <f t="shared" si="1"/>
        <v>0</v>
      </c>
      <c r="G17" s="19">
        <f t="shared" si="2"/>
        <v>0</v>
      </c>
      <c r="H17" s="1"/>
      <c r="I17" s="1"/>
    </row>
    <row r="18" spans="1:9" ht="39.75" customHeight="1">
      <c r="A18" s="34" t="s">
        <v>20</v>
      </c>
      <c r="B18" s="32"/>
      <c r="C18" s="4">
        <v>1</v>
      </c>
      <c r="D18" s="16">
        <f t="shared" si="0"/>
        <v>0</v>
      </c>
      <c r="E18" s="6"/>
      <c r="F18" s="18">
        <f t="shared" si="1"/>
        <v>0</v>
      </c>
      <c r="G18" s="19">
        <f t="shared" si="2"/>
        <v>0</v>
      </c>
      <c r="H18" s="1"/>
      <c r="I18" s="1"/>
    </row>
    <row r="19" spans="1:9" ht="39.75" customHeight="1">
      <c r="A19" s="34" t="s">
        <v>21</v>
      </c>
      <c r="B19" s="33"/>
      <c r="C19" s="20">
        <v>1</v>
      </c>
      <c r="D19" s="16">
        <f t="shared" si="0"/>
        <v>0</v>
      </c>
      <c r="E19" s="17"/>
      <c r="F19" s="18">
        <f t="shared" si="1"/>
        <v>0</v>
      </c>
      <c r="G19" s="19">
        <f t="shared" si="2"/>
        <v>0</v>
      </c>
      <c r="H19" s="1"/>
      <c r="I19" s="1"/>
    </row>
    <row r="20" spans="1:9" ht="39.75" customHeight="1">
      <c r="A20" s="34" t="s">
        <v>22</v>
      </c>
      <c r="B20" s="33"/>
      <c r="C20" s="20">
        <v>1</v>
      </c>
      <c r="D20" s="16">
        <f t="shared" si="0"/>
        <v>0</v>
      </c>
      <c r="E20" s="17"/>
      <c r="F20" s="18">
        <f t="shared" si="1"/>
        <v>0</v>
      </c>
      <c r="G20" s="19">
        <f t="shared" si="2"/>
        <v>0</v>
      </c>
      <c r="H20" s="1"/>
      <c r="I20" s="1"/>
    </row>
    <row r="21" spans="1:9" ht="39.75" customHeight="1">
      <c r="A21" s="35" t="s">
        <v>23</v>
      </c>
      <c r="B21" s="35"/>
      <c r="C21" s="35"/>
      <c r="D21" s="35"/>
      <c r="E21" s="35"/>
      <c r="F21" s="35"/>
      <c r="G21" s="36"/>
      <c r="H21" s="1"/>
      <c r="I21" s="1"/>
    </row>
    <row r="22" spans="1:9" ht="39.75" customHeight="1">
      <c r="A22" s="34" t="s">
        <v>24</v>
      </c>
      <c r="B22" s="33"/>
      <c r="C22" s="20">
        <v>2</v>
      </c>
      <c r="D22" s="21">
        <f aca="true" t="shared" si="3" ref="D22:D28">B22*C22</f>
        <v>0</v>
      </c>
      <c r="E22" s="17"/>
      <c r="F22" s="18">
        <f aca="true" t="shared" si="4" ref="F22:F27">D22*(E22/100)</f>
        <v>0</v>
      </c>
      <c r="G22" s="19">
        <f aca="true" t="shared" si="5" ref="G22:G27">D22+F22</f>
        <v>0</v>
      </c>
      <c r="H22" s="1"/>
      <c r="I22" s="1"/>
    </row>
    <row r="23" spans="1:9" ht="39.75" customHeight="1">
      <c r="A23" s="34" t="s">
        <v>25</v>
      </c>
      <c r="B23" s="33"/>
      <c r="C23" s="20">
        <v>2</v>
      </c>
      <c r="D23" s="21">
        <f t="shared" si="3"/>
        <v>0</v>
      </c>
      <c r="E23" s="17"/>
      <c r="F23" s="18">
        <f t="shared" si="4"/>
        <v>0</v>
      </c>
      <c r="G23" s="19">
        <f t="shared" si="5"/>
        <v>0</v>
      </c>
      <c r="H23" s="1"/>
      <c r="I23" s="1"/>
    </row>
    <row r="24" spans="1:9" ht="39.75" customHeight="1">
      <c r="A24" s="34" t="s">
        <v>26</v>
      </c>
      <c r="B24" s="33"/>
      <c r="C24" s="20">
        <v>2</v>
      </c>
      <c r="D24" s="21">
        <f t="shared" si="3"/>
        <v>0</v>
      </c>
      <c r="E24" s="17"/>
      <c r="F24" s="18">
        <f t="shared" si="4"/>
        <v>0</v>
      </c>
      <c r="G24" s="19">
        <f t="shared" si="5"/>
        <v>0</v>
      </c>
      <c r="H24" s="1"/>
      <c r="I24" s="1"/>
    </row>
    <row r="25" spans="1:9" ht="54.75" customHeight="1">
      <c r="A25" s="34" t="s">
        <v>27</v>
      </c>
      <c r="B25" s="33"/>
      <c r="C25" s="20">
        <v>1</v>
      </c>
      <c r="D25" s="21">
        <f t="shared" si="3"/>
        <v>0</v>
      </c>
      <c r="E25" s="17"/>
      <c r="F25" s="18">
        <f t="shared" si="4"/>
        <v>0</v>
      </c>
      <c r="G25" s="19">
        <f t="shared" si="5"/>
        <v>0</v>
      </c>
      <c r="H25" s="1"/>
      <c r="I25" s="1"/>
    </row>
    <row r="26" spans="1:9" ht="55.5" customHeight="1">
      <c r="A26" s="34" t="s">
        <v>28</v>
      </c>
      <c r="B26" s="33"/>
      <c r="C26" s="20">
        <v>4</v>
      </c>
      <c r="D26" s="21">
        <f t="shared" si="3"/>
        <v>0</v>
      </c>
      <c r="E26" s="17"/>
      <c r="F26" s="18">
        <f t="shared" si="4"/>
        <v>0</v>
      </c>
      <c r="G26" s="19">
        <f t="shared" si="5"/>
        <v>0</v>
      </c>
      <c r="H26" s="1"/>
      <c r="I26" s="1"/>
    </row>
    <row r="27" spans="1:9" ht="39.75" customHeight="1">
      <c r="A27" s="34" t="s">
        <v>29</v>
      </c>
      <c r="B27" s="33"/>
      <c r="C27" s="20">
        <v>1</v>
      </c>
      <c r="D27" s="21">
        <f t="shared" si="3"/>
        <v>0</v>
      </c>
      <c r="E27" s="17"/>
      <c r="F27" s="18">
        <f t="shared" si="4"/>
        <v>0</v>
      </c>
      <c r="G27" s="19">
        <f t="shared" si="5"/>
        <v>0</v>
      </c>
      <c r="H27" s="1"/>
      <c r="I27" s="1"/>
    </row>
    <row r="28" spans="1:9" ht="39.75" customHeight="1">
      <c r="A28" s="34" t="s">
        <v>30</v>
      </c>
      <c r="B28" s="33"/>
      <c r="C28" s="20">
        <v>1</v>
      </c>
      <c r="D28" s="21">
        <f t="shared" si="3"/>
        <v>0</v>
      </c>
      <c r="E28" s="17"/>
      <c r="F28" s="18">
        <f>D28*(E28/100)</f>
        <v>0</v>
      </c>
      <c r="G28" s="19">
        <f>D28+F28</f>
        <v>0</v>
      </c>
      <c r="H28" s="1"/>
      <c r="I28" s="1"/>
    </row>
    <row r="29" spans="1:9" ht="15">
      <c r="A29" s="1"/>
      <c r="B29" s="1"/>
      <c r="C29" s="1"/>
      <c r="D29" s="1"/>
      <c r="E29" s="1"/>
      <c r="F29" s="1"/>
      <c r="G29" s="8"/>
      <c r="H29" s="1"/>
      <c r="I29" s="1"/>
    </row>
    <row r="30" spans="1:9" ht="15">
      <c r="A30" s="1"/>
      <c r="B30" s="1"/>
      <c r="C30" s="1"/>
      <c r="D30" s="1"/>
      <c r="E30" s="1"/>
      <c r="F30" s="1"/>
      <c r="G30" s="8"/>
      <c r="H30" s="1"/>
      <c r="I30" s="1"/>
    </row>
    <row r="31" spans="1:9" ht="49.5" customHeight="1" thickBot="1">
      <c r="A31" s="22" t="s">
        <v>7</v>
      </c>
      <c r="B31" s="23"/>
      <c r="C31" s="24"/>
      <c r="D31" s="13">
        <f>SUM(D22:D28,D9:D20)</f>
        <v>0</v>
      </c>
      <c r="E31" s="7"/>
      <c r="F31" s="14">
        <f>SUM(F22:F28,F9:F20)</f>
        <v>0</v>
      </c>
      <c r="G31" s="14">
        <f>SUM(G22:G28,G9:G20)</f>
        <v>0</v>
      </c>
      <c r="H31" s="1"/>
      <c r="I31" s="1"/>
    </row>
    <row r="32" spans="1:9" ht="15">
      <c r="A32" s="1"/>
      <c r="B32" s="1"/>
      <c r="C32" s="3"/>
      <c r="D32" s="3"/>
      <c r="E32" s="1"/>
      <c r="F32" s="3"/>
      <c r="G32" s="3"/>
      <c r="H32" s="1"/>
      <c r="I32" s="1"/>
    </row>
    <row r="33" spans="1:9" ht="34.5" customHeight="1">
      <c r="A33" s="1"/>
      <c r="B33" s="1"/>
      <c r="C33" s="29"/>
      <c r="D33" s="29"/>
      <c r="E33" s="1"/>
      <c r="F33" s="30"/>
      <c r="G33" s="30"/>
      <c r="H33" s="1"/>
      <c r="I33" s="1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1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29"/>
      <c r="H37" s="29"/>
    </row>
  </sheetData>
  <sheetProtection/>
  <mergeCells count="7">
    <mergeCell ref="A31:C31"/>
    <mergeCell ref="A4:G4"/>
    <mergeCell ref="A5:G5"/>
    <mergeCell ref="C33:D33"/>
    <mergeCell ref="F33:G33"/>
    <mergeCell ref="G37:H37"/>
    <mergeCell ref="A21:G2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Compet</cp:lastModifiedBy>
  <cp:lastPrinted>2016-12-02T08:35:30Z</cp:lastPrinted>
  <dcterms:created xsi:type="dcterms:W3CDTF">2012-01-27T13:11:34Z</dcterms:created>
  <dcterms:modified xsi:type="dcterms:W3CDTF">2023-04-26T10:25:42Z</dcterms:modified>
  <cp:category/>
  <cp:version/>
  <cp:contentType/>
  <cp:contentStatus/>
</cp:coreProperties>
</file>