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Ř\PŘ_2023\Výkopové a stavební práce\2.ZD\"/>
    </mc:Choice>
  </mc:AlternateContent>
  <bookViews>
    <workbookView xWindow="0" yWindow="0" windowWidth="13035" windowHeight="8955"/>
  </bookViews>
  <sheets>
    <sheet name="Ostatní práce" sheetId="1" r:id="rId1"/>
    <sheet name="List1" sheetId="2" r:id="rId2"/>
  </sheets>
  <calcPr calcId="162913"/>
</workbook>
</file>

<file path=xl/calcChain.xml><?xml version="1.0" encoding="utf-8"?>
<calcChain xmlns="http://schemas.openxmlformats.org/spreadsheetml/2006/main">
  <c r="F72" i="1" l="1"/>
  <c r="F71" i="1"/>
  <c r="F44" i="1"/>
  <c r="F21" i="1" l="1"/>
  <c r="F20" i="1"/>
  <c r="F19" i="1"/>
  <c r="F18" i="1"/>
  <c r="F17" i="1"/>
  <c r="F16" i="1"/>
  <c r="F15" i="1"/>
  <c r="F14" i="1"/>
  <c r="F13" i="1"/>
  <c r="F12" i="1"/>
  <c r="F10" i="1"/>
  <c r="F9" i="1"/>
  <c r="F67" i="1"/>
  <c r="F58" i="1"/>
  <c r="F41" i="1"/>
  <c r="F40" i="1"/>
  <c r="F76" i="1"/>
  <c r="F70" i="1"/>
  <c r="F69" i="1"/>
  <c r="F68" i="1"/>
  <c r="F66" i="1"/>
  <c r="F39" i="1"/>
  <c r="F31" i="1"/>
  <c r="F73" i="1"/>
  <c r="F78" i="1"/>
  <c r="F77" i="1"/>
  <c r="F75" i="1"/>
  <c r="F74" i="1"/>
  <c r="F65" i="1"/>
  <c r="F64" i="1"/>
  <c r="F63" i="1"/>
  <c r="F62" i="1"/>
  <c r="F61" i="1"/>
  <c r="F60" i="1"/>
  <c r="F59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3" i="1"/>
  <c r="F42" i="1"/>
  <c r="F38" i="1"/>
  <c r="F37" i="1"/>
  <c r="F36" i="1"/>
  <c r="F35" i="1"/>
  <c r="F34" i="1"/>
  <c r="F33" i="1"/>
  <c r="F32" i="1"/>
  <c r="F30" i="1"/>
  <c r="F29" i="1"/>
  <c r="F28" i="1"/>
  <c r="F27" i="1"/>
  <c r="F26" i="1"/>
  <c r="F24" i="1"/>
  <c r="F23" i="1"/>
  <c r="F8" i="1"/>
  <c r="F7" i="1"/>
  <c r="F79" i="1" l="1"/>
</calcChain>
</file>

<file path=xl/sharedStrings.xml><?xml version="1.0" encoding="utf-8"?>
<sst xmlns="http://schemas.openxmlformats.org/spreadsheetml/2006/main" count="160" uniqueCount="91">
  <si>
    <t>Kód položky</t>
  </si>
  <si>
    <t>Popis</t>
  </si>
  <si>
    <t>MJ</t>
  </si>
  <si>
    <t>Celková cena</t>
  </si>
  <si>
    <t>Práce a dodávky HSV</t>
  </si>
  <si>
    <t>1</t>
  </si>
  <si>
    <t xml:space="preserve">  Zemní práce</t>
  </si>
  <si>
    <t>m3</t>
  </si>
  <si>
    <t xml:space="preserve">      Úprava pláně v zářezech se zhutněním</t>
  </si>
  <si>
    <t>m2</t>
  </si>
  <si>
    <t xml:space="preserve">  Komunikace</t>
  </si>
  <si>
    <t xml:space="preserve">      Vyspravení podkladu po překopech ing sítí plochy do 15 m2 štěrkodrtí tl. 100 mm</t>
  </si>
  <si>
    <t xml:space="preserve">      Vyspravení podkladu po překopech ing sítí plochy do 15 m2 betonem tř. PB I (C 20/25) tl 100 mm</t>
  </si>
  <si>
    <t xml:space="preserve">      Odstranění podkladu nebo krytu komunikace z kameniva drceného tloušťky do 30 cm</t>
  </si>
  <si>
    <t xml:space="preserve">      Odstranění podkladu nebo krytu komunikace ze živice tloušťky do 15 cm</t>
  </si>
  <si>
    <t xml:space="preserve">      Řezání podkladu nebo krytu betonového hloubky do 15 cm</t>
  </si>
  <si>
    <t>m</t>
  </si>
  <si>
    <t xml:space="preserve">      Řezání podkladu nebo krytu živičného tloušťky do 15 cm</t>
  </si>
  <si>
    <t xml:space="preserve">      Pažení příložné plné výkopů rýh kabelových hloubky do 2 m</t>
  </si>
  <si>
    <t>t</t>
  </si>
  <si>
    <t xml:space="preserve">      Příplatek k odvozu suti a vybouraných hmot za každý další 1 km</t>
  </si>
  <si>
    <t xml:space="preserve">      Zřízení podkladní vrstvy vozovky a chodníku ze sypaniny se zhutněním tloušťky do 20 cm</t>
  </si>
  <si>
    <t xml:space="preserve">      Zřízení podkladní vrstvy vozovky a chodníku ze štěrkodrti se zhutněním tloušťky do 15 cm</t>
  </si>
  <si>
    <t xml:space="preserve">      Zřízení podkladní vrstvy vozovky a chodníku z kameniva obalovaného asfaltem se zhutněním tl do 15 cm</t>
  </si>
  <si>
    <t xml:space="preserve">      Zřízení podkladní vrstvy vozovky a chodníku z betonu prostého tloušťky do 15 cm</t>
  </si>
  <si>
    <t xml:space="preserve">      Zřízení krytu vozovky a chodníku z litého asfaltu tloušťky do 3 cm</t>
  </si>
  <si>
    <t xml:space="preserve">      Kladení dlažby z kostek kamenných drobných do lože z kameniva těženého</t>
  </si>
  <si>
    <t xml:space="preserve">      Kladení dlažby z dlaždic betonových tvarovaných a zámkových do lože z kameniva těženého</t>
  </si>
  <si>
    <t xml:space="preserve">      Očištění kostek kamenných malých z rozebraných dlažeb</t>
  </si>
  <si>
    <t xml:space="preserve">      Očištění dlaždic betonových tvarovaných nebo zámkových z rozebraných dlažeb</t>
  </si>
  <si>
    <t xml:space="preserve">      Očištění vybouraných obrubníků chodníkových od spojovacího materiálu s odklizením do 10 m</t>
  </si>
  <si>
    <t xml:space="preserve">      Očištění vybouraných obrubníků silničních od spojovacího materiálu s odklizením do 10 m</t>
  </si>
  <si>
    <t>Dopravní podnik Ostrava a.s.</t>
  </si>
  <si>
    <t>mat</t>
  </si>
  <si>
    <t xml:space="preserve">      Obruba betonová BO 10/25</t>
  </si>
  <si>
    <t xml:space="preserve">      Obruba betonová BO 15/25</t>
  </si>
  <si>
    <t xml:space="preserve">      Kladení dlažby z kostek kamenných drobných do lože z betonu</t>
  </si>
  <si>
    <t xml:space="preserve">  Ostatní stavební práce</t>
  </si>
  <si>
    <t xml:space="preserve">      Osazení bezbariérového betonového obrubníku do betonového lože tl 150 mm</t>
  </si>
  <si>
    <t xml:space="preserve">      Postřik živičný spojovací z asfaltu v množství do 0,70 kg/m2</t>
  </si>
  <si>
    <t xml:space="preserve">      Dlažba zámková přírodní šedá tl.80mm</t>
  </si>
  <si>
    <t xml:space="preserve">      Dlažba zámková reliéfní slepecká tl.80mm červená</t>
  </si>
  <si>
    <t xml:space="preserve">      Osazení nástupištního prefabrikátu dl.1500mm do betonového lože tl 150 mm</t>
  </si>
  <si>
    <t>ks</t>
  </si>
  <si>
    <t xml:space="preserve">      Rozebrábí nástupní hrany nástupištního prefabrikátu dl.1500mm včetně betonového lože tl 150 mm</t>
  </si>
  <si>
    <t xml:space="preserve">      Rozebrání nástupní hrany z  bezbariérového betonového obrubníku včetně betonového lože tl 150 mm</t>
  </si>
  <si>
    <t>Jednotková  cena</t>
  </si>
  <si>
    <t xml:space="preserve">      Bourání konstrukcí v hloubených vykopávkách ze zdiva nebo z betonu prostého ručně</t>
  </si>
  <si>
    <t xml:space="preserve">      Obruba betonová BO  5/25</t>
  </si>
  <si>
    <t xml:space="preserve">      Osazení betonových obrubníků ležatých chodníkových /tl.5-10 cm/ do betonu prostého</t>
  </si>
  <si>
    <t xml:space="preserve">      Osazení betonových nebo kamenných obrubníků ležatých silničních do betonu prostého/např.OP3,KS3,BO15/</t>
  </si>
  <si>
    <t xml:space="preserve">      Asfaltový beton vrstva obrusná ACO 11 (ABS) tř. I tl 50 mm š do 3 m z nemodifikovaného asfaltu-strojní pokládka</t>
  </si>
  <si>
    <t xml:space="preserve">      Asfaltový beton vrstva ložní ACL 16 (ABH) tl 50 mm š do 3 m z nemodifikovaného asfaltu-strojní pokládka</t>
  </si>
  <si>
    <t xml:space="preserve">      Asfaltový beton vrstva obrusná ACO 11 (ABS) tř. I tl 50 mm  z nemodifikovaného asfaltu-ruční pokládka</t>
  </si>
  <si>
    <t xml:space="preserve">      Asfaltový beton vrstva ložní ACL 16 (ABH) tl 50 mm  z nemodifikovaného asfaltu-ruční pokládka</t>
  </si>
  <si>
    <t xml:space="preserve">      Vodící slepecká linie ze zámkové dlažby</t>
  </si>
  <si>
    <t xml:space="preserve">      Poplatek za uložení sutí na skládku /živice/</t>
  </si>
  <si>
    <t xml:space="preserve">      Poplatek za uložení sutí na skládku /betony/</t>
  </si>
  <si>
    <t xml:space="preserve">      Poplatek za uložení sutí na skládku /zemina a kamení/</t>
  </si>
  <si>
    <t xml:space="preserve">      Vyčištění kolejového odvodňovače kovového včetně demontáže a montáže víka</t>
  </si>
  <si>
    <t xml:space="preserve">      Vyplnění pracovních spár živičnou zálivkou včetně prořezání 5x10mm</t>
  </si>
  <si>
    <t xml:space="preserve">      Rozebrání dlažeb ručně ze zámkové dlažby</t>
  </si>
  <si>
    <t xml:space="preserve">      Rozebrání dlažeb ručně z dlaždic</t>
  </si>
  <si>
    <t xml:space="preserve">      Rozebrání dlažeb ručně z kostek </t>
  </si>
  <si>
    <t xml:space="preserve">      Odstranění podkladu nebo krytu komunikace z betonu prostého tloušťky do 10 cm</t>
  </si>
  <si>
    <t xml:space="preserve">      Vodorovná doprava vybouraných hmot do 1 km</t>
  </si>
  <si>
    <t xml:space="preserve">      Odstranění živičního podkladu nebo krytu tl. do 50 mm frézováním</t>
  </si>
  <si>
    <t xml:space="preserve">      Rozebrábí betonových nebo kamenných obrub včetně betonového lože tl. do 150 mm</t>
  </si>
  <si>
    <t xml:space="preserve">      Osazení odvodňovacího žlabu betonového nebo plastového do betonu</t>
  </si>
  <si>
    <t xml:space="preserve">      Příplatek za každý další 1 cm tloušťky frézovaného podkladu</t>
  </si>
  <si>
    <t xml:space="preserve">      Zatravnění včetně zalití vodou /D+M/ </t>
  </si>
  <si>
    <t xml:space="preserve">      Odkovávky a prokopávky nezapažené v hornině tř.3 objemu do 100m3</t>
  </si>
  <si>
    <t xml:space="preserve">      Příplatek za lepivost u odkopávek v hornině tř. 1 až 3</t>
  </si>
  <si>
    <r>
      <t xml:space="preserve">    </t>
    </r>
    <r>
      <rPr>
        <b/>
        <sz val="8"/>
        <rFont val="MS Sans Serif"/>
        <family val="2"/>
        <charset val="238"/>
      </rPr>
      <t>Zakládání</t>
    </r>
  </si>
  <si>
    <t xml:space="preserve">      Výztuž základových desek svařovanými sítěmi Kari</t>
  </si>
  <si>
    <t xml:space="preserve">      Základové pásy z betonu tř. C 25/30</t>
  </si>
  <si>
    <t xml:space="preserve">      Základové pásy ze ŽB bez zvýšených nároků na prostředí tř. C 25/30</t>
  </si>
  <si>
    <t xml:space="preserve">      Základové pásy ze ŽB bez zvýšených nároků na prostředí tř. C 30/37</t>
  </si>
  <si>
    <t xml:space="preserve">      Základové pásy ze ŽB se zvýšenými nároky na prostředí tř. C 25/30</t>
  </si>
  <si>
    <t xml:space="preserve">      Základové pásy ze ŽB se zvýšenými nároky na prostředí tř. C 30/37</t>
  </si>
  <si>
    <t xml:space="preserve">      Výztuž základových pásů betonářskou ocelí 10 505(R)</t>
  </si>
  <si>
    <t xml:space="preserve">      Výztuž základových pásů svařovanými sítěmi Kari</t>
  </si>
  <si>
    <t>*Pozn.:Množství plnění je pouze orientační a je založeno na odborném odhadu zadavatele.</t>
  </si>
  <si>
    <r>
      <t xml:space="preserve">Množství  </t>
    </r>
    <r>
      <rPr>
        <b/>
        <sz val="8"/>
        <color indexed="9"/>
        <rFont val="Calibri"/>
        <family val="2"/>
        <charset val="238"/>
      </rPr>
      <t>*</t>
    </r>
  </si>
  <si>
    <t xml:space="preserve">Celková cena v Kč bez DPH </t>
  </si>
  <si>
    <t xml:space="preserve">      Vytažení zádlažbového panelu typu A včetně naložení</t>
  </si>
  <si>
    <t xml:space="preserve">      Vytažení zádlažbového panelu typu B,C včetně naložení</t>
  </si>
  <si>
    <t xml:space="preserve">      Zřízení vrstvy ornice tloušťky  20 cm</t>
  </si>
  <si>
    <t xml:space="preserve">      Zřízení bednění stěn základových pásů nebo obdobných konstrukcí</t>
  </si>
  <si>
    <t xml:space="preserve">      Odstranění bednění stěn základových pásů nebo obdobných konstrukcí</t>
  </si>
  <si>
    <r>
      <t xml:space="preserve">Příloha č. 5 ZD - MODELOVÝ PŘÍKLAD </t>
    </r>
    <r>
      <rPr>
        <b/>
        <sz val="14"/>
        <rFont val="Arial"/>
        <family val="2"/>
        <charset val="238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</si>
</sst>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0.000;\-###0.000"/>
    <numFmt numFmtId="165" formatCode="#,##0.000;\-#,##0.000"/>
  </numFmts>
  <fonts count="14" x14ac:knownFonts="1">
    <font>
      <sz val="8"/>
      <name val="MS Sans Serif"/>
      <charset val="1"/>
    </font>
    <font>
      <b/>
      <sz val="8"/>
      <color indexed="9"/>
      <name val="MS Sans Serif"/>
      <family val="2"/>
      <charset val="238"/>
    </font>
    <font>
      <b/>
      <sz val="8"/>
      <name val="MS Sans Serif"/>
      <family val="2"/>
      <charset val="238"/>
    </font>
    <font>
      <b/>
      <sz val="8"/>
      <color indexed="10"/>
      <name val="MS Sans Serif"/>
      <family val="2"/>
      <charset val="238"/>
    </font>
    <font>
      <sz val="8"/>
      <name val="MS Sans Serif"/>
      <family val="2"/>
      <charset val="238"/>
    </font>
    <font>
      <sz val="8"/>
      <name val="MS Sans Serif"/>
      <family val="2"/>
      <charset val="238"/>
    </font>
    <font>
      <b/>
      <sz val="8"/>
      <name val="MS Sans Serif"/>
      <family val="2"/>
      <charset val="238"/>
    </font>
    <font>
      <b/>
      <sz val="10"/>
      <name val="MS Sans Serif"/>
      <family val="2"/>
      <charset val="238"/>
    </font>
    <font>
      <b/>
      <sz val="8"/>
      <color indexed="9"/>
      <name val="MS Sans Serif"/>
      <family val="2"/>
      <charset val="238"/>
    </font>
    <font>
      <b/>
      <sz val="8"/>
      <color indexed="9"/>
      <name val="Calibri"/>
      <family val="2"/>
      <charset val="238"/>
    </font>
    <font>
      <b/>
      <sz val="14"/>
      <color indexed="10"/>
      <name val="Arial"/>
      <family val="2"/>
      <charset val="238"/>
    </font>
    <font>
      <b/>
      <u/>
      <sz val="10"/>
      <color indexed="10"/>
      <name val="Arial CE"/>
      <family val="2"/>
      <charset val="238"/>
    </font>
    <font>
      <b/>
      <sz val="8"/>
      <name val="MS Sans Serif"/>
      <charset val="238"/>
    </font>
    <font>
      <b/>
      <sz val="14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21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48">
    <xf numFmtId="0" fontId="0" fillId="0" borderId="0" xfId="0" applyAlignment="1">
      <alignment vertical="top"/>
      <protection locked="0"/>
    </xf>
    <xf numFmtId="0" fontId="0" fillId="0" borderId="0" xfId="0" applyFont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0" fontId="0" fillId="0" borderId="1" xfId="0" applyBorder="1" applyAlignment="1">
      <alignment horizontal="left" vertical="top"/>
      <protection locked="0"/>
    </xf>
    <xf numFmtId="0" fontId="0" fillId="0" borderId="1" xfId="0" applyFont="1" applyBorder="1" applyAlignment="1">
      <alignment horizontal="left" vertical="top"/>
      <protection locked="0"/>
    </xf>
    <xf numFmtId="0" fontId="1" fillId="3" borderId="1" xfId="0" applyFont="1" applyFill="1" applyBorder="1" applyAlignment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 vertical="center" wrapText="1"/>
      <protection locked="0"/>
    </xf>
    <xf numFmtId="0" fontId="2" fillId="0" borderId="1" xfId="0" applyFont="1" applyBorder="1" applyAlignment="1">
      <alignment horizontal="left" vertical="top" wrapText="1"/>
      <protection locked="0"/>
    </xf>
    <xf numFmtId="0" fontId="2" fillId="5" borderId="1" xfId="0" applyFont="1" applyFill="1" applyBorder="1" applyAlignment="1">
      <alignment horizontal="left" vertical="top"/>
      <protection locked="0"/>
    </xf>
    <xf numFmtId="164" fontId="3" fillId="5" borderId="1" xfId="0" applyNumberFormat="1" applyFont="1" applyFill="1" applyBorder="1" applyAlignment="1">
      <alignment horizontal="right" vertical="top"/>
      <protection locked="0"/>
    </xf>
    <xf numFmtId="0" fontId="6" fillId="0" borderId="1" xfId="0" applyFont="1" applyBorder="1" applyAlignment="1">
      <alignment horizontal="left" vertical="top" wrapText="1"/>
      <protection locked="0"/>
    </xf>
    <xf numFmtId="165" fontId="3" fillId="5" borderId="1" xfId="0" applyNumberFormat="1" applyFont="1" applyFill="1" applyBorder="1" applyAlignment="1">
      <alignment horizontal="right" vertical="top"/>
      <protection locked="0"/>
    </xf>
    <xf numFmtId="0" fontId="5" fillId="2" borderId="1" xfId="0" applyFont="1" applyFill="1" applyBorder="1" applyAlignment="1">
      <alignment horizontal="left" vertical="top" wrapText="1"/>
      <protection locked="0"/>
    </xf>
    <xf numFmtId="0" fontId="0" fillId="2" borderId="1" xfId="0" applyFont="1" applyFill="1" applyBorder="1" applyAlignment="1">
      <alignment horizontal="left" vertical="top"/>
      <protection locked="0"/>
    </xf>
    <xf numFmtId="39" fontId="0" fillId="2" borderId="1" xfId="0" applyNumberFormat="1" applyFont="1" applyFill="1" applyBorder="1" applyAlignment="1">
      <alignment horizontal="right" vertical="top"/>
      <protection locked="0"/>
    </xf>
    <xf numFmtId="0" fontId="0" fillId="2" borderId="1" xfId="0" applyFill="1" applyBorder="1" applyAlignment="1">
      <alignment horizontal="left" vertical="top"/>
      <protection locked="0"/>
    </xf>
    <xf numFmtId="0" fontId="5" fillId="2" borderId="1" xfId="0" applyFont="1" applyFill="1" applyBorder="1" applyAlignment="1">
      <alignment horizontal="left" vertical="top"/>
      <protection locked="0"/>
    </xf>
    <xf numFmtId="0" fontId="0" fillId="0" borderId="2" xfId="0" applyBorder="1" applyAlignment="1">
      <alignment horizontal="left" vertical="top"/>
      <protection locked="0"/>
    </xf>
    <xf numFmtId="0" fontId="0" fillId="0" borderId="3" xfId="0" applyBorder="1" applyAlignment="1">
      <alignment horizontal="left" vertical="top"/>
      <protection locked="0"/>
    </xf>
    <xf numFmtId="0" fontId="0" fillId="0" borderId="4" xfId="0" applyFont="1" applyBorder="1" applyAlignment="1">
      <alignment horizontal="left" vertical="top"/>
      <protection locked="0"/>
    </xf>
    <xf numFmtId="0" fontId="1" fillId="3" borderId="3" xfId="0" applyFont="1" applyFill="1" applyBorder="1" applyAlignment="1">
      <alignment horizontal="center" vertical="center" wrapText="1"/>
      <protection locked="0"/>
    </xf>
    <xf numFmtId="0" fontId="1" fillId="3" borderId="4" xfId="0" applyFont="1" applyFill="1" applyBorder="1" applyAlignment="1">
      <alignment horizontal="center" vertical="center" wrapText="1"/>
      <protection locked="0"/>
    </xf>
    <xf numFmtId="0" fontId="2" fillId="4" borderId="3" xfId="0" applyFont="1" applyFill="1" applyBorder="1" applyAlignment="1">
      <alignment horizontal="left" vertical="top"/>
      <protection locked="0"/>
    </xf>
    <xf numFmtId="39" fontId="2" fillId="0" borderId="4" xfId="0" applyNumberFormat="1" applyFont="1" applyBorder="1" applyAlignment="1">
      <alignment horizontal="right" vertical="top"/>
      <protection locked="0"/>
    </xf>
    <xf numFmtId="0" fontId="6" fillId="4" borderId="3" xfId="0" applyFont="1" applyFill="1" applyBorder="1" applyAlignment="1">
      <alignment horizontal="left" vertical="top"/>
      <protection locked="0"/>
    </xf>
    <xf numFmtId="0" fontId="5" fillId="4" borderId="3" xfId="0" applyFont="1" applyFill="1" applyBorder="1" applyAlignment="1">
      <alignment horizontal="left" vertical="top"/>
      <protection locked="0"/>
    </xf>
    <xf numFmtId="39" fontId="0" fillId="2" borderId="4" xfId="0" applyNumberFormat="1" applyFont="1" applyFill="1" applyBorder="1" applyAlignment="1">
      <alignment horizontal="right" vertical="top"/>
      <protection locked="0"/>
    </xf>
    <xf numFmtId="0" fontId="0" fillId="0" borderId="5" xfId="0" applyBorder="1" applyAlignment="1">
      <alignment horizontal="left" vertical="top"/>
      <protection locked="0"/>
    </xf>
    <xf numFmtId="0" fontId="0" fillId="0" borderId="6" xfId="0" applyBorder="1" applyAlignment="1">
      <alignment horizontal="left" vertical="top"/>
      <protection locked="0"/>
    </xf>
    <xf numFmtId="0" fontId="0" fillId="0" borderId="7" xfId="0" applyBorder="1" applyAlignment="1">
      <alignment horizontal="left" vertical="top"/>
      <protection locked="0"/>
    </xf>
    <xf numFmtId="39" fontId="2" fillId="5" borderId="1" xfId="0" applyNumberFormat="1" applyFont="1" applyFill="1" applyBorder="1" applyAlignment="1">
      <alignment horizontal="left" vertical="top"/>
      <protection locked="0"/>
    </xf>
    <xf numFmtId="39" fontId="3" fillId="5" borderId="1" xfId="0" applyNumberFormat="1" applyFont="1" applyFill="1" applyBorder="1" applyAlignment="1">
      <alignment horizontal="right" vertical="top"/>
      <protection locked="0"/>
    </xf>
    <xf numFmtId="0" fontId="4" fillId="2" borderId="1" xfId="0" applyFont="1" applyFill="1" applyBorder="1" applyAlignment="1">
      <alignment horizontal="left" vertical="top"/>
      <protection locked="0"/>
    </xf>
    <xf numFmtId="0" fontId="4" fillId="2" borderId="1" xfId="0" applyFont="1" applyFill="1" applyBorder="1" applyAlignment="1">
      <alignment horizontal="left" vertical="top" wrapText="1"/>
      <protection locked="0"/>
    </xf>
    <xf numFmtId="39" fontId="4" fillId="2" borderId="1" xfId="0" applyNumberFormat="1" applyFont="1" applyFill="1" applyBorder="1" applyAlignment="1">
      <alignment horizontal="right" vertical="top"/>
      <protection locked="0"/>
    </xf>
    <xf numFmtId="0" fontId="4" fillId="4" borderId="3" xfId="0" applyFont="1" applyFill="1" applyBorder="1" applyAlignment="1">
      <alignment horizontal="left" vertical="top"/>
      <protection locked="0"/>
    </xf>
    <xf numFmtId="0" fontId="4" fillId="0" borderId="1" xfId="0" applyFont="1" applyFill="1" applyBorder="1" applyAlignment="1">
      <alignment horizontal="left" vertical="top" wrapText="1"/>
      <protection locked="0"/>
    </xf>
    <xf numFmtId="0" fontId="0" fillId="0" borderId="1" xfId="0" applyFont="1" applyFill="1" applyBorder="1" applyAlignment="1">
      <alignment horizontal="left" vertical="top"/>
      <protection locked="0"/>
    </xf>
    <xf numFmtId="39" fontId="0" fillId="0" borderId="1" xfId="0" applyNumberFormat="1" applyFont="1" applyFill="1" applyBorder="1" applyAlignment="1">
      <alignment horizontal="right" vertical="top"/>
      <protection locked="0"/>
    </xf>
    <xf numFmtId="39" fontId="0" fillId="0" borderId="4" xfId="0" applyNumberFormat="1" applyFont="1" applyFill="1" applyBorder="1" applyAlignment="1">
      <alignment horizontal="right" vertical="top"/>
      <protection locked="0"/>
    </xf>
    <xf numFmtId="0" fontId="2" fillId="0" borderId="1" xfId="0" applyFont="1" applyBorder="1" applyAlignment="1">
      <alignment horizontal="left" vertical="top"/>
      <protection locked="0"/>
    </xf>
    <xf numFmtId="0" fontId="10" fillId="0" borderId="0" xfId="0" applyFont="1" applyAlignment="1" applyProtection="1">
      <alignment horizontal="left"/>
    </xf>
    <xf numFmtId="0" fontId="11" fillId="0" borderId="6" xfId="0" applyFont="1" applyBorder="1" applyAlignment="1" applyProtection="1"/>
    <xf numFmtId="0" fontId="12" fillId="0" borderId="0" xfId="0" applyFont="1" applyAlignment="1">
      <alignment horizontal="left" vertical="top"/>
      <protection locked="0"/>
    </xf>
    <xf numFmtId="0" fontId="0" fillId="0" borderId="9" xfId="0" applyBorder="1" applyAlignment="1">
      <alignment horizontal="left" vertical="top"/>
      <protection locked="0"/>
    </xf>
    <xf numFmtId="0" fontId="0" fillId="0" borderId="10" xfId="0" applyFont="1" applyBorder="1" applyAlignment="1">
      <alignment horizontal="left" vertical="top"/>
      <protection locked="0"/>
    </xf>
    <xf numFmtId="0" fontId="0" fillId="0" borderId="11" xfId="0" applyFont="1" applyBorder="1" applyAlignment="1">
      <alignment horizontal="left" vertical="top"/>
      <protection locked="0"/>
    </xf>
    <xf numFmtId="39" fontId="7" fillId="0" borderId="8" xfId="0" applyNumberFormat="1" applyFont="1" applyBorder="1" applyAlignment="1">
      <alignment horizontal="right" vertical="center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abSelected="1" workbookViewId="0">
      <selection activeCell="F79" sqref="F79"/>
    </sheetView>
  </sheetViews>
  <sheetFormatPr defaultColWidth="10.6640625" defaultRowHeight="12" customHeight="1" x14ac:dyDescent="0.15"/>
  <cols>
    <col min="1" max="1" width="13.5" style="2" customWidth="1"/>
    <col min="2" max="2" width="87.33203125" style="2" customWidth="1"/>
    <col min="3" max="3" width="3.83203125" style="2" customWidth="1"/>
    <col min="4" max="4" width="10.33203125" style="2" customWidth="1"/>
    <col min="5" max="5" width="14.1640625" style="2" customWidth="1"/>
    <col min="6" max="6" width="15.1640625" style="2" customWidth="1"/>
    <col min="7" max="16384" width="10.6640625" style="1"/>
  </cols>
  <sheetData>
    <row r="1" spans="1:6" ht="18.75" thickBot="1" x14ac:dyDescent="0.3">
      <c r="A1" s="41" t="s">
        <v>90</v>
      </c>
      <c r="B1" s="17"/>
      <c r="C1" s="17"/>
      <c r="D1" s="17"/>
      <c r="E1" s="17"/>
      <c r="F1" s="17"/>
    </row>
    <row r="2" spans="1:6" s="2" customFormat="1" ht="20.25" customHeight="1" x14ac:dyDescent="0.15">
      <c r="A2" s="44" t="s">
        <v>32</v>
      </c>
      <c r="B2" s="45"/>
      <c r="C2" s="45"/>
      <c r="D2" s="45"/>
      <c r="E2" s="45"/>
      <c r="F2" s="46"/>
    </row>
    <row r="3" spans="1:6" s="2" customFormat="1" ht="20.25" customHeight="1" x14ac:dyDescent="0.15">
      <c r="A3" s="18"/>
      <c r="B3" s="40"/>
      <c r="C3" s="4"/>
      <c r="D3" s="4"/>
      <c r="E3" s="4"/>
      <c r="F3" s="19"/>
    </row>
    <row r="4" spans="1:6" s="2" customFormat="1" ht="33.75" customHeight="1" x14ac:dyDescent="0.15">
      <c r="A4" s="20" t="s">
        <v>0</v>
      </c>
      <c r="B4" s="5" t="s">
        <v>1</v>
      </c>
      <c r="C4" s="5" t="s">
        <v>2</v>
      </c>
      <c r="D4" s="5" t="s">
        <v>83</v>
      </c>
      <c r="E4" s="6" t="s">
        <v>46</v>
      </c>
      <c r="F4" s="21" t="s">
        <v>3</v>
      </c>
    </row>
    <row r="5" spans="1:6" s="2" customFormat="1" ht="12" customHeight="1" x14ac:dyDescent="0.15">
      <c r="A5" s="22"/>
      <c r="B5" s="7" t="s">
        <v>4</v>
      </c>
      <c r="C5" s="8"/>
      <c r="D5" s="9"/>
      <c r="E5" s="9"/>
      <c r="F5" s="23"/>
    </row>
    <row r="6" spans="1:6" s="2" customFormat="1" ht="12" customHeight="1" x14ac:dyDescent="0.15">
      <c r="A6" s="24" t="s">
        <v>5</v>
      </c>
      <c r="B6" s="10" t="s">
        <v>6</v>
      </c>
      <c r="C6" s="8"/>
      <c r="D6" s="11"/>
      <c r="E6" s="11"/>
      <c r="F6" s="23"/>
    </row>
    <row r="7" spans="1:6" s="2" customFormat="1" ht="12" customHeight="1" x14ac:dyDescent="0.15">
      <c r="A7" s="25"/>
      <c r="B7" s="33" t="s">
        <v>47</v>
      </c>
      <c r="C7" s="13" t="s">
        <v>7</v>
      </c>
      <c r="D7" s="14">
        <v>1</v>
      </c>
      <c r="E7" s="14">
        <v>0</v>
      </c>
      <c r="F7" s="26">
        <f>PRODUCT(D7:E7)</f>
        <v>0</v>
      </c>
    </row>
    <row r="8" spans="1:6" s="2" customFormat="1" ht="12" customHeight="1" x14ac:dyDescent="0.15">
      <c r="A8" s="25"/>
      <c r="B8" s="12" t="s">
        <v>8</v>
      </c>
      <c r="C8" s="13" t="s">
        <v>9</v>
      </c>
      <c r="D8" s="14">
        <v>1</v>
      </c>
      <c r="E8" s="14">
        <v>0</v>
      </c>
      <c r="F8" s="26">
        <f>PRODUCT(D8:E8)</f>
        <v>0</v>
      </c>
    </row>
    <row r="9" spans="1:6" s="2" customFormat="1" ht="12" customHeight="1" x14ac:dyDescent="0.15">
      <c r="A9" s="25"/>
      <c r="B9" s="33" t="s">
        <v>71</v>
      </c>
      <c r="C9" s="13" t="s">
        <v>7</v>
      </c>
      <c r="D9" s="14">
        <v>1</v>
      </c>
      <c r="E9" s="14">
        <v>0</v>
      </c>
      <c r="F9" s="26">
        <f>PRODUCT(D9:E9)</f>
        <v>0</v>
      </c>
    </row>
    <row r="10" spans="1:6" s="2" customFormat="1" ht="12" customHeight="1" x14ac:dyDescent="0.15">
      <c r="A10" s="25"/>
      <c r="B10" s="33" t="s">
        <v>72</v>
      </c>
      <c r="C10" s="13" t="s">
        <v>7</v>
      </c>
      <c r="D10" s="14">
        <v>1</v>
      </c>
      <c r="E10" s="14">
        <v>0</v>
      </c>
      <c r="F10" s="26">
        <f>PRODUCT(D10:E10)</f>
        <v>0</v>
      </c>
    </row>
    <row r="11" spans="1:6" s="2" customFormat="1" ht="12" customHeight="1" x14ac:dyDescent="0.15">
      <c r="A11" s="24">
        <v>2</v>
      </c>
      <c r="B11" s="36" t="s">
        <v>73</v>
      </c>
      <c r="C11" s="37"/>
      <c r="D11" s="38"/>
      <c r="E11" s="38"/>
      <c r="F11" s="39"/>
    </row>
    <row r="12" spans="1:6" s="2" customFormat="1" ht="12" customHeight="1" x14ac:dyDescent="0.15">
      <c r="A12" s="25"/>
      <c r="B12" s="33" t="s">
        <v>74</v>
      </c>
      <c r="C12" s="32" t="s">
        <v>19</v>
      </c>
      <c r="D12" s="14">
        <v>1</v>
      </c>
      <c r="E12" s="14">
        <v>0</v>
      </c>
      <c r="F12" s="26">
        <f t="shared" ref="F12:F21" si="0">PRODUCT(D12:E12)</f>
        <v>0</v>
      </c>
    </row>
    <row r="13" spans="1:6" s="2" customFormat="1" ht="12" customHeight="1" x14ac:dyDescent="0.15">
      <c r="A13" s="25"/>
      <c r="B13" s="33" t="s">
        <v>75</v>
      </c>
      <c r="C13" s="13" t="s">
        <v>7</v>
      </c>
      <c r="D13" s="14">
        <v>1</v>
      </c>
      <c r="E13" s="14">
        <v>0</v>
      </c>
      <c r="F13" s="26">
        <f t="shared" si="0"/>
        <v>0</v>
      </c>
    </row>
    <row r="14" spans="1:6" s="2" customFormat="1" ht="12" customHeight="1" x14ac:dyDescent="0.15">
      <c r="A14" s="25"/>
      <c r="B14" s="33" t="s">
        <v>76</v>
      </c>
      <c r="C14" s="13" t="s">
        <v>7</v>
      </c>
      <c r="D14" s="14">
        <v>1</v>
      </c>
      <c r="E14" s="14">
        <v>0</v>
      </c>
      <c r="F14" s="26">
        <f t="shared" si="0"/>
        <v>0</v>
      </c>
    </row>
    <row r="15" spans="1:6" s="2" customFormat="1" ht="12" customHeight="1" x14ac:dyDescent="0.15">
      <c r="A15" s="25"/>
      <c r="B15" s="33" t="s">
        <v>77</v>
      </c>
      <c r="C15" s="13" t="s">
        <v>7</v>
      </c>
      <c r="D15" s="14">
        <v>1</v>
      </c>
      <c r="E15" s="14">
        <v>0</v>
      </c>
      <c r="F15" s="26">
        <f t="shared" si="0"/>
        <v>0</v>
      </c>
    </row>
    <row r="16" spans="1:6" s="2" customFormat="1" ht="12" customHeight="1" x14ac:dyDescent="0.15">
      <c r="A16" s="25"/>
      <c r="B16" s="33" t="s">
        <v>78</v>
      </c>
      <c r="C16" s="13" t="s">
        <v>7</v>
      </c>
      <c r="D16" s="14">
        <v>1</v>
      </c>
      <c r="E16" s="14">
        <v>0</v>
      </c>
      <c r="F16" s="26">
        <f t="shared" si="0"/>
        <v>0</v>
      </c>
    </row>
    <row r="17" spans="1:6" s="2" customFormat="1" ht="12" customHeight="1" x14ac:dyDescent="0.15">
      <c r="A17" s="25"/>
      <c r="B17" s="33" t="s">
        <v>79</v>
      </c>
      <c r="C17" s="13" t="s">
        <v>7</v>
      </c>
      <c r="D17" s="14">
        <v>1</v>
      </c>
      <c r="E17" s="14">
        <v>0</v>
      </c>
      <c r="F17" s="26">
        <f t="shared" si="0"/>
        <v>0</v>
      </c>
    </row>
    <row r="18" spans="1:6" s="2" customFormat="1" ht="12" customHeight="1" x14ac:dyDescent="0.15">
      <c r="A18" s="25"/>
      <c r="B18" s="33" t="s">
        <v>88</v>
      </c>
      <c r="C18" s="13" t="s">
        <v>7</v>
      </c>
      <c r="D18" s="14">
        <v>1</v>
      </c>
      <c r="E18" s="14">
        <v>0</v>
      </c>
      <c r="F18" s="26">
        <f t="shared" si="0"/>
        <v>0</v>
      </c>
    </row>
    <row r="19" spans="1:6" s="2" customFormat="1" ht="12" customHeight="1" x14ac:dyDescent="0.15">
      <c r="A19" s="25"/>
      <c r="B19" s="33" t="s">
        <v>89</v>
      </c>
      <c r="C19" s="13" t="s">
        <v>7</v>
      </c>
      <c r="D19" s="14">
        <v>1</v>
      </c>
      <c r="E19" s="14">
        <v>0</v>
      </c>
      <c r="F19" s="26">
        <f t="shared" si="0"/>
        <v>0</v>
      </c>
    </row>
    <row r="20" spans="1:6" s="2" customFormat="1" ht="12" customHeight="1" x14ac:dyDescent="0.15">
      <c r="A20" s="25"/>
      <c r="B20" s="33" t="s">
        <v>80</v>
      </c>
      <c r="C20" s="32" t="s">
        <v>19</v>
      </c>
      <c r="D20" s="14">
        <v>1</v>
      </c>
      <c r="E20" s="14">
        <v>0</v>
      </c>
      <c r="F20" s="26">
        <f t="shared" si="0"/>
        <v>0</v>
      </c>
    </row>
    <row r="21" spans="1:6" s="2" customFormat="1" ht="12" customHeight="1" x14ac:dyDescent="0.15">
      <c r="A21" s="25"/>
      <c r="B21" s="33" t="s">
        <v>81</v>
      </c>
      <c r="C21" s="32" t="s">
        <v>19</v>
      </c>
      <c r="D21" s="14">
        <v>1</v>
      </c>
      <c r="E21" s="14">
        <v>0</v>
      </c>
      <c r="F21" s="26">
        <f t="shared" si="0"/>
        <v>0</v>
      </c>
    </row>
    <row r="22" spans="1:6" s="2" customFormat="1" ht="12" customHeight="1" x14ac:dyDescent="0.15">
      <c r="A22" s="24">
        <v>3</v>
      </c>
      <c r="B22" s="10" t="s">
        <v>10</v>
      </c>
      <c r="C22" s="3"/>
      <c r="D22" s="30"/>
      <c r="E22" s="8"/>
      <c r="F22" s="23"/>
    </row>
    <row r="23" spans="1:6" s="2" customFormat="1" ht="12" customHeight="1" x14ac:dyDescent="0.15">
      <c r="A23" s="25"/>
      <c r="B23" s="12" t="s">
        <v>11</v>
      </c>
      <c r="C23" s="13" t="s">
        <v>9</v>
      </c>
      <c r="D23" s="14">
        <v>1</v>
      </c>
      <c r="E23" s="14">
        <v>0</v>
      </c>
      <c r="F23" s="26">
        <f>PRODUCT(D23:E23)</f>
        <v>0</v>
      </c>
    </row>
    <row r="24" spans="1:6" s="2" customFormat="1" ht="12" customHeight="1" x14ac:dyDescent="0.15">
      <c r="A24" s="25"/>
      <c r="B24" s="12" t="s">
        <v>12</v>
      </c>
      <c r="C24" s="13" t="s">
        <v>9</v>
      </c>
      <c r="D24" s="14">
        <v>1</v>
      </c>
      <c r="E24" s="14">
        <v>0</v>
      </c>
      <c r="F24" s="26">
        <f>PRODUCT(D24:E24)</f>
        <v>0</v>
      </c>
    </row>
    <row r="25" spans="1:6" s="2" customFormat="1" ht="12" customHeight="1" x14ac:dyDescent="0.15">
      <c r="A25" s="24">
        <v>4</v>
      </c>
      <c r="B25" s="10" t="s">
        <v>37</v>
      </c>
      <c r="C25" s="8"/>
      <c r="D25" s="31"/>
      <c r="E25" s="11"/>
      <c r="F25" s="23"/>
    </row>
    <row r="26" spans="1:6" s="2" customFormat="1" ht="12" customHeight="1" x14ac:dyDescent="0.15">
      <c r="A26" s="25"/>
      <c r="B26" s="33" t="s">
        <v>63</v>
      </c>
      <c r="C26" s="13" t="s">
        <v>9</v>
      </c>
      <c r="D26" s="14">
        <v>20</v>
      </c>
      <c r="E26" s="14">
        <v>0</v>
      </c>
      <c r="F26" s="26">
        <f t="shared" ref="F26:F78" si="1">PRODUCT(D26:E26)</f>
        <v>0</v>
      </c>
    </row>
    <row r="27" spans="1:6" s="2" customFormat="1" ht="12" customHeight="1" x14ac:dyDescent="0.15">
      <c r="A27" s="25"/>
      <c r="B27" s="33" t="s">
        <v>62</v>
      </c>
      <c r="C27" s="13" t="s">
        <v>9</v>
      </c>
      <c r="D27" s="14">
        <v>20</v>
      </c>
      <c r="E27" s="14">
        <v>0</v>
      </c>
      <c r="F27" s="26">
        <f t="shared" si="1"/>
        <v>0</v>
      </c>
    </row>
    <row r="28" spans="1:6" s="2" customFormat="1" ht="12" customHeight="1" x14ac:dyDescent="0.15">
      <c r="A28" s="25"/>
      <c r="B28" s="33" t="s">
        <v>61</v>
      </c>
      <c r="C28" s="13" t="s">
        <v>9</v>
      </c>
      <c r="D28" s="14">
        <v>100</v>
      </c>
      <c r="E28" s="14">
        <v>0</v>
      </c>
      <c r="F28" s="26">
        <f t="shared" si="1"/>
        <v>0</v>
      </c>
    </row>
    <row r="29" spans="1:6" s="2" customFormat="1" ht="12" customHeight="1" x14ac:dyDescent="0.15">
      <c r="A29" s="25"/>
      <c r="B29" s="12" t="s">
        <v>45</v>
      </c>
      <c r="C29" s="15" t="s">
        <v>16</v>
      </c>
      <c r="D29" s="14">
        <v>50</v>
      </c>
      <c r="E29" s="14">
        <v>0</v>
      </c>
      <c r="F29" s="26">
        <f t="shared" si="1"/>
        <v>0</v>
      </c>
    </row>
    <row r="30" spans="1:6" s="2" customFormat="1" ht="12" customHeight="1" x14ac:dyDescent="0.15">
      <c r="A30" s="25"/>
      <c r="B30" s="12" t="s">
        <v>44</v>
      </c>
      <c r="C30" s="15" t="s">
        <v>43</v>
      </c>
      <c r="D30" s="14">
        <v>50</v>
      </c>
      <c r="E30" s="14">
        <v>0</v>
      </c>
      <c r="F30" s="26">
        <f t="shared" si="1"/>
        <v>0</v>
      </c>
    </row>
    <row r="31" spans="1:6" s="2" customFormat="1" ht="12" customHeight="1" x14ac:dyDescent="0.15">
      <c r="A31" s="25"/>
      <c r="B31" s="33" t="s">
        <v>67</v>
      </c>
      <c r="C31" s="15" t="s">
        <v>16</v>
      </c>
      <c r="D31" s="14">
        <v>300</v>
      </c>
      <c r="E31" s="14">
        <v>0</v>
      </c>
      <c r="F31" s="26">
        <f t="shared" si="1"/>
        <v>0</v>
      </c>
    </row>
    <row r="32" spans="1:6" s="2" customFormat="1" ht="12" customHeight="1" x14ac:dyDescent="0.15">
      <c r="A32" s="25"/>
      <c r="B32" s="12" t="s">
        <v>13</v>
      </c>
      <c r="C32" s="13" t="s">
        <v>9</v>
      </c>
      <c r="D32" s="14">
        <v>100</v>
      </c>
      <c r="E32" s="14">
        <v>0</v>
      </c>
      <c r="F32" s="26">
        <f t="shared" si="1"/>
        <v>0</v>
      </c>
    </row>
    <row r="33" spans="1:6" s="2" customFormat="1" ht="12" customHeight="1" x14ac:dyDescent="0.15">
      <c r="A33" s="25"/>
      <c r="B33" s="33" t="s">
        <v>64</v>
      </c>
      <c r="C33" s="13" t="s">
        <v>9</v>
      </c>
      <c r="D33" s="14">
        <v>100</v>
      </c>
      <c r="E33" s="14">
        <v>0</v>
      </c>
      <c r="F33" s="26">
        <f t="shared" si="1"/>
        <v>0</v>
      </c>
    </row>
    <row r="34" spans="1:6" s="2" customFormat="1" ht="12" customHeight="1" x14ac:dyDescent="0.15">
      <c r="A34" s="25"/>
      <c r="B34" s="12" t="s">
        <v>14</v>
      </c>
      <c r="C34" s="13" t="s">
        <v>9</v>
      </c>
      <c r="D34" s="14">
        <v>2000</v>
      </c>
      <c r="E34" s="14">
        <v>0</v>
      </c>
      <c r="F34" s="26">
        <f t="shared" si="1"/>
        <v>0</v>
      </c>
    </row>
    <row r="35" spans="1:6" s="2" customFormat="1" ht="12" customHeight="1" x14ac:dyDescent="0.15">
      <c r="A35" s="25"/>
      <c r="B35" s="12" t="s">
        <v>15</v>
      </c>
      <c r="C35" s="13" t="s">
        <v>16</v>
      </c>
      <c r="D35" s="14">
        <v>100</v>
      </c>
      <c r="E35" s="14">
        <v>0</v>
      </c>
      <c r="F35" s="26">
        <f t="shared" si="1"/>
        <v>0</v>
      </c>
    </row>
    <row r="36" spans="1:6" s="2" customFormat="1" ht="12" customHeight="1" x14ac:dyDescent="0.15">
      <c r="A36" s="25"/>
      <c r="B36" s="12" t="s">
        <v>17</v>
      </c>
      <c r="C36" s="13" t="s">
        <v>16</v>
      </c>
      <c r="D36" s="14">
        <v>500</v>
      </c>
      <c r="E36" s="14">
        <v>0</v>
      </c>
      <c r="F36" s="26">
        <f t="shared" si="1"/>
        <v>0</v>
      </c>
    </row>
    <row r="37" spans="1:6" s="2" customFormat="1" ht="12" customHeight="1" x14ac:dyDescent="0.15">
      <c r="A37" s="25"/>
      <c r="B37" s="12" t="s">
        <v>18</v>
      </c>
      <c r="C37" s="13" t="s">
        <v>9</v>
      </c>
      <c r="D37" s="14">
        <v>1</v>
      </c>
      <c r="E37" s="14">
        <v>0</v>
      </c>
      <c r="F37" s="26">
        <f t="shared" si="1"/>
        <v>0</v>
      </c>
    </row>
    <row r="38" spans="1:6" s="2" customFormat="1" ht="12" customHeight="1" x14ac:dyDescent="0.15">
      <c r="A38" s="25"/>
      <c r="B38" s="33" t="s">
        <v>65</v>
      </c>
      <c r="C38" s="13" t="s">
        <v>19</v>
      </c>
      <c r="D38" s="14">
        <v>300</v>
      </c>
      <c r="E38" s="14">
        <v>0</v>
      </c>
      <c r="F38" s="26">
        <f t="shared" si="1"/>
        <v>0</v>
      </c>
    </row>
    <row r="39" spans="1:6" s="2" customFormat="1" ht="12" customHeight="1" x14ac:dyDescent="0.15">
      <c r="A39" s="35"/>
      <c r="B39" s="33" t="s">
        <v>56</v>
      </c>
      <c r="C39" s="15" t="s">
        <v>19</v>
      </c>
      <c r="D39" s="14">
        <v>300</v>
      </c>
      <c r="E39" s="14">
        <v>0</v>
      </c>
      <c r="F39" s="26">
        <f t="shared" si="1"/>
        <v>0</v>
      </c>
    </row>
    <row r="40" spans="1:6" s="2" customFormat="1" ht="12" customHeight="1" x14ac:dyDescent="0.15">
      <c r="A40" s="35"/>
      <c r="B40" s="33" t="s">
        <v>57</v>
      </c>
      <c r="C40" s="13" t="s">
        <v>19</v>
      </c>
      <c r="D40" s="14">
        <v>1</v>
      </c>
      <c r="E40" s="14">
        <v>0</v>
      </c>
      <c r="F40" s="26">
        <f t="shared" si="1"/>
        <v>0</v>
      </c>
    </row>
    <row r="41" spans="1:6" s="2" customFormat="1" ht="12" customHeight="1" x14ac:dyDescent="0.15">
      <c r="A41" s="35"/>
      <c r="B41" s="33" t="s">
        <v>58</v>
      </c>
      <c r="C41" s="13" t="s">
        <v>19</v>
      </c>
      <c r="D41" s="14">
        <v>1</v>
      </c>
      <c r="E41" s="14">
        <v>0</v>
      </c>
      <c r="F41" s="26">
        <f t="shared" si="1"/>
        <v>0</v>
      </c>
    </row>
    <row r="42" spans="1:6" s="2" customFormat="1" ht="12" customHeight="1" x14ac:dyDescent="0.15">
      <c r="A42" s="25"/>
      <c r="B42" s="12" t="s">
        <v>20</v>
      </c>
      <c r="C42" s="13" t="s">
        <v>19</v>
      </c>
      <c r="D42" s="14">
        <v>3000</v>
      </c>
      <c r="E42" s="14">
        <v>0</v>
      </c>
      <c r="F42" s="26">
        <f t="shared" si="1"/>
        <v>0</v>
      </c>
    </row>
    <row r="43" spans="1:6" s="2" customFormat="1" ht="12" customHeight="1" x14ac:dyDescent="0.15">
      <c r="A43" s="25"/>
      <c r="B43" s="33" t="s">
        <v>70</v>
      </c>
      <c r="C43" s="13" t="s">
        <v>9</v>
      </c>
      <c r="D43" s="14">
        <v>1</v>
      </c>
      <c r="E43" s="14">
        <v>0</v>
      </c>
      <c r="F43" s="26">
        <f t="shared" si="1"/>
        <v>0</v>
      </c>
    </row>
    <row r="44" spans="1:6" s="2" customFormat="1" ht="12" customHeight="1" x14ac:dyDescent="0.15">
      <c r="A44" s="25"/>
      <c r="B44" s="33" t="s">
        <v>87</v>
      </c>
      <c r="C44" s="13" t="s">
        <v>9</v>
      </c>
      <c r="D44" s="14">
        <v>1</v>
      </c>
      <c r="E44" s="14">
        <v>0</v>
      </c>
      <c r="F44" s="26">
        <f t="shared" si="1"/>
        <v>0</v>
      </c>
    </row>
    <row r="45" spans="1:6" s="2" customFormat="1" ht="12" customHeight="1" x14ac:dyDescent="0.15">
      <c r="A45" s="25"/>
      <c r="B45" s="12" t="s">
        <v>21</v>
      </c>
      <c r="C45" s="13" t="s">
        <v>9</v>
      </c>
      <c r="D45" s="14">
        <v>1</v>
      </c>
      <c r="E45" s="14">
        <v>0</v>
      </c>
      <c r="F45" s="26">
        <f t="shared" si="1"/>
        <v>0</v>
      </c>
    </row>
    <row r="46" spans="1:6" s="2" customFormat="1" ht="12" customHeight="1" x14ac:dyDescent="0.15">
      <c r="A46" s="25"/>
      <c r="B46" s="12" t="s">
        <v>22</v>
      </c>
      <c r="C46" s="13" t="s">
        <v>9</v>
      </c>
      <c r="D46" s="14">
        <v>2000</v>
      </c>
      <c r="E46" s="14">
        <v>0</v>
      </c>
      <c r="F46" s="26">
        <f t="shared" si="1"/>
        <v>0</v>
      </c>
    </row>
    <row r="47" spans="1:6" s="2" customFormat="1" ht="12" customHeight="1" x14ac:dyDescent="0.15">
      <c r="A47" s="25"/>
      <c r="B47" s="12" t="s">
        <v>23</v>
      </c>
      <c r="C47" s="13" t="s">
        <v>9</v>
      </c>
      <c r="D47" s="14">
        <v>1</v>
      </c>
      <c r="E47" s="14">
        <v>0</v>
      </c>
      <c r="F47" s="26">
        <f t="shared" si="1"/>
        <v>0</v>
      </c>
    </row>
    <row r="48" spans="1:6" s="2" customFormat="1" ht="12" customHeight="1" x14ac:dyDescent="0.15">
      <c r="A48" s="25"/>
      <c r="B48" s="12" t="s">
        <v>24</v>
      </c>
      <c r="C48" s="13" t="s">
        <v>9</v>
      </c>
      <c r="D48" s="14">
        <v>1</v>
      </c>
      <c r="E48" s="14">
        <v>0</v>
      </c>
      <c r="F48" s="26">
        <f t="shared" si="1"/>
        <v>0</v>
      </c>
    </row>
    <row r="49" spans="1:6" s="2" customFormat="1" ht="12" customHeight="1" x14ac:dyDescent="0.15">
      <c r="A49" s="25"/>
      <c r="B49" s="12" t="s">
        <v>25</v>
      </c>
      <c r="C49" s="13" t="s">
        <v>9</v>
      </c>
      <c r="D49" s="14">
        <v>1</v>
      </c>
      <c r="E49" s="14">
        <v>0</v>
      </c>
      <c r="F49" s="26">
        <f t="shared" si="1"/>
        <v>0</v>
      </c>
    </row>
    <row r="50" spans="1:6" s="2" customFormat="1" ht="12" customHeight="1" x14ac:dyDescent="0.15">
      <c r="A50" s="25"/>
      <c r="B50" s="12" t="s">
        <v>26</v>
      </c>
      <c r="C50" s="13" t="s">
        <v>9</v>
      </c>
      <c r="D50" s="14">
        <v>1</v>
      </c>
      <c r="E50" s="14">
        <v>0</v>
      </c>
      <c r="F50" s="26">
        <f t="shared" si="1"/>
        <v>0</v>
      </c>
    </row>
    <row r="51" spans="1:6" s="2" customFormat="1" ht="12" customHeight="1" x14ac:dyDescent="0.15">
      <c r="A51" s="25"/>
      <c r="B51" s="12" t="s">
        <v>36</v>
      </c>
      <c r="C51" s="13" t="s">
        <v>9</v>
      </c>
      <c r="D51" s="14">
        <v>1</v>
      </c>
      <c r="E51" s="14">
        <v>0</v>
      </c>
      <c r="F51" s="26">
        <f t="shared" si="1"/>
        <v>0</v>
      </c>
    </row>
    <row r="52" spans="1:6" s="2" customFormat="1" ht="12" customHeight="1" x14ac:dyDescent="0.15">
      <c r="A52" s="25"/>
      <c r="B52" s="12" t="s">
        <v>27</v>
      </c>
      <c r="C52" s="13" t="s">
        <v>9</v>
      </c>
      <c r="D52" s="14">
        <v>500</v>
      </c>
      <c r="E52" s="14">
        <v>0</v>
      </c>
      <c r="F52" s="26">
        <f t="shared" si="1"/>
        <v>0</v>
      </c>
    </row>
    <row r="53" spans="1:6" s="2" customFormat="1" ht="12" customHeight="1" x14ac:dyDescent="0.15">
      <c r="A53" s="25"/>
      <c r="B53" s="12" t="s">
        <v>28</v>
      </c>
      <c r="C53" s="13" t="s">
        <v>9</v>
      </c>
      <c r="D53" s="14">
        <v>1</v>
      </c>
      <c r="E53" s="14">
        <v>0</v>
      </c>
      <c r="F53" s="26">
        <f t="shared" si="1"/>
        <v>0</v>
      </c>
    </row>
    <row r="54" spans="1:6" s="2" customFormat="1" ht="12" customHeight="1" x14ac:dyDescent="0.15">
      <c r="A54" s="25"/>
      <c r="B54" s="12" t="s">
        <v>29</v>
      </c>
      <c r="C54" s="13" t="s">
        <v>9</v>
      </c>
      <c r="D54" s="14">
        <v>500</v>
      </c>
      <c r="E54" s="14">
        <v>0</v>
      </c>
      <c r="F54" s="26">
        <f t="shared" si="1"/>
        <v>0</v>
      </c>
    </row>
    <row r="55" spans="1:6" s="2" customFormat="1" ht="12" customHeight="1" x14ac:dyDescent="0.15">
      <c r="A55" s="25"/>
      <c r="B55" s="33" t="s">
        <v>49</v>
      </c>
      <c r="C55" s="13" t="s">
        <v>16</v>
      </c>
      <c r="D55" s="14">
        <v>100</v>
      </c>
      <c r="E55" s="14">
        <v>0</v>
      </c>
      <c r="F55" s="26">
        <f t="shared" si="1"/>
        <v>0</v>
      </c>
    </row>
    <row r="56" spans="1:6" s="2" customFormat="1" ht="12" customHeight="1" x14ac:dyDescent="0.15">
      <c r="A56" s="25"/>
      <c r="B56" s="33" t="s">
        <v>50</v>
      </c>
      <c r="C56" s="13" t="s">
        <v>16</v>
      </c>
      <c r="D56" s="14">
        <v>60</v>
      </c>
      <c r="E56" s="14">
        <v>0</v>
      </c>
      <c r="F56" s="26">
        <f t="shared" si="1"/>
        <v>0</v>
      </c>
    </row>
    <row r="57" spans="1:6" s="2" customFormat="1" ht="12" customHeight="1" x14ac:dyDescent="0.15">
      <c r="A57" s="25"/>
      <c r="B57" s="12" t="s">
        <v>38</v>
      </c>
      <c r="C57" s="32" t="s">
        <v>16</v>
      </c>
      <c r="D57" s="34">
        <v>100</v>
      </c>
      <c r="E57" s="14">
        <v>0</v>
      </c>
      <c r="F57" s="26">
        <f t="shared" si="1"/>
        <v>0</v>
      </c>
    </row>
    <row r="58" spans="1:6" s="2" customFormat="1" ht="12" customHeight="1" x14ac:dyDescent="0.15">
      <c r="A58" s="25"/>
      <c r="B58" s="33" t="s">
        <v>68</v>
      </c>
      <c r="C58" s="32" t="s">
        <v>16</v>
      </c>
      <c r="D58" s="34">
        <v>1</v>
      </c>
      <c r="E58" s="14">
        <v>0</v>
      </c>
      <c r="F58" s="26">
        <f t="shared" si="1"/>
        <v>0</v>
      </c>
    </row>
    <row r="59" spans="1:6" s="2" customFormat="1" ht="12" customHeight="1" x14ac:dyDescent="0.15">
      <c r="A59" s="25"/>
      <c r="B59" s="12" t="s">
        <v>42</v>
      </c>
      <c r="C59" s="32" t="s">
        <v>43</v>
      </c>
      <c r="D59" s="34">
        <v>50</v>
      </c>
      <c r="E59" s="14">
        <v>0</v>
      </c>
      <c r="F59" s="26">
        <f t="shared" si="1"/>
        <v>0</v>
      </c>
    </row>
    <row r="60" spans="1:6" s="2" customFormat="1" ht="12" customHeight="1" x14ac:dyDescent="0.15">
      <c r="A60" s="25"/>
      <c r="B60" s="12" t="s">
        <v>30</v>
      </c>
      <c r="C60" s="13" t="s">
        <v>16</v>
      </c>
      <c r="D60" s="14">
        <v>1</v>
      </c>
      <c r="E60" s="14">
        <v>0</v>
      </c>
      <c r="F60" s="26">
        <f t="shared" si="1"/>
        <v>0</v>
      </c>
    </row>
    <row r="61" spans="1:6" s="2" customFormat="1" ht="12" customHeight="1" x14ac:dyDescent="0.15">
      <c r="A61" s="25"/>
      <c r="B61" s="12" t="s">
        <v>31</v>
      </c>
      <c r="C61" s="13" t="s">
        <v>16</v>
      </c>
      <c r="D61" s="14">
        <v>1</v>
      </c>
      <c r="E61" s="14">
        <v>0</v>
      </c>
      <c r="F61" s="26">
        <f t="shared" si="1"/>
        <v>0</v>
      </c>
    </row>
    <row r="62" spans="1:6" s="2" customFormat="1" ht="12" customHeight="1" x14ac:dyDescent="0.15">
      <c r="A62" s="25"/>
      <c r="B62" s="33" t="s">
        <v>53</v>
      </c>
      <c r="C62" s="13" t="s">
        <v>9</v>
      </c>
      <c r="D62" s="14">
        <v>2000</v>
      </c>
      <c r="E62" s="14">
        <v>0</v>
      </c>
      <c r="F62" s="26">
        <f t="shared" si="1"/>
        <v>0</v>
      </c>
    </row>
    <row r="63" spans="1:6" s="2" customFormat="1" ht="12" customHeight="1" x14ac:dyDescent="0.15">
      <c r="A63" s="25"/>
      <c r="B63" s="33" t="s">
        <v>54</v>
      </c>
      <c r="C63" s="13" t="s">
        <v>9</v>
      </c>
      <c r="D63" s="14">
        <v>2000</v>
      </c>
      <c r="E63" s="14">
        <v>0</v>
      </c>
      <c r="F63" s="26">
        <f t="shared" si="1"/>
        <v>0</v>
      </c>
    </row>
    <row r="64" spans="1:6" s="2" customFormat="1" ht="12" customHeight="1" x14ac:dyDescent="0.15">
      <c r="A64" s="25"/>
      <c r="B64" s="12" t="s">
        <v>39</v>
      </c>
      <c r="C64" s="13" t="s">
        <v>9</v>
      </c>
      <c r="D64" s="14">
        <v>2000</v>
      </c>
      <c r="E64" s="14">
        <v>0</v>
      </c>
      <c r="F64" s="26">
        <f t="shared" si="1"/>
        <v>0</v>
      </c>
    </row>
    <row r="65" spans="1:6" s="2" customFormat="1" ht="12" customHeight="1" x14ac:dyDescent="0.15">
      <c r="A65" s="25"/>
      <c r="B65" s="33" t="s">
        <v>60</v>
      </c>
      <c r="C65" s="16" t="s">
        <v>16</v>
      </c>
      <c r="D65" s="14">
        <v>500</v>
      </c>
      <c r="E65" s="14">
        <v>0</v>
      </c>
      <c r="F65" s="26">
        <f t="shared" si="1"/>
        <v>0</v>
      </c>
    </row>
    <row r="66" spans="1:6" s="2" customFormat="1" ht="12" customHeight="1" x14ac:dyDescent="0.15">
      <c r="A66" s="25"/>
      <c r="B66" s="33" t="s">
        <v>66</v>
      </c>
      <c r="C66" s="13" t="s">
        <v>9</v>
      </c>
      <c r="D66" s="14">
        <v>1000</v>
      </c>
      <c r="E66" s="14">
        <v>0</v>
      </c>
      <c r="F66" s="26">
        <f t="shared" si="1"/>
        <v>0</v>
      </c>
    </row>
    <row r="67" spans="1:6" s="2" customFormat="1" ht="12" customHeight="1" x14ac:dyDescent="0.15">
      <c r="A67" s="25"/>
      <c r="B67" s="33" t="s">
        <v>69</v>
      </c>
      <c r="C67" s="13" t="s">
        <v>9</v>
      </c>
      <c r="D67" s="14">
        <v>1</v>
      </c>
      <c r="E67" s="14">
        <v>0</v>
      </c>
      <c r="F67" s="26">
        <f t="shared" si="1"/>
        <v>0</v>
      </c>
    </row>
    <row r="68" spans="1:6" s="2" customFormat="1" ht="12" customHeight="1" x14ac:dyDescent="0.15">
      <c r="A68" s="25"/>
      <c r="B68" s="33" t="s">
        <v>51</v>
      </c>
      <c r="C68" s="13" t="s">
        <v>9</v>
      </c>
      <c r="D68" s="14">
        <v>1000</v>
      </c>
      <c r="E68" s="14">
        <v>0</v>
      </c>
      <c r="F68" s="26">
        <f t="shared" si="1"/>
        <v>0</v>
      </c>
    </row>
    <row r="69" spans="1:6" s="2" customFormat="1" ht="12" customHeight="1" x14ac:dyDescent="0.15">
      <c r="A69" s="25"/>
      <c r="B69" s="33" t="s">
        <v>52</v>
      </c>
      <c r="C69" s="13" t="s">
        <v>9</v>
      </c>
      <c r="D69" s="14">
        <v>1000</v>
      </c>
      <c r="E69" s="14">
        <v>0</v>
      </c>
      <c r="F69" s="26">
        <f t="shared" si="1"/>
        <v>0</v>
      </c>
    </row>
    <row r="70" spans="1:6" s="2" customFormat="1" ht="12" customHeight="1" x14ac:dyDescent="0.15">
      <c r="A70" s="25"/>
      <c r="B70" s="33" t="s">
        <v>59</v>
      </c>
      <c r="C70" s="15" t="s">
        <v>43</v>
      </c>
      <c r="D70" s="14">
        <v>100</v>
      </c>
      <c r="E70" s="14">
        <v>0</v>
      </c>
      <c r="F70" s="26">
        <f t="shared" si="1"/>
        <v>0</v>
      </c>
    </row>
    <row r="71" spans="1:6" s="2" customFormat="1" ht="12" customHeight="1" x14ac:dyDescent="0.15">
      <c r="A71" s="25"/>
      <c r="B71" s="33" t="s">
        <v>85</v>
      </c>
      <c r="C71" s="15" t="s">
        <v>43</v>
      </c>
      <c r="D71" s="14">
        <v>100</v>
      </c>
      <c r="E71" s="14">
        <v>0</v>
      </c>
      <c r="F71" s="26">
        <f t="shared" si="1"/>
        <v>0</v>
      </c>
    </row>
    <row r="72" spans="1:6" s="2" customFormat="1" ht="12" customHeight="1" x14ac:dyDescent="0.15">
      <c r="A72" s="25"/>
      <c r="B72" s="33" t="s">
        <v>86</v>
      </c>
      <c r="C72" s="15" t="s">
        <v>43</v>
      </c>
      <c r="D72" s="14">
        <v>100</v>
      </c>
      <c r="E72" s="14">
        <v>0</v>
      </c>
      <c r="F72" s="26">
        <f t="shared" si="1"/>
        <v>0</v>
      </c>
    </row>
    <row r="73" spans="1:6" s="2" customFormat="1" ht="12" customHeight="1" x14ac:dyDescent="0.15">
      <c r="A73" s="25" t="s">
        <v>33</v>
      </c>
      <c r="B73" s="33" t="s">
        <v>48</v>
      </c>
      <c r="C73" s="16" t="s">
        <v>16</v>
      </c>
      <c r="D73" s="14">
        <v>50</v>
      </c>
      <c r="E73" s="14">
        <v>0</v>
      </c>
      <c r="F73" s="26">
        <f t="shared" si="1"/>
        <v>0</v>
      </c>
    </row>
    <row r="74" spans="1:6" s="2" customFormat="1" ht="12" customHeight="1" x14ac:dyDescent="0.15">
      <c r="A74" s="25" t="s">
        <v>33</v>
      </c>
      <c r="B74" s="12" t="s">
        <v>34</v>
      </c>
      <c r="C74" s="16" t="s">
        <v>16</v>
      </c>
      <c r="D74" s="14">
        <v>60</v>
      </c>
      <c r="E74" s="14">
        <v>0</v>
      </c>
      <c r="F74" s="26">
        <f t="shared" si="1"/>
        <v>0</v>
      </c>
    </row>
    <row r="75" spans="1:6" s="2" customFormat="1" ht="12" customHeight="1" x14ac:dyDescent="0.15">
      <c r="A75" s="25" t="s">
        <v>33</v>
      </c>
      <c r="B75" s="12" t="s">
        <v>35</v>
      </c>
      <c r="C75" s="16" t="s">
        <v>16</v>
      </c>
      <c r="D75" s="14">
        <v>50</v>
      </c>
      <c r="E75" s="14">
        <v>0</v>
      </c>
      <c r="F75" s="26">
        <f t="shared" si="1"/>
        <v>0</v>
      </c>
    </row>
    <row r="76" spans="1:6" s="2" customFormat="1" ht="12" customHeight="1" x14ac:dyDescent="0.15">
      <c r="A76" s="35" t="s">
        <v>33</v>
      </c>
      <c r="B76" s="33" t="s">
        <v>55</v>
      </c>
      <c r="C76" s="13" t="s">
        <v>9</v>
      </c>
      <c r="D76" s="14">
        <v>20</v>
      </c>
      <c r="E76" s="14">
        <v>0</v>
      </c>
      <c r="F76" s="26">
        <f t="shared" si="1"/>
        <v>0</v>
      </c>
    </row>
    <row r="77" spans="1:6" s="2" customFormat="1" ht="12" customHeight="1" x14ac:dyDescent="0.15">
      <c r="A77" s="25" t="s">
        <v>33</v>
      </c>
      <c r="B77" s="12" t="s">
        <v>40</v>
      </c>
      <c r="C77" s="13" t="s">
        <v>9</v>
      </c>
      <c r="D77" s="14">
        <v>20</v>
      </c>
      <c r="E77" s="14">
        <v>0</v>
      </c>
      <c r="F77" s="26">
        <f t="shared" si="1"/>
        <v>0</v>
      </c>
    </row>
    <row r="78" spans="1:6" ht="12" customHeight="1" thickBot="1" x14ac:dyDescent="0.2">
      <c r="A78" s="25" t="s">
        <v>33</v>
      </c>
      <c r="B78" s="12" t="s">
        <v>41</v>
      </c>
      <c r="C78" s="13" t="s">
        <v>9</v>
      </c>
      <c r="D78" s="14">
        <v>20</v>
      </c>
      <c r="E78" s="14">
        <v>0</v>
      </c>
      <c r="F78" s="26">
        <f t="shared" si="1"/>
        <v>0</v>
      </c>
    </row>
    <row r="79" spans="1:6" ht="19.5" customHeight="1" thickBot="1" x14ac:dyDescent="0.25">
      <c r="A79" s="27"/>
      <c r="B79" s="42" t="s">
        <v>84</v>
      </c>
      <c r="C79" s="28"/>
      <c r="D79" s="28"/>
      <c r="E79" s="29"/>
      <c r="F79" s="47">
        <f>SUM(F7:F78)</f>
        <v>0</v>
      </c>
    </row>
    <row r="81" spans="1:1" ht="12" customHeight="1" x14ac:dyDescent="0.15">
      <c r="A81" s="43" t="s">
        <v>82</v>
      </c>
    </row>
  </sheetData>
  <mergeCells count="1">
    <mergeCell ref="A2:F2"/>
  </mergeCells>
  <printOptions gridLines="1"/>
  <pageMargins left="0.23622047244094491" right="0.23622047244094491" top="0.59055118110236227" bottom="0.59055118110236227" header="0" footer="0"/>
  <pageSetup paperSize="9" scale="8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0.5" x14ac:dyDescent="0.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Ostatní práce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Huvar Milan</dc:creator>
  <cp:lastModifiedBy>Tabačíková Magda</cp:lastModifiedBy>
  <cp:lastPrinted>2023-06-08T10:00:52Z</cp:lastPrinted>
  <dcterms:created xsi:type="dcterms:W3CDTF">2013-04-17T07:30:59Z</dcterms:created>
  <dcterms:modified xsi:type="dcterms:W3CDTF">2023-06-08T10:00:55Z</dcterms:modified>
</cp:coreProperties>
</file>