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ehnert\AppData\Roaming\ELO Digital Office\cro-prod\700\checkout\"/>
    </mc:Choice>
  </mc:AlternateContent>
  <bookViews>
    <workbookView xWindow="0" yWindow="0" windowWidth="39629" windowHeight="12453" firstSheet="5" activeTab="7"/>
  </bookViews>
  <sheets>
    <sheet name="KoL" sheetId="12" r:id="rId1"/>
    <sheet name="3R3 - 02B-303" sheetId="13" r:id="rId2"/>
    <sheet name="3R4 - 02B-305" sheetId="6" r:id="rId3"/>
    <sheet name="3S3-4 - 02B-304" sheetId="7" r:id="rId4"/>
    <sheet name="Samoobsluha 1 - 02B-306A" sheetId="8" r:id="rId5"/>
    <sheet name="Samoobsluha 2 -  02B-306B" sheetId="9" r:id="rId6"/>
    <sheet name="Samoobsluha 3 - 02B-306C" sheetId="10" r:id="rId7"/>
    <sheet name="Samoobsluha 4 - 02B-306D" sheetId="11" r:id="rId8"/>
  </sheets>
  <externalReferences>
    <externalReference r:id="rId9"/>
    <externalReference r:id="rId10"/>
  </externalReferences>
  <definedNames>
    <definedName name="AL_obvodový_plášť">'[1]SO 11.1A Výkaz výměr'!#REF!</definedName>
    <definedName name="IS">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NaVedomi">#REF!</definedName>
    <definedName name="Objekty">#REF!</definedName>
    <definedName name="Obklady_keramické">'[1]SO 11.1A Výkaz výměr'!#REF!</definedName>
    <definedName name="Ostatní_výrobky">'[2]SO 51.4 Výkaz výměr'!#REF!</definedName>
    <definedName name="OUD">#REF!</definedName>
    <definedName name="Podhl">'[2]SO 51.4 Výkaz výměr'!#REF!</definedName>
    <definedName name="Podhledy">'[1]SO 11.1A Výkaz výměr'!#REF!</definedName>
    <definedName name="Predmet">#REF!</definedName>
    <definedName name="Prilohy">#REF!</definedName>
    <definedName name="PS">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  <definedName name="ZPRACOVATEL">#REF!</definedName>
    <definedName name="Zprava">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1" l="1"/>
  <c r="G22" i="10"/>
  <c r="G25" i="7"/>
  <c r="G13" i="7"/>
  <c r="G13" i="6"/>
  <c r="G20" i="8"/>
  <c r="G26" i="7"/>
  <c r="G26" i="6"/>
  <c r="G26" i="13"/>
  <c r="H32" i="12" l="1"/>
  <c r="H33" i="12"/>
  <c r="G36" i="11" l="1"/>
  <c r="G35" i="11"/>
  <c r="G34" i="11"/>
  <c r="G33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8" i="11"/>
  <c r="G17" i="11"/>
  <c r="G16" i="11"/>
  <c r="G15" i="11"/>
  <c r="G14" i="11"/>
  <c r="G13" i="11"/>
  <c r="G12" i="11"/>
  <c r="G11" i="11"/>
  <c r="G41" i="10"/>
  <c r="G40" i="10"/>
  <c r="G39" i="10"/>
  <c r="G38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1" i="10"/>
  <c r="G20" i="10"/>
  <c r="G19" i="10"/>
  <c r="G18" i="10"/>
  <c r="G17" i="10"/>
  <c r="G16" i="10"/>
  <c r="G15" i="10"/>
  <c r="G14" i="10"/>
  <c r="G13" i="10"/>
  <c r="G12" i="10"/>
  <c r="G11" i="10"/>
  <c r="G42" i="9"/>
  <c r="G41" i="9"/>
  <c r="G40" i="9"/>
  <c r="G39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7" i="9"/>
  <c r="G16" i="9"/>
  <c r="G15" i="9"/>
  <c r="G14" i="9"/>
  <c r="G13" i="9"/>
  <c r="G12" i="9"/>
  <c r="G11" i="9"/>
  <c r="G29" i="8"/>
  <c r="G27" i="8"/>
  <c r="G26" i="8"/>
  <c r="G25" i="8"/>
  <c r="G24" i="8"/>
  <c r="G23" i="8"/>
  <c r="G22" i="8"/>
  <c r="G21" i="8"/>
  <c r="G19" i="8"/>
  <c r="G18" i="8"/>
  <c r="G17" i="8"/>
  <c r="G16" i="8"/>
  <c r="G15" i="8"/>
  <c r="G14" i="8"/>
  <c r="G13" i="8"/>
  <c r="G12" i="8"/>
  <c r="G11" i="8"/>
  <c r="G46" i="7"/>
  <c r="G45" i="7"/>
  <c r="G44" i="7"/>
  <c r="G43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4" i="7"/>
  <c r="G23" i="7"/>
  <c r="G22" i="7"/>
  <c r="G21" i="7"/>
  <c r="G20" i="7"/>
  <c r="G19" i="7"/>
  <c r="G18" i="7"/>
  <c r="G17" i="7"/>
  <c r="G16" i="7"/>
  <c r="G15" i="7"/>
  <c r="G14" i="7"/>
  <c r="G12" i="7"/>
  <c r="G11" i="7"/>
  <c r="G46" i="6"/>
  <c r="G45" i="6"/>
  <c r="G44" i="6"/>
  <c r="G43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5" i="6"/>
  <c r="G24" i="6"/>
  <c r="G23" i="6"/>
  <c r="G22" i="6"/>
  <c r="G21" i="6"/>
  <c r="G20" i="6"/>
  <c r="G19" i="6"/>
  <c r="G18" i="6"/>
  <c r="G17" i="6"/>
  <c r="G16" i="6"/>
  <c r="G15" i="6"/>
  <c r="G14" i="6"/>
  <c r="G12" i="6"/>
  <c r="G11" i="6"/>
  <c r="G58" i="13"/>
  <c r="G57" i="13"/>
  <c r="G56" i="13"/>
  <c r="G55" i="13"/>
  <c r="G53" i="13"/>
  <c r="G52" i="13"/>
  <c r="G51" i="13"/>
  <c r="G50" i="13"/>
  <c r="G49" i="13"/>
  <c r="G48" i="13"/>
  <c r="G47" i="13"/>
  <c r="G46" i="13"/>
  <c r="G45" i="13"/>
  <c r="G44" i="13"/>
  <c r="G43" i="13"/>
  <c r="G42" i="13"/>
  <c r="G41" i="13"/>
  <c r="G40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5" i="13"/>
  <c r="G24" i="13"/>
  <c r="G23" i="13"/>
  <c r="G22" i="13"/>
  <c r="G21" i="13"/>
  <c r="G20" i="13"/>
  <c r="G19" i="13"/>
  <c r="G18" i="13"/>
  <c r="G17" i="13"/>
  <c r="G16" i="13"/>
  <c r="G15" i="13"/>
  <c r="G14" i="13"/>
  <c r="G13" i="13"/>
  <c r="G12" i="13"/>
  <c r="G11" i="13"/>
  <c r="G30" i="8" l="1"/>
  <c r="H24" i="12" s="1"/>
  <c r="G59" i="13"/>
  <c r="H21" i="12" s="1"/>
  <c r="G42" i="10"/>
  <c r="H26" i="12" s="1"/>
  <c r="G43" i="9"/>
  <c r="H25" i="12" s="1"/>
  <c r="G47" i="6"/>
  <c r="H22" i="12" s="1"/>
  <c r="G47" i="7"/>
  <c r="H23" i="12" s="1"/>
  <c r="G37" i="11"/>
  <c r="H27" i="12" s="1"/>
  <c r="H28" i="12" l="1"/>
  <c r="H31" i="12" s="1"/>
  <c r="H34" i="12" s="1"/>
  <c r="H35" i="12" s="1"/>
</calcChain>
</file>

<file path=xl/sharedStrings.xml><?xml version="1.0" encoding="utf-8"?>
<sst xmlns="http://schemas.openxmlformats.org/spreadsheetml/2006/main" count="1077" uniqueCount="232">
  <si>
    <t>Čís. pol.</t>
  </si>
  <si>
    <t>Počet měr. jednotek</t>
  </si>
  <si>
    <t>Měrná jednotka</t>
  </si>
  <si>
    <t>Jednotková cena v Kč</t>
  </si>
  <si>
    <t>Celková              cena v Kč</t>
  </si>
  <si>
    <t>Technické specifikace, technické a uživatelské standardy stavby, podrobný popis položky</t>
  </si>
  <si>
    <t>Prostorová akustika</t>
  </si>
  <si>
    <t>Název akce:</t>
  </si>
  <si>
    <t>Profese:</t>
  </si>
  <si>
    <t>Stupeň dokumentace:</t>
  </si>
  <si>
    <t>Dokument:</t>
  </si>
  <si>
    <t>MDD-E</t>
  </si>
  <si>
    <t>MDD-Z</t>
  </si>
  <si>
    <t>kpl.</t>
  </si>
  <si>
    <t xml:space="preserve">Výkaz výměr a specifikace </t>
  </si>
  <si>
    <t>cena celkem bez DPH</t>
  </si>
  <si>
    <t>Zkratka</t>
  </si>
  <si>
    <t>Název položky</t>
  </si>
  <si>
    <t>etapové měření doby dozvuku dle ČSN EN ISO 3382-1, vyhodnocení výsledků, zpětná vazba k vlastnímu řešení</t>
  </si>
  <si>
    <t xml:space="preserve">závěrečné měření doby dozvuku dle ČSN EN ISO 3382-1, protokolární zpracování výsledků </t>
  </si>
  <si>
    <t>MDD-V</t>
  </si>
  <si>
    <t>SOK</t>
  </si>
  <si>
    <t>ks</t>
  </si>
  <si>
    <r>
      <t>m</t>
    </r>
    <r>
      <rPr>
        <vertAlign val="superscript"/>
        <sz val="11"/>
        <rFont val="Calibri"/>
        <family val="2"/>
        <charset val="238"/>
      </rPr>
      <t>2</t>
    </r>
  </si>
  <si>
    <t>bm</t>
  </si>
  <si>
    <t>Poznámky:</t>
  </si>
  <si>
    <t>Všechny výše uvedené rozměry je nutné před zahájením vlastní výroby ověřit zaměřením přímo na stavbě.</t>
  </si>
  <si>
    <t>V ceně je obsažena komplexní dodávka a montáž včetně dopravy, přesunu hmot, VRN a hrubého úklidu staveniště.</t>
  </si>
  <si>
    <t>dokumentace pro výběr zhotovitele DVZ</t>
  </si>
  <si>
    <t>SRP</t>
  </si>
  <si>
    <t>NFR</t>
  </si>
  <si>
    <t>Akustické obklady a podhledy</t>
  </si>
  <si>
    <t>Projekční činnost a akustická měření</t>
  </si>
  <si>
    <t>SMP-R</t>
  </si>
  <si>
    <t>dílenská dokumentace profese prostorová akustika; jedná se zejména o dílenské detaily provedení atypických akustických prvků; tato bude předložena k odsouhlasení projektantovi akustiky a zástupci investora</t>
  </si>
  <si>
    <t xml:space="preserve">dílenská dokumentace </t>
  </si>
  <si>
    <t>DD</t>
  </si>
  <si>
    <t>UKL</t>
  </si>
  <si>
    <t>VS-PD</t>
  </si>
  <si>
    <t>úklid prostoru</t>
  </si>
  <si>
    <t>PH</t>
  </si>
  <si>
    <t>KOC</t>
  </si>
  <si>
    <t>V ceně akustických obkladů jsou obsaženy také všechny obložky a zakončení s ním související tak, aby dílo bylo kompletní</t>
  </si>
  <si>
    <t>SV</t>
  </si>
  <si>
    <t xml:space="preserve">jedná se o úklid dotčených prostor nutný pro opětovné uvedení do provozu </t>
  </si>
  <si>
    <t xml:space="preserve">vstupní měření doby dozvuku dle ČSN EN ISO 3382-1 - dokumentování stávajícího stavu prostorové akustiky </t>
  </si>
  <si>
    <t>měření doby dozvuku - vstupní</t>
  </si>
  <si>
    <t>měření doby dozvuku - etapové</t>
  </si>
  <si>
    <t xml:space="preserve">měření doby dozvuku - závěrečné </t>
  </si>
  <si>
    <t>APO</t>
  </si>
  <si>
    <t>m2</t>
  </si>
  <si>
    <t>vykrývací panel perforovaný</t>
  </si>
  <si>
    <t>OB-D</t>
  </si>
  <si>
    <t>PS</t>
  </si>
  <si>
    <t xml:space="preserve"> širokopásmový rastrový podhled</t>
  </si>
  <si>
    <t>nízkofrekvenční rezonátor</t>
  </si>
  <si>
    <t>sokl</t>
  </si>
  <si>
    <t>kobercové čtverce</t>
  </si>
  <si>
    <t>PL</t>
  </si>
  <si>
    <t>jedná se o podélné laťování pod akustické konstrukce</t>
  </si>
  <si>
    <t>akustická izolace</t>
  </si>
  <si>
    <t>SK</t>
  </si>
  <si>
    <t>SM</t>
  </si>
  <si>
    <t>spojovací materiál</t>
  </si>
  <si>
    <t>DO</t>
  </si>
  <si>
    <t>doprava</t>
  </si>
  <si>
    <t>MP</t>
  </si>
  <si>
    <t>montážní práce</t>
  </si>
  <si>
    <t>hod</t>
  </si>
  <si>
    <t>absorpční perforovaný obklad I. ---PE-16/16/3/8</t>
  </si>
  <si>
    <t>BP</t>
  </si>
  <si>
    <t>bourací práce</t>
  </si>
  <si>
    <t>jedná se o širokopásmově pohltivý stěnový obklad s jádrem ze skelné vlny lisované v deskách; základní formát jednotlivých panelů je 60/120</t>
  </si>
  <si>
    <t>jedná se o přesun veškerého stavebního a akustického materiálu na místo určení</t>
  </si>
  <si>
    <t>přesuny hmot, likvidace odpadu</t>
  </si>
  <si>
    <t>SL</t>
  </si>
  <si>
    <t>VV</t>
  </si>
  <si>
    <t>vzduchotechnické výústky</t>
  </si>
  <si>
    <t>stěnový minerální panel</t>
  </si>
  <si>
    <t>sádrokartonový lem pro vzduchotechniku</t>
  </si>
  <si>
    <t>systém je tvořen stropním "T" držákem a ocelovou trubkou o ø 50mm s povrchovou úpravou komaxitem; stropní závěsy jsou kotveny do betonového stropu ocelovými, případně chemickými kotvami; spoje nosných trubek a závěsu jsou v požadované pozici zajištěny samořeznými šrouby</t>
  </si>
  <si>
    <t>DMX na DALI konvertor</t>
  </si>
  <si>
    <t>DMX na DALI programovatelný konvertor</t>
  </si>
  <si>
    <t>vodorovné římsy</t>
  </si>
  <si>
    <t>VR</t>
  </si>
  <si>
    <t>AZ</t>
  </si>
  <si>
    <t>osvětlení středního pásu</t>
  </si>
  <si>
    <t>OSP</t>
  </si>
  <si>
    <t>akustická textilní roleta</t>
  </si>
  <si>
    <t>OD</t>
  </si>
  <si>
    <t>DK</t>
  </si>
  <si>
    <t>VD</t>
  </si>
  <si>
    <t>TS</t>
  </si>
  <si>
    <t>TR</t>
  </si>
  <si>
    <t>stropní konstrukce</t>
  </si>
  <si>
    <t>jedná se o veškerý spojovací materiál/vruty, lepidla, tmely, silikony, kovové profily/</t>
  </si>
  <si>
    <t>jedná se o dopravu osob a veškerého konstrukčního materiálu</t>
  </si>
  <si>
    <t>stropní závěs pro AV technologie</t>
  </si>
  <si>
    <t>technologický stůl</t>
  </si>
  <si>
    <t>Příloha č. 4 - Tabulka pro výpočet nabídkové ceny</t>
  </si>
  <si>
    <t>OB-O</t>
  </si>
  <si>
    <t>podélné laťování+ pomocné konstrukce</t>
  </si>
  <si>
    <t>technologický rack</t>
  </si>
  <si>
    <t>nosný rošt z pozinkované oceli; jedná se o podhledový systém s viditelným nosným roštem s profily T24</t>
  </si>
  <si>
    <t>Účastník vyplní jen žlutě označená pole</t>
  </si>
  <si>
    <t>jedná se o montážní práce při realizaci projektu</t>
  </si>
  <si>
    <t>obložky oken</t>
  </si>
  <si>
    <t>CYKY 5x1,5</t>
  </si>
  <si>
    <t>m</t>
  </si>
  <si>
    <t>krabice na omítku pro stávající zásuvky</t>
  </si>
  <si>
    <t>krabice na omítku pro nové zásuvky</t>
  </si>
  <si>
    <t>krabice pro spínač se stmívačem</t>
  </si>
  <si>
    <t>krabice pro neprovozní zásuvky</t>
  </si>
  <si>
    <t>krabice pro neprovozní vypínač</t>
  </si>
  <si>
    <t>nové zásuvky pro LED/kam (TIME)</t>
  </si>
  <si>
    <t>zásuvka pro neprovoz</t>
  </si>
  <si>
    <t>spínač pro stmívač</t>
  </si>
  <si>
    <t>vypínač pro neprovoz</t>
  </si>
  <si>
    <t>stmívač do krabice</t>
  </si>
  <si>
    <t xml:space="preserve">Osazení : 1x 4X09H60 26 W; Světelný tok: 3479 lm; Umístění v rastrovém akust. Podhledu; Řízení po DMX
</t>
  </si>
  <si>
    <t>vestavné rastrové svítidlo  A1, s difuzorem</t>
  </si>
  <si>
    <t>jedná se o širokopásmově pohltivý akustický prvek s maximem zvukové pohltivosti na nízkých a  středních kmitočtech; lícová plocha prvku je tvořena dýhovanou deskou z multiplexu tl. 18 mm; z rubové strany je deska navrtána otvory o průměru 8 mm do hloubky 14 mm a osové vzdálenosti 16 mm; z lícové strany je deska navrtána otvory o průměru 4mm do hloubky 4 mm a osové vzdálenosti 16 mm; deska je kotvena k vyrovnávacímu nosnému rastru; rubová strana desky je celoplošně čalouněna průzvučnou textilií černé barvy; vzduchová mezera obkladu je jak na rubu lícových desek, tak na nosné stěně v celé ploše doplněna přídavnou absorpční vložkou o tloušťce a objemové hmotnosti dle požadovaných akustických parametrů; požadovaný činitel zvukové pohltivosti obkladu při skladebné tloušťce 100-200 mm v oktávových pásmech je: 125 Hz – α ÷ 0,4; 250 Hz - α ÷ 0,8; 500 Hz - α ÷ 0,8; 1 kHz - α ÷ 0,7; 2 kHz - α ÷ 0,6; 4 kHz - α ÷ 0,55; celková skladebná tloušťka obkladu je 100 - 200mm; šířka stykové spáry: 3 - 5 mm; skryté kotevní prvky; povrchová úprava – bělený dub; - viz výkresová dokumentace</t>
  </si>
  <si>
    <t>jedná se o rovné obkladové desky z materiálu na bázi dřeva multiplex tl. 10 mm s navrtanými otvory o průměru 8mm a osovou vzdáleností 15mm, připevněné na vyrovnávacím nosném roštu; vykrývací panely vizuálně sjednocují plochu a zajišťují krytí odtahové šachty vzduchotechniky; vzduchová mezera obkladu je v ploše mimo vzduchotechniku doplněna přídavnou absorpční vložkou o tloušťce a objemové hmotnosti  dle požadovaných akustických parametrů; požadovaný činitel zvukové pohltivosti v oktávovém pásmu 125 Hz α ≥ 0,15-0,2; skladebná tloušťka obkladu je cca 100-200mm; povrchová úprava - bělený dub;  - viz výkresová dokumentace</t>
  </si>
  <si>
    <t>frézované vodorovné římsy z materiálu na bázi dřeva; dýhované dle požadavku architekta a investora; povrchová úprava - bělený dub</t>
  </si>
  <si>
    <t>akustické obložky dveří</t>
  </si>
  <si>
    <r>
      <t xml:space="preserve">jedná se o obložky dveří; plocha prvku je tvořena dýhovanou deskou z multiplexu tl. 18 mm rozměry dveřního křídla 900×2100 mm; </t>
    </r>
    <r>
      <rPr>
        <sz val="11"/>
        <rFont val="Calibri"/>
        <family val="2"/>
        <charset val="238"/>
      </rPr>
      <t xml:space="preserve"> povrchová úprava – bělený dub  - viz výkresová dokumentace </t>
    </r>
  </si>
  <si>
    <t>je tvořen sádrokartonovou konstrukcí 2x zaklopenou; širokou  600-800 mm po celém obvodě a středem místnosti ; po obvodě lemem prochází závěs pro AV technologie; ve směru dlouhých stran a středem místnosti jsou v lemu umístěny výdechy klimatizace viz výkresová dokumentace</t>
  </si>
  <si>
    <t>AI</t>
  </si>
  <si>
    <t>jedná se o vzduchotechnické výustky, 3 kusy_ 4,2m dlouhé; 15bm flexi-potrubí vč.montáže</t>
  </si>
  <si>
    <t>akustická textilní roleta pro okno; s maximem zvukové pohltivosti na vyšších středních a vysokých kmitočtech; ovládání žaluzie madlem, posuvná v liště, blackoutová lícuje s vnější hranou akust. obkladu; plošná hmotnost akustické textilie je cca 250 g/m2; horní vodící lišta bude kotvená do obložky okna; povrchová úprava – žaluzie je opatřena v celé ploše UV potiskem</t>
  </si>
  <si>
    <t>pro konstrukci technologického racku, který je umístěný pod stolem, bude použit HPL laminát na desce multiplex tl. 18 mm; rack bude mít otevírací zadní část pro snadnější přístup k technologiím; hrana desek multiplex (u stolu i racku) bude viditelná a ošetřena olejem; barevné řešení dle architekta</t>
  </si>
  <si>
    <t>BK</t>
  </si>
  <si>
    <t>Kotvení brandingových kastlíků</t>
  </si>
  <si>
    <t xml:space="preserve">V prostorách nově vzniklých režií 3R3 a 3R4 a studia 3S3/4 bude na stávající SDK konstrukce 2x 12,5 mm instalován akustický obklad „PANEL A“ , přes který  budou do skryté stávající SDK konstrukce kotveny nově navržené brandingové 3D prvky (výška 151 mm, hloubka 50 mm, délka různá)  s vestavěným čipem LED osvětlením a napájením 12V. 
3D plexi-kastlík bude zavěšen vždy na dvou kotvách, se stávajících z latě 60/40mm a 2x vrutu skrz lať do SDK. 
</t>
  </si>
  <si>
    <r>
      <t>jedná se o širokopásmově pohltivý rastrový akustický podhled; tloušťka podhledových kazet je 40 mm; formát jednotlivých kazet - 1200×600 mm</t>
    </r>
    <r>
      <rPr>
        <sz val="11"/>
        <rFont val="Calibri"/>
        <family val="2"/>
        <charset val="238"/>
      </rPr>
      <t>; jádro panelu je vyrobeno ze skelné vlny vysoké hustoty; podhledovou plochu tvoří povrch s možností údržby formou denního stírání prachu/vysávání a týdenního čištění za mokra; zadní strana je pokryta sklovlákennou tkaninou; panely jsou zasazovány do nosného roštu z pozinkované oceli; jedná se o podhledový systém s neviditelným/skrytým/ nosným roštem s profily T24; strop nad podhledem a plocha na podhledových kazetách je v celé ploše doplněna vrstvou přídavné absorpční vložky tloušťky a objemové hmotnosti dle požadovaných akustických parametrů; požadovaný činitel zvukové pohltivosti podhledu při celkové skladebné tloušťce 200 mm v  oktávových pásmech je: 125 Hz – α ÷ 0,5; 250 Hz - α ÷ 0,85; 500 Hz - α ÷ 0,9; 1 kHz - α ÷ 0,9; 2 kHz - α ÷ 0,9; 4 kHz - α ÷ 0,9; celková skladebná tloušťka podhledu - 200 mm; povrchová úprava bílá barva</t>
    </r>
  </si>
  <si>
    <r>
      <t xml:space="preserve">jedná se o nízkofrekvenční rezonátor s rezonanční štěrbinou šířky 40 mm; </t>
    </r>
    <r>
      <rPr>
        <sz val="11"/>
        <rFont val="Calibri"/>
        <family val="2"/>
        <charset val="238"/>
      </rPr>
      <t>umístění a rozměry rezonátorů - viz výkresová příloha; na rubové straně rezonanční štěrbiny je provedeno kašírování černou neprůhlednou textilií (např. kepr; pozn. nesmí být vidět nosné profily); dále je umístěna absorpční vložka o tloušťce a objemové hmotnosti dle požadovaných akustických parametrů; požadovaný činitel zvukové pohltivosti rezonátoru v oktávových pásmech je: 125 Hz - α ÷ 0,75; 250 Hz - α ÷ 0,4; 500 Hz - α ÷ 0,3; 1 kHz - α ÷ 0,25; 2 kHz - α ÷ 0,20; 4 kHz - α ÷ 0,15; celková skladebná tloušťka prvku je cca 200 mm; povrchová úprava - lakování_RAL bílá barva</t>
    </r>
  </si>
  <si>
    <r>
      <t>jedná se o rovné obkladové desky odnímatelného soklu výšky 50 mm z materiálu na bázi dřeva tl. 18 mm; montáž čelní desky soklu k nosnému roštu je provedena tak, aby bylo možné ji demontovat za účelem protažení kabelů; skladebná tloušťka soklu je 18mm;</t>
    </r>
    <r>
      <rPr>
        <sz val="11"/>
        <rFont val="Calibri"/>
        <family val="2"/>
        <charset val="238"/>
      </rPr>
      <t xml:space="preserve"> povrchová úprava – bělený dub</t>
    </r>
    <r>
      <rPr>
        <sz val="11"/>
        <rFont val="Calibri"/>
        <family val="2"/>
        <charset val="238"/>
      </rPr>
      <t>;  - viz výkresová dokumentace</t>
    </r>
  </si>
  <si>
    <r>
      <t>jedná se o obložky oken; plocha prvku je tvořena dýhovanou deskou z multiplexu tl. 18 mm rozměry oken250/120-2x+140/120-1x;</t>
    </r>
    <r>
      <rPr>
        <sz val="11"/>
        <rFont val="Calibri"/>
        <family val="2"/>
        <charset val="238"/>
      </rPr>
      <t xml:space="preserve"> povrchová úprava – bělený dub- viz výkresová dokumentace</t>
    </r>
    <r>
      <rPr>
        <sz val="11"/>
        <rFont val="Calibri"/>
        <family val="2"/>
        <charset val="238"/>
      </rPr>
      <t>;
Po demontáži stávající akustiky investor určí, keré obložky budou nové a které se budou pouze repasovat.</t>
    </r>
  </si>
  <si>
    <r>
      <t xml:space="preserve">jedná se o bourací práce v místnosti budoucího studia </t>
    </r>
    <r>
      <rPr>
        <sz val="11"/>
        <rFont val="Calibri"/>
        <family val="2"/>
        <charset val="238"/>
      </rPr>
      <t xml:space="preserve">to znamená odstranění veškerých akustických obkladů, podhledů podkladových roštů a koberců; zvláštní zřetel musí být dán na zachování veškeré audio kabeláže a nepoškození vedení vzduchotechniky včetně koncových prvků; protože se nebude vyměňovat stávající akustické okno, bylo by dobré jej vhodně zabezpečit proti poškození
</t>
    </r>
    <r>
      <rPr>
        <sz val="11"/>
        <rFont val="Calibri"/>
        <family val="2"/>
        <charset val="238"/>
      </rPr>
      <t xml:space="preserve">
Demolice + likvidace
- stávající podhledy
- stávající akustické obklady
- stávající brandingové panely
- stávající koberce
- stávající osvětlení
Demontáže
- stávající elektro – silnoproud (pouze v rozsahu m.č. B303 = 3R3 režie, m.č. B304 = 3S3/4 studio, 
m.č. B305 = 3R4 režie)
- stávající vzt vyústky (budou vyměněny za nové)</t>
    </r>
  </si>
  <si>
    <r>
      <t>kobercové čtverce s vysokou trvanlivostí - vhodná aplikace do kancelářských prostor; materiálové provedení -  polyamidové vlákno vyznačující se velmi dobrými akustickými vlastnosti; plošná hmotnost 4,65 kg/m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; celková tloušťka 8 mm; výška kobercového vlasu 5 mm; třída reakce na oheň B</t>
    </r>
    <r>
      <rPr>
        <vertAlign val="subscript"/>
        <sz val="11"/>
        <rFont val="Calibri"/>
        <family val="2"/>
        <charset val="238"/>
      </rPr>
      <t>fl</t>
    </r>
    <r>
      <rPr>
        <sz val="11"/>
        <rFont val="Calibri"/>
        <family val="2"/>
        <charset val="238"/>
      </rPr>
      <t xml:space="preserve">-s1 nebo lepší; požadovaný činitel zvukové pohltivosti koberce v oktávových pásmech je: 125 Hz - α ÷ 0,05; 250 Hz - α ÷ 0,05; 500 Hz - α ÷ 0,07; 1 kHz - α ÷ 0,25; 2 kHz - α ÷ 0,3; 4 kHz - α ÷ 0,45; příčný odpor </t>
    </r>
    <r>
      <rPr>
        <sz val="11"/>
        <rFont val="Calibri"/>
        <family val="2"/>
        <charset val="238"/>
      </rPr>
      <t>≤</t>
    </r>
    <r>
      <rPr>
        <sz val="9.35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10</t>
    </r>
    <r>
      <rPr>
        <vertAlign val="superscript"/>
        <sz val="11"/>
        <rFont val="Calibri"/>
        <family val="2"/>
        <charset val="238"/>
      </rPr>
      <t>-9</t>
    </r>
    <r>
      <rPr>
        <sz val="11"/>
        <rFont val="Calibri"/>
        <family val="2"/>
        <charset val="238"/>
      </rPr>
      <t xml:space="preserve"> ohmu; </t>
    </r>
    <r>
      <rPr>
        <sz val="11"/>
        <rFont val="Calibri"/>
        <family val="2"/>
        <charset val="238"/>
      </rPr>
      <t xml:space="preserve">barva koberce dle výběru investora z předloženého vzorníku  </t>
    </r>
  </si>
  <si>
    <r>
      <t>jedná se o širokopásmově pohltivý akustický prvek s maximem zvukové pohltivosti na nízkých a  středních kmitočtech; lícová plocha prvku je tvořena dýhovanou deskou z multiplexu tl. 18 mm; z rubové strany je deska navrtána otvory o průměru 8 mm do hloubky 14 mm a osové vzdálenosti 16 mm; z lícové strany je deska navrtána otvory o průměru 4mm do hloubky 4 mm a osové vzdálenosti 16 mm; deska je kotvena k vyrovnávacímu nosnému rastru; rubová strana desky je celoplošně čalouněna průzvučnou textilií černé barvy; vzduchová mezera obkladu je jak na rubu lícových desek, tak na nosné stěně v celé ploše doplněna přídavnou absorpční vložkou o tloušťce a objemové hmotnosti dle požadovaných akustických parametrů; požadovaný činitel zvukové pohltivosti obkladu při skladebné tloušťce 100-200 mm v oktávových pásmech je: 125 Hz – α ÷ 0,4; 250 Hz - α ÷ 0,8; 500 Hz - α ÷ 0,8; 1 kHz - α ÷ 0,7; 2 kHz - α ÷ 0,6; 4 kHz - α ÷ 0,55; celková skladebná tloušťka obkladu je 100 - 200mm; šířka stykové spáry: 3 - 5 mm; skryté kotevní prvky; povrchová úprava – bělený dub</t>
    </r>
    <r>
      <rPr>
        <sz val="11"/>
        <rFont val="Calibri"/>
        <family val="2"/>
        <charset val="238"/>
      </rPr>
      <t>; - viz výkresová</t>
    </r>
    <r>
      <rPr>
        <sz val="11"/>
        <rFont val="Calibri"/>
        <family val="2"/>
        <charset val="238"/>
      </rPr>
      <t xml:space="preserve"> dokumentace</t>
    </r>
  </si>
  <si>
    <r>
      <t>jedná se o rovné obkladové desky odnímatelného soklu výšky 50 mm z materiálu na bázi dřeva tl. 18 mm; montáž čelní desky soklu k nosnému roštu je provedena tak, aby bylo možné ji demontovat za účelem protažení kabelů; skladebná tloušťka soklu je 18mm; povrchová úprava –</t>
    </r>
    <r>
      <rPr>
        <sz val="11"/>
        <rFont val="Calibri"/>
        <family val="2"/>
        <charset val="238"/>
      </rPr>
      <t xml:space="preserve"> lakování_RAL bílá  dle </t>
    </r>
    <r>
      <rPr>
        <sz val="11"/>
        <rFont val="Calibri"/>
        <family val="2"/>
        <charset val="238"/>
      </rPr>
      <t>výběru architekta a investora, povrchová úprava - bělený dub</t>
    </r>
  </si>
  <si>
    <t xml:space="preserve">jedná se o rovné obkladové desky z materiálu na bázi dřeva multiplex tl. 10 mm s navrtanými otvory o průměru 8mm a osovou vzdáleností 15mm, připevněné na vyrovnávacím nosném roštu; vykrývací panely vizuálně sjednocují plochu a zajišťují krytí odtahové šachty vzduchotechniky; vzduchová mezera obkladu je v ploše mimo vzduchotechniku doplněna přídavnou absorpční vložkou o tloušťce a objemové hmotnosti  dle požadovaných akustických parametrů; požadovaný činitel zvukové pohltivosti v oktávovém pásmu 125 Hz α ≥ 0,15-0,2; skladebná tloušťka obkladu je cca 100-200mm; povrchová úprava – bělený dub dle výběru architekta a investora; - viz výkresová příloha; skryté kotevní prvky   </t>
  </si>
  <si>
    <r>
      <t xml:space="preserve">jedná se o obložky  oken; plocha prvku je tvořena dýhovanou deskou z multiplexu tl. 18 mm rozměry  oken250/120-2x+140/120-1x; </t>
    </r>
    <r>
      <rPr>
        <sz val="11"/>
        <rFont val="Calibri"/>
        <family val="2"/>
        <charset val="238"/>
      </rPr>
      <t>povrchová úprava –bělený dub - viz výkresová dokumentace;</t>
    </r>
    <r>
      <rPr>
        <sz val="11"/>
        <rFont val="Calibri"/>
        <family val="2"/>
        <charset val="238"/>
      </rPr>
      <t xml:space="preserve">
Po demontáži stávající akustiky investor určí, které obložky budou nové a které se budou pouze repasovat.</t>
    </r>
  </si>
  <si>
    <r>
      <t xml:space="preserve">jedná se o obložky dveří; plocha prvku je tvořena dýhovanou deskou z multiplexu tl. 18 mm rozměry dveřního křídla 900×2100 mm; </t>
    </r>
    <r>
      <rPr>
        <sz val="11"/>
        <rFont val="Calibri"/>
        <family val="2"/>
        <charset val="238"/>
      </rPr>
      <t>povrchová úprava – bělený dub - viz výkresová dokumentace</t>
    </r>
  </si>
  <si>
    <t>podélné laťování</t>
  </si>
  <si>
    <t>VI</t>
  </si>
  <si>
    <r>
      <t>jedná se o širokopásmově pohltivý akustický prvek s maximem zvukové pohltivosti na nízkých a  středních kmitočtech; lícová plocha prvku je tvořena dýhovanou deskou z multiplexu tl. 18 mm; z rubové strany je deska navrtána otvory o průměru 8 mm do hloubky 14 mm a osové vzdálenosti 16 mm; z lícové strany je deska navrtána otvory o průměru 4mm do hloubky 4 mm a osové vzdálenosti 16 mm; deska je kotvena k vyrovnávacímu nosnému rastru; rubová strana desky je celoplošně čalouněna průzvučnou textilií černé barvy; vzduchová mezera obkladu je jak na rubu lícových desek, tak na nosné stěně v celé ploše doplněna přídavnou absorpční vložkou o tloušťce a objemové hmotnosti dle požadovaných akustických parametrů; požadovaný činitel zvukové pohltivosti obkladu při skladebné tloušťce 100-200 mm v oktávových pásmech je: 125 Hz – α ÷ 0,4; 250 Hz - α ÷ 0,8; 500 Hz - α ÷ 0,8; 1 kHz - α ÷ 0,7; 2 kHz - α ÷ 0,6; 4 kHz - α ÷ 0,55; celková skladebná tloušťka obkladu je 100 - 200mm; šířka stykové spáry: 3 - 5 mm; skryté kotevní prvky; povrchová úprava – bělený dub</t>
    </r>
    <r>
      <rPr>
        <sz val="11"/>
        <rFont val="Calibri"/>
        <family val="2"/>
        <charset val="238"/>
      </rPr>
      <t xml:space="preserve"> dle výběru architekta; - viz výkresová</t>
    </r>
    <r>
      <rPr>
        <sz val="11"/>
        <rFont val="Calibri"/>
        <family val="2"/>
        <charset val="238"/>
      </rPr>
      <t xml:space="preserve"> dokumentace</t>
    </r>
  </si>
  <si>
    <r>
      <t>jedná se o rovné obkladové desky odnímatelného soklu výšky 50 mm z materiálu na bázi dřeva tl. 18 mm; montáž čelní desky soklu k nosnému roštu je provedena tak, aby bylo možné ji demontovat za účelem protažení kabelů; skladebná tloušťka soklu je 18mm; povrchová úprava –</t>
    </r>
    <r>
      <rPr>
        <sz val="11"/>
        <rFont val="Calibri"/>
        <family val="2"/>
        <charset val="238"/>
      </rPr>
      <t xml:space="preserve"> bělený dub dle </t>
    </r>
    <r>
      <rPr>
        <sz val="11"/>
        <rFont val="Calibri"/>
        <family val="2"/>
        <charset val="238"/>
      </rPr>
      <t>výběru architekta a investora</t>
    </r>
  </si>
  <si>
    <r>
      <t>jedná se o obložky dveří; plocha prvku je tvořena dýhovanou deskou z multiplexu tl. 18 mm rozměry dveřního křídla 900×2100 mm;</t>
    </r>
    <r>
      <rPr>
        <sz val="11"/>
        <rFont val="Calibri"/>
        <family val="2"/>
        <charset val="238"/>
      </rPr>
      <t xml:space="preserve"> povrchová úprava – bělený dub - viz výkresová dokumentace</t>
    </r>
  </si>
  <si>
    <t>sádrokartonový podhled</t>
  </si>
  <si>
    <t>je tvořen sádrokartonovou konstrukcí 2x zaklopenou</t>
  </si>
  <si>
    <t>liniová výústka 1ks+20bm flexi-potrubí</t>
  </si>
  <si>
    <r>
      <t xml:space="preserve">jedná se o bourací práce v místnosti budoucího studia, </t>
    </r>
    <r>
      <rPr>
        <sz val="11"/>
        <rFont val="Calibri"/>
        <family val="2"/>
        <charset val="238"/>
      </rPr>
      <t>to znamená odstranění veškerých akustických obkladů, podhledů podkladových roštů a koberců; zvláštní zřetel musí být dán na zachování veškeré audio kabeláže a nepoškození vedení vzduchotechniky včetně koncových prvků; protože se nebude vyměňovat stávající akustické okno, bylo by dobré jej vhodně zabezpečit proti poškození</t>
    </r>
  </si>
  <si>
    <r>
      <t>jedná se o rovné obkladové desky odnímatelného soklu výšky 50 mm z materiálu na bázi dřeva tl. 18 mm; montáž čelní desky soklu k nosnému roštu je provedena tak, aby bylo možné ji demontovat za účelem protažení kabelů; skladebná tloušťka soklu je 18mm; povrchová úprava –</t>
    </r>
    <r>
      <rPr>
        <sz val="11"/>
        <rFont val="Calibri"/>
        <family val="2"/>
        <charset val="238"/>
      </rPr>
      <t xml:space="preserve"> lakování_RAL bílá  dle </t>
    </r>
    <r>
      <rPr>
        <sz val="11"/>
        <rFont val="Calibri"/>
        <family val="2"/>
        <charset val="238"/>
      </rPr>
      <t>výběru architekta a investora,  povrchová úprava - bělený dub</t>
    </r>
  </si>
  <si>
    <r>
      <t xml:space="preserve">jedná se o obložky oken; plocha prvku je tvořena dýhovanou deskou z multiplexu tl. 18 mm rozměry 140/120; </t>
    </r>
    <r>
      <rPr>
        <sz val="11"/>
        <rFont val="Calibri"/>
        <family val="2"/>
        <charset val="238"/>
      </rPr>
      <t xml:space="preserve">povrchová úprava –bělený dub - viz výkresová dokumentace  </t>
    </r>
  </si>
  <si>
    <t>obložky dveří</t>
  </si>
  <si>
    <t>je tvořen sádrokartonovou konstrukcí 2x zaklopenou; širokou  600mm po celém obvodě a středem místnosti ;  v lemu jsou umístěny výdechy klimatizace viz výkresová dokumentace</t>
  </si>
  <si>
    <t>A2 čtvercové svítidlo s difusorem</t>
  </si>
  <si>
    <t>PRH</t>
  </si>
  <si>
    <t>dveřní práh</t>
  </si>
  <si>
    <t xml:space="preserve">jedná se o dodávku a montáž dveřních prahů z masivní javorové spárovky lakovaných transparentním PU lakem; 2 ks šířky 900 mm a 1 ks šířky 800 mm </t>
  </si>
  <si>
    <t>stůl je vyroben z materiálu na bázi dřeva v kombinaci s kovovými nohami; tvar stolu je obdélníkový se zaoblenými rohy; stolová deska bude zhotovena z HPL desky (vysokotlaký laminát) v provedení ANTI TOUCH na desce multiplex; celková síla desky 29 mm; deska bude podepřena rackem a třemi nohami; stolové nohy budou kulaté o průměru 60 mm, v povrchové úpravě černá matná, výška 710 mm; hrana desek multiplex (u stolu i racku) bude viditelná a ošetřena olejem; vybrané barevné řešení dle architekta</t>
  </si>
  <si>
    <t>DP</t>
  </si>
  <si>
    <t>dělící sendvičové panely 60/270</t>
  </si>
  <si>
    <t>dělící sendvičové panely mají rám tvořený 40mm multiplexem který je vyplněn 20mm steprockem,který je fixován 3mm děrolitem HPL,20mm vzduchovou mezerou a opláštěn 20mm MDF deskou,panely jsou ve formátu 60/270,k podlaze jsou přichyceny na ocelovou pásovinu opatřenou trny</t>
  </si>
  <si>
    <t>dělící sendvičové panely 90/270,včetně obložek</t>
  </si>
  <si>
    <t>AD</t>
  </si>
  <si>
    <t>akustické dveře</t>
  </si>
  <si>
    <t>akustické dveře opatřené průhledovým oknem vsazených do senvičového panelu</t>
  </si>
  <si>
    <r>
      <t xml:space="preserve">jedná se o obložky  oken; plocha prvku je tvořena dýhovanou deskou z multiplexu tl. 18 mm rozměry oken 250/120-1x + 140/120-1x; </t>
    </r>
    <r>
      <rPr>
        <sz val="11"/>
        <rFont val="Calibri"/>
        <family val="2"/>
        <charset val="238"/>
      </rPr>
      <t xml:space="preserve">povrchová úprava –bělený dub - viz výkresová dokumentace  </t>
    </r>
  </si>
  <si>
    <r>
      <t xml:space="preserve">jedná se o obložky dveří; plocha prvku je tvořena dýhovanou deskou z multiplexu tl. 18 mm rozměry dveřního křídla 900×2100 mm; </t>
    </r>
    <r>
      <rPr>
        <sz val="11"/>
        <rFont val="Calibri"/>
        <family val="2"/>
        <charset val="238"/>
      </rPr>
      <t xml:space="preserve"> povrchová úprava – bělený dub  - viz výkresová dokumentace</t>
    </r>
  </si>
  <si>
    <t>širokopásmový rastrový podhled</t>
  </si>
  <si>
    <t>je tvořen sádrokartonovou konstrukcí 2x zaklopenou; v podhledu jsou umístěny výdechy klimatizace viz výkresová dokumentace</t>
  </si>
  <si>
    <r>
      <t>jedná se o bourací práce v místnosti budoucího studia,</t>
    </r>
    <r>
      <rPr>
        <sz val="11"/>
        <rFont val="Calibri"/>
        <family val="2"/>
        <charset val="238"/>
      </rPr>
      <t xml:space="preserve"> to znamená odstranění veškerých akustických obkladů, podhledů podkladových roštů a koberců; zvláštní zřetel musí být dán na zachování veškeré audio kabeláže a nepoškození vedení vzduchotechniky včetně koncových prvků; protože se nebude vyměňovat stávající akustické okno, bylo by dobré jej vhodně zabezpečit proti poškození</t>
    </r>
  </si>
  <si>
    <r>
      <t>jedná se o obložky oken; plocha prvku je tvořena dýhovanou deskou z multiplexu tl. 18 mm rozměry oken250/120-2x+140/120-1x;</t>
    </r>
    <r>
      <rPr>
        <sz val="11"/>
        <rFont val="Calibri"/>
        <family val="2"/>
        <charset val="238"/>
      </rPr>
      <t xml:space="preserve"> povrchová úprava – bělený dub- viz výkresová dokumentace</t>
    </r>
    <r>
      <rPr>
        <sz val="11"/>
        <rFont val="Calibri"/>
        <family val="2"/>
        <charset val="238"/>
      </rPr>
      <t>;
Po demontáži stávající akustiky investor určí, které obložky budou nové a které se budou pouze repasovat.</t>
    </r>
  </si>
  <si>
    <t xml:space="preserve">Osazení : 1 x 4X09H60 32 W
Světelný tok: 4349 lm 
</t>
  </si>
  <si>
    <t>Objednatel:</t>
  </si>
  <si>
    <t>ČRo Radiožurnál_rekonstrukce prostorové akustiky</t>
  </si>
  <si>
    <t>Český rozhlas</t>
  </si>
  <si>
    <t>Vinohradská 12</t>
  </si>
  <si>
    <t>Praha 2  120 00</t>
  </si>
  <si>
    <t>IČ:</t>
  </si>
  <si>
    <t>DIČ:</t>
  </si>
  <si>
    <t>Zhotovitel:</t>
  </si>
  <si>
    <t>CZ45245053</t>
  </si>
  <si>
    <t>Rozpis cen:</t>
  </si>
  <si>
    <t>3R3</t>
  </si>
  <si>
    <t>3R4</t>
  </si>
  <si>
    <t>3S3+4</t>
  </si>
  <si>
    <t>Samoobsluha 306A</t>
  </si>
  <si>
    <t>Samoobsluha 306B</t>
  </si>
  <si>
    <t>Samoobsluha 306C</t>
  </si>
  <si>
    <t>Samoobsluha 306D</t>
  </si>
  <si>
    <t>CZK/ bez DPH</t>
  </si>
  <si>
    <t>Celkem bez DPH:</t>
  </si>
  <si>
    <t>Sazba DPH:</t>
  </si>
  <si>
    <t>Základ DPH:</t>
  </si>
  <si>
    <t>DPH:</t>
  </si>
  <si>
    <t>Celkem s DPH</t>
  </si>
  <si>
    <t xml:space="preserve">V </t>
  </si>
  <si>
    <t>dne</t>
  </si>
  <si>
    <t>KONTROLNÍ LIST</t>
  </si>
  <si>
    <t>ASKdesign s.r.o.</t>
  </si>
  <si>
    <t>Projekt:</t>
  </si>
  <si>
    <t>Ostrovského 253/3</t>
  </si>
  <si>
    <t>Praha 5 - Smíchov 105 00</t>
  </si>
  <si>
    <t>06826784</t>
  </si>
  <si>
    <t xml:space="preserve">CZ06826784 </t>
  </si>
  <si>
    <t xml:space="preserve">jedná se o širokopásmově pohltivý stěnový obklad s jádrem ze skelné vlny lisované v plástvích; základní formát jednotlivých panelů je 2700×1200×40 mm; povrch je tvořen barvenou sklovláknitou tkaninou; barva z předloženého vzorníku dle výběru investora; panely jsou umístěny na atypickém nosném rastru; panely budou osazovány dle kladecího plánu (viz výkresová příloha) a vzájemně napojovány pomocí lamel z materiálu na bázi dřeva; celková skladebná tloušťka obkladu - 100-200 mm; vzduchová mezera obkladu je v celé ploše doplněna vrstvami přídavné absorpční vložky o tloušťce, objemové hmotnosti a umístění dle požadovaných akustických parametrů; požadovaný činitel zvukové pohltivosti obkladu při celkové skladebné tloušťce 100-200mm v  oktávových pásmech je: 125 Hz α ÷ 0,5; 250 Hz α ÷ 0,8; 500 Hz α ÷ 0,85; 1 kHz α ÷ 0,85; 2 kHz α ÷ 0,9; 4 kHz α ÷ 0,9;panel je opatřen plnoplošným UV potiskem viz přiložené vizualizace </t>
  </si>
  <si>
    <r>
      <t>jedná se o širokopásmově pohltivý akustický prvek s maximem zvukové pohltivosti na nízkých a  středních kmitočtech; lícová plocha prvku je tvořena dýhovanou deskou z multiplexu tl. 18 mm; z rubové strany je deska navrtána otvory o průměru 8 mm do hloubky 14 mm a osové vzdálenosti 16 mm; z lícové strany je deska navrtána otvory o průměru 4mm do hloubky 4 mm a osové vzdálenosti 16 mm; deska je kotvena k vyrovnávacímu nosnému rastru; rubová strana desky je celoplošně čalouněna průzvučnou textilií černé barvy; vzduchová mezera obkladu je jak na rubu lícových desek, tak na nosné stěně v celé ploše doplněna přídavnou absorpční vložkou o tloušťce a objemové hmotnosti dle požadovaných akustických parametrů; požadovaný činitel zvukové pohltivosti obkladu při skladebné tloušťce 100-200 mm v oktávových pásmech je: 125 Hz – α ÷ 0,4; 250 Hz - α ÷ 0,8; 500 Hz - α ÷ 0,8; 1 kHz - α ÷ 0,7; 2 kHz - α ÷ 0,6; 4 kHz - α ÷ 0,55; celková skladebná tloušťka obkladu je 100 - 200mm; šířka stykové spáry: 3 - 5 mm; skryté kotevní prvky; povrchová úprava – bělený dub</t>
    </r>
    <r>
      <rPr>
        <sz val="11"/>
        <rFont val="Calibri"/>
        <family val="2"/>
        <charset val="238"/>
      </rPr>
      <t xml:space="preserve"> dle výběru architekta; - viz výkresová dokumentace</t>
    </r>
  </si>
  <si>
    <t>B1 - vestavné bodové svítidlo</t>
  </si>
  <si>
    <t>Osazení : 1xLED 400mA 15,9 W
Světelný tok:1890lm</t>
  </si>
  <si>
    <t xml:space="preserve">vesa držák na zeď </t>
  </si>
  <si>
    <t>vesa držák na zeď</t>
  </si>
  <si>
    <t xml:space="preserve"> VESA držák </t>
  </si>
  <si>
    <t xml:space="preserve">VESA držák </t>
  </si>
  <si>
    <t>jedná se o vzduchotechnický výustek-anemostat, 1 kus +10m flexi-potrubí</t>
  </si>
  <si>
    <t>elektro - TÝKÁ SE SOUHRNNĚ 2x REŽIÍ  A 1x STUDIA. JEDNÁ SE POUZE O DODÁVKU MATERIÁLU</t>
  </si>
  <si>
    <t xml:space="preserve">Ve vysílací režii bude osazený nový technologický  stůl– ozn. STŮL 1.  Navržený stůl je vyroben z materiálu na bázi dřeva v kombinaci s kovovými nohami, tvar stolu je srdcovitý se zaoblenými rohy, dělený na 3 vertikálně pohyblivé části. 
Střed stolu je z důvodu viditelné světlené lišty s LED páskem (červená, modrá, zelená) zapuštěný o cca 30 mm, stolová deska bude zhotovena z HPL desky (vysokotlaký laminát) v provedení ANTI TOUCH na desce multiplex, celková síla desky 55 mm. 
Po celém obvodu bude instalovaná světelná lišta – LED pásek, (svítí barva červená, zelená, modrá ), zabudovaný do obvodu stolu, přerušený pouze v rozsahu  800 mm u místa moderátora.
Deska bude podepřena RACKem. Stolových noh bude 6 teleskopických, v povrchové úpravě černá matná, zčásti překryté prohnutým krycím plechem, kotveným/resp. odnímatelným k nohám na magnet.  </t>
  </si>
  <si>
    <t>jedná se o dodávku a montáž rovné římsy z materiálu na bázi dřeva tl. 18 mm; lišta je podsvícena LED páskem v hliníkovém profilu; svítí bíle</t>
  </si>
  <si>
    <t xml:space="preserve">Ve vysílacím studiu bude osazený nový technologický  stůl. – ozn. STŮL 2. Navržený stůl je vyroben z materiálu na bázi dřeva v kombinaci s kovovými nohami, tvar stolu je srdcovitý se zaoblenými rohy, dělený na 3 vertikálně pohyblivé části. 
Střed stolu je z důvodu viditelné světlené lišty s LED páskem (červená, modrá, zelená) zapuštěný o cca 30 mm, stolová deska bude zhotovena z HPL desky (vysokotlaký laminát) v provedení ANTI TOUCH na desce multiplex, celková síla desky 55 mm. 
Po celém obvodu bude instalovaná světelná lišta – LED pásek, (svítí barva červená, modrá, zelená), zabudovaný do obvodu stolu, přerušený pouze v rozsahu  800 mm u místa moderátora.
Deska bude podepřena RACKem. Stolové nohy budou 2 teleskopické v místě moderátora. V části pro hosta budou nohy pevné, v povrchové úpravě černá matná, výška 710 mm, zčásti překryté prohnutým krycím plechem, kotveným/resp. odnímatelným k nohám na magnet.  
</t>
  </si>
  <si>
    <t xml:space="preserve">Ve vysílací režii bude osazený nový technologický  stůl– ozn. STŮL 1.  Navržený stůl je vyroben z materiálu na bázi dřeva v kombinaci s kovovými nohami, tvar stolu je srdcovitý se zaoblenými rohy, dělený na 3 vertikálně pohyblivé části. 
Střed stolu je z důvodu viditelné světlené lišty s LED páskem (červená, modrá, zelená) zapuštěný o cca 30 mm, stolová deska bude zhotovena z HPL desky (vysokotlaký laminát) v provedení ANTI TOUCH na desce multiplex, celková síla desky 55 mm. 
Po celém obvodu bude instalovaná světelná lišta – LED pásek, (svítí barva červená, zelená, modrá), zabudovaný do obvodu stolu, přerušený pouze v rozsahu  800 mm u místa moderátora.
Deska bude podepřena RACKem. Stolových noh bude 6 teleskopických, v povrchové úpravě černá matná, zčásti překryté prohnutým krycím plechem, kotveným/resp. odnímatelným k nohám na magnet.  </t>
  </si>
  <si>
    <t xml:space="preserve">Osazení : 1x 4X09H60 26 W; světelný tok: 3479 lm; umístění v rastrovém akust. podhledu; řízení po DMX
</t>
  </si>
  <si>
    <t>stůl je vyroben z materiálu na bázi dřeva v kombinaci s kovovými nohami; tvar stolu je obdélníkový se zaoblenými rohy; stolová deska bude zhotovena z HPL desky (vysokotlaký laminát) v provedení ANTI TOUCH na desce multiplex; celková síla desky 29 mm; deska bude podepřena rackem a třemi nohami; stolové nohy budou kulaté o průměru 60 mm, v povrchové úpravě černá matná, výška 102 mm; hrana desek multiplex (u stolu i racku) bude viditelná a ošetřena olejem; celková výška stolu 105 cm; vybrané barevné řešení dle architekta</t>
  </si>
  <si>
    <t>ČRo Radiožurnál 3R3 - vysílací pracoviště - č. místnosti 02B-303</t>
  </si>
  <si>
    <t>ČRo Radiožurnál 3R4 - náhradní vysílací pracoviště - č. místnosti 02B-305</t>
  </si>
  <si>
    <t>ČRo Radiožurnál 3S3/4 - studio - č. místnosti 02B-304</t>
  </si>
  <si>
    <t>ČRo Radiožurnál - Samoobsluha 1 - č. místnosti 02B-306 A</t>
  </si>
  <si>
    <t xml:space="preserve">ČRo Radiožurnál - Samoobsluha 2 -  č. místnosti 02B-306B </t>
  </si>
  <si>
    <t>ČRo Radiožurnál -  Samoobsluha 3 -  č. místnosti 02B-306C</t>
  </si>
  <si>
    <t>ČRo Radiožurnál - Samoobsluha 4 -  č. místnosti 02B-306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</si>
</sst>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  <numFmt numFmtId="170" formatCode="0.0"/>
    <numFmt numFmtId="171" formatCode="#,##0.00\ &quot;Kč&quot;"/>
  </numFmts>
  <fonts count="24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11"/>
      <name val="Calibri"/>
      <family val="2"/>
      <charset val="238"/>
    </font>
    <font>
      <vertAlign val="subscript"/>
      <sz val="11"/>
      <name val="Calibri"/>
      <family val="2"/>
      <charset val="238"/>
    </font>
    <font>
      <vertAlign val="superscript"/>
      <sz val="11"/>
      <name val="Calibri"/>
      <family val="2"/>
      <charset val="238"/>
    </font>
    <font>
      <sz val="10"/>
      <name val="Arial CE"/>
      <family val="2"/>
      <charset val="238"/>
    </font>
    <font>
      <sz val="9.35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u/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9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2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13" fillId="0" borderId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126">
    <xf numFmtId="0" fontId="0" fillId="0" borderId="0" xfId="0"/>
    <xf numFmtId="0" fontId="17" fillId="0" borderId="1" xfId="7" applyFont="1" applyBorder="1" applyAlignment="1">
      <alignment horizontal="center" vertical="top" wrapText="1"/>
    </xf>
    <xf numFmtId="0" fontId="17" fillId="0" borderId="1" xfId="7" applyFont="1" applyBorder="1" applyAlignment="1">
      <alignment vertical="top" wrapText="1"/>
    </xf>
    <xf numFmtId="0" fontId="17" fillId="4" borderId="1" xfId="5" applyFont="1" applyFill="1" applyBorder="1" applyAlignment="1">
      <alignment horizontal="center" vertical="top" wrapText="1"/>
    </xf>
    <xf numFmtId="0" fontId="17" fillId="4" borderId="1" xfId="5" applyFont="1" applyFill="1" applyBorder="1" applyAlignment="1">
      <alignment horizontal="centerContinuous" vertical="top"/>
    </xf>
    <xf numFmtId="165" fontId="17" fillId="4" borderId="1" xfId="5" applyNumberFormat="1" applyFont="1" applyFill="1" applyBorder="1" applyAlignment="1">
      <alignment horizontal="center" vertical="top" wrapText="1"/>
    </xf>
    <xf numFmtId="0" fontId="17" fillId="4" borderId="1" xfId="6" applyFont="1" applyFill="1" applyBorder="1" applyAlignment="1">
      <alignment horizontal="centerContinuous" vertical="top" shrinkToFit="1"/>
    </xf>
    <xf numFmtId="165" fontId="18" fillId="0" borderId="1" xfId="7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justify" vertical="top"/>
    </xf>
    <xf numFmtId="0" fontId="17" fillId="0" borderId="0" xfId="7" applyFont="1" applyAlignment="1">
      <alignment horizontal="center"/>
    </xf>
    <xf numFmtId="165" fontId="17" fillId="0" borderId="0" xfId="7" applyNumberFormat="1" applyFont="1" applyAlignment="1">
      <alignment horizontal="center"/>
    </xf>
    <xf numFmtId="0" fontId="17" fillId="0" borderId="0" xfId="7" applyFont="1"/>
    <xf numFmtId="0" fontId="17" fillId="0" borderId="0" xfId="7" applyFont="1" applyAlignment="1">
      <alignment horizontal="left"/>
    </xf>
    <xf numFmtId="0" fontId="17" fillId="0" borderId="0" xfId="7" applyFont="1" applyAlignment="1">
      <alignment horizontal="centerContinuous"/>
    </xf>
    <xf numFmtId="0" fontId="17" fillId="0" borderId="0" xfId="7" applyFont="1" applyAlignment="1">
      <alignment horizontal="center" vertical="top" wrapText="1"/>
    </xf>
    <xf numFmtId="165" fontId="17" fillId="0" borderId="0" xfId="7" applyNumberFormat="1" applyFont="1" applyAlignment="1">
      <alignment horizontal="center" vertical="top" wrapText="1"/>
    </xf>
    <xf numFmtId="0" fontId="17" fillId="0" borderId="0" xfId="7" applyFont="1" applyAlignment="1">
      <alignment vertical="top" wrapText="1"/>
    </xf>
    <xf numFmtId="0" fontId="17" fillId="0" borderId="0" xfId="7" applyFont="1" applyAlignment="1">
      <alignment horizontal="right" vertical="top" wrapText="1"/>
    </xf>
    <xf numFmtId="0" fontId="17" fillId="0" borderId="0" xfId="7" applyFont="1" applyAlignment="1">
      <alignment horizontal="center" vertical="center" wrapText="1"/>
    </xf>
    <xf numFmtId="0" fontId="17" fillId="0" borderId="0" xfId="7" applyFont="1" applyAlignment="1">
      <alignment vertical="center"/>
    </xf>
    <xf numFmtId="165" fontId="17" fillId="0" borderId="0" xfId="7" applyNumberFormat="1" applyFont="1" applyAlignment="1">
      <alignment horizontal="center" vertical="center" wrapText="1"/>
    </xf>
    <xf numFmtId="0" fontId="17" fillId="0" borderId="0" xfId="7" applyFont="1" applyAlignment="1">
      <alignment vertical="center" wrapText="1"/>
    </xf>
    <xf numFmtId="0" fontId="17" fillId="0" borderId="0" xfId="7" applyFont="1" applyAlignment="1">
      <alignment horizontal="right" vertical="center" wrapText="1"/>
    </xf>
    <xf numFmtId="0" fontId="17" fillId="0" borderId="1" xfId="5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7" fillId="0" borderId="1" xfId="0" applyFont="1" applyBorder="1" applyAlignment="1">
      <alignment horizontal="center" vertical="top"/>
    </xf>
    <xf numFmtId="165" fontId="17" fillId="0" borderId="1" xfId="5" applyNumberFormat="1" applyFont="1" applyBorder="1" applyAlignment="1">
      <alignment horizontal="center" vertical="top" wrapText="1"/>
    </xf>
    <xf numFmtId="0" fontId="17" fillId="0" borderId="0" xfId="7" applyFont="1" applyAlignment="1">
      <alignment vertical="top"/>
    </xf>
    <xf numFmtId="0" fontId="17" fillId="0" borderId="0" xfId="7" applyFont="1" applyAlignment="1">
      <alignment horizontal="left" vertical="center"/>
    </xf>
    <xf numFmtId="0" fontId="17" fillId="0" borderId="0" xfId="7" applyFont="1" applyAlignment="1">
      <alignment horizontal="center" vertical="center"/>
    </xf>
    <xf numFmtId="165" fontId="17" fillId="0" borderId="0" xfId="7" applyNumberFormat="1" applyFont="1" applyAlignment="1">
      <alignment horizontal="center" vertical="center"/>
    </xf>
    <xf numFmtId="0" fontId="18" fillId="0" borderId="0" xfId="7" applyFont="1" applyAlignment="1">
      <alignment horizontal="left" vertical="center"/>
    </xf>
    <xf numFmtId="0" fontId="18" fillId="0" borderId="0" xfId="7" applyFont="1" applyAlignment="1">
      <alignment vertical="center"/>
    </xf>
    <xf numFmtId="0" fontId="19" fillId="0" borderId="0" xfId="7" applyFont="1" applyAlignment="1">
      <alignment horizontal="left" vertical="center"/>
    </xf>
    <xf numFmtId="0" fontId="19" fillId="0" borderId="0" xfId="7" applyFont="1" applyAlignment="1">
      <alignment vertical="center"/>
    </xf>
    <xf numFmtId="0" fontId="17" fillId="0" borderId="2" xfId="7" applyFont="1" applyBorder="1" applyAlignment="1">
      <alignment horizontal="left" vertical="center" indent="1"/>
    </xf>
    <xf numFmtId="170" fontId="17" fillId="0" borderId="0" xfId="7" applyNumberFormat="1" applyFont="1" applyAlignment="1">
      <alignment horizontal="center" vertical="center"/>
    </xf>
    <xf numFmtId="170" fontId="17" fillId="0" borderId="0" xfId="7" applyNumberFormat="1" applyFont="1" applyAlignment="1">
      <alignment horizontal="center"/>
    </xf>
    <xf numFmtId="170" fontId="17" fillId="4" borderId="1" xfId="5" applyNumberFormat="1" applyFont="1" applyFill="1" applyBorder="1" applyAlignment="1">
      <alignment horizontal="center" vertical="top" wrapText="1"/>
    </xf>
    <xf numFmtId="170" fontId="17" fillId="0" borderId="1" xfId="5" applyNumberFormat="1" applyFont="1" applyBorder="1" applyAlignment="1">
      <alignment horizontal="center" vertical="top" wrapText="1"/>
    </xf>
    <xf numFmtId="170" fontId="17" fillId="0" borderId="1" xfId="7" applyNumberFormat="1" applyFont="1" applyBorder="1" applyAlignment="1">
      <alignment horizontal="center" vertical="top" wrapText="1"/>
    </xf>
    <xf numFmtId="0" fontId="17" fillId="0" borderId="1" xfId="6" applyFont="1" applyBorder="1" applyAlignment="1">
      <alignment horizontal="centerContinuous" vertical="top" shrinkToFit="1"/>
    </xf>
    <xf numFmtId="170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165" fontId="17" fillId="0" borderId="1" xfId="5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justify" vertical="center" wrapText="1"/>
    </xf>
    <xf numFmtId="0" fontId="17" fillId="0" borderId="3" xfId="5" applyFont="1" applyBorder="1" applyAlignment="1">
      <alignment horizontal="center" vertical="top" wrapText="1"/>
    </xf>
    <xf numFmtId="0" fontId="17" fillId="0" borderId="4" xfId="0" applyFont="1" applyBorder="1" applyAlignment="1">
      <alignment horizontal="justify" vertical="top" wrapText="1"/>
    </xf>
    <xf numFmtId="0" fontId="10" fillId="0" borderId="1" xfId="7" applyFont="1" applyBorder="1" applyAlignment="1">
      <alignment horizontal="left" vertical="top" wrapText="1"/>
    </xf>
    <xf numFmtId="0" fontId="10" fillId="0" borderId="1" xfId="7" applyFont="1" applyBorder="1" applyAlignment="1">
      <alignment horizontal="center" vertical="top" wrapText="1"/>
    </xf>
    <xf numFmtId="170" fontId="17" fillId="0" borderId="1" xfId="0" applyNumberFormat="1" applyFont="1" applyBorder="1" applyAlignment="1">
      <alignment horizontal="center" vertical="top"/>
    </xf>
    <xf numFmtId="170" fontId="17" fillId="0" borderId="1" xfId="0" applyNumberFormat="1" applyFont="1" applyBorder="1" applyAlignment="1">
      <alignment horizontal="left" vertical="top"/>
    </xf>
    <xf numFmtId="0" fontId="10" fillId="0" borderId="5" xfId="0" applyFont="1" applyBorder="1" applyAlignment="1">
      <alignment horizontal="justify" vertical="top" wrapText="1"/>
    </xf>
    <xf numFmtId="0" fontId="10" fillId="0" borderId="4" xfId="7" applyFont="1" applyBorder="1" applyAlignment="1">
      <alignment horizontal="center" vertical="top" wrapText="1"/>
    </xf>
    <xf numFmtId="0" fontId="10" fillId="0" borderId="4" xfId="7" applyFont="1" applyBorder="1" applyAlignment="1">
      <alignment horizontal="left" vertical="top" wrapText="1"/>
    </xf>
    <xf numFmtId="3" fontId="10" fillId="0" borderId="1" xfId="7" applyNumberFormat="1" applyFont="1" applyBorder="1" applyAlignment="1">
      <alignment horizontal="center" vertical="top" wrapText="1"/>
    </xf>
    <xf numFmtId="0" fontId="20" fillId="0" borderId="0" xfId="7" applyFont="1"/>
    <xf numFmtId="165" fontId="17" fillId="5" borderId="1" xfId="5" applyNumberFormat="1" applyFont="1" applyFill="1" applyBorder="1" applyAlignment="1">
      <alignment horizontal="center" vertical="top" wrapText="1"/>
    </xf>
    <xf numFmtId="0" fontId="20" fillId="5" borderId="0" xfId="7" applyFont="1" applyFill="1"/>
    <xf numFmtId="0" fontId="17" fillId="6" borderId="2" xfId="7" applyFont="1" applyFill="1" applyBorder="1" applyAlignment="1">
      <alignment horizontal="left" vertical="center" indent="1"/>
    </xf>
    <xf numFmtId="0" fontId="19" fillId="6" borderId="2" xfId="7" applyFont="1" applyFill="1" applyBorder="1" applyAlignment="1">
      <alignment horizontal="left" vertical="center" indent="1"/>
    </xf>
    <xf numFmtId="0" fontId="17" fillId="0" borderId="1" xfId="0" applyFont="1" applyBorder="1" applyAlignment="1">
      <alignment horizontal="left" vertical="top" wrapText="1"/>
    </xf>
    <xf numFmtId="165" fontId="15" fillId="5" borderId="1" xfId="5" applyNumberFormat="1" applyFont="1" applyFill="1" applyBorder="1" applyAlignment="1">
      <alignment horizontal="center" vertical="top" wrapText="1"/>
    </xf>
    <xf numFmtId="0" fontId="10" fillId="0" borderId="1" xfId="7" applyFont="1" applyBorder="1" applyAlignment="1">
      <alignment vertical="top" wrapText="1"/>
    </xf>
    <xf numFmtId="0" fontId="21" fillId="6" borderId="2" xfId="7" applyFont="1" applyFill="1" applyBorder="1" applyAlignment="1">
      <alignment horizontal="left" vertical="center" indent="1"/>
    </xf>
    <xf numFmtId="0" fontId="16" fillId="0" borderId="0" xfId="7" applyFont="1" applyAlignment="1">
      <alignment vertical="top"/>
    </xf>
    <xf numFmtId="0" fontId="17" fillId="0" borderId="0" xfId="7" applyFont="1" applyAlignment="1">
      <alignment horizontal="left" vertical="center" indent="1"/>
    </xf>
    <xf numFmtId="0" fontId="17" fillId="0" borderId="0" xfId="0" applyFont="1"/>
    <xf numFmtId="0" fontId="17" fillId="0" borderId="0" xfId="0" applyFont="1" applyAlignment="1">
      <alignment horizontal="right"/>
    </xf>
    <xf numFmtId="0" fontId="22" fillId="0" borderId="0" xfId="7" applyFont="1"/>
    <xf numFmtId="170" fontId="22" fillId="0" borderId="0" xfId="7" applyNumberFormat="1" applyFont="1" applyAlignment="1">
      <alignment horizontal="center"/>
    </xf>
    <xf numFmtId="0" fontId="22" fillId="0" borderId="0" xfId="7" applyFont="1" applyAlignment="1">
      <alignment horizontal="center"/>
    </xf>
    <xf numFmtId="165" fontId="22" fillId="0" borderId="0" xfId="7" applyNumberFormat="1" applyFont="1" applyAlignment="1">
      <alignment horizontal="center"/>
    </xf>
    <xf numFmtId="0" fontId="17" fillId="0" borderId="0" xfId="0" applyFont="1" applyAlignment="1">
      <alignment horizontal="left"/>
    </xf>
    <xf numFmtId="0" fontId="18" fillId="0" borderId="0" xfId="0" applyFont="1"/>
    <xf numFmtId="0" fontId="17" fillId="0" borderId="8" xfId="0" applyFont="1" applyBorder="1"/>
    <xf numFmtId="0" fontId="17" fillId="0" borderId="9" xfId="0" applyFont="1" applyBorder="1"/>
    <xf numFmtId="171" fontId="17" fillId="0" borderId="0" xfId="0" applyNumberFormat="1" applyFont="1"/>
    <xf numFmtId="0" fontId="20" fillId="0" borderId="0" xfId="0" applyFont="1"/>
    <xf numFmtId="9" fontId="17" fillId="0" borderId="0" xfId="0" applyNumberFormat="1" applyFont="1" applyAlignment="1">
      <alignment horizontal="right"/>
    </xf>
    <xf numFmtId="0" fontId="17" fillId="0" borderId="13" xfId="0" applyFont="1" applyBorder="1"/>
    <xf numFmtId="0" fontId="17" fillId="0" borderId="0" xfId="0" applyFont="1" applyAlignment="1">
      <alignment horizontal="center"/>
    </xf>
    <xf numFmtId="0" fontId="23" fillId="0" borderId="13" xfId="0" applyFont="1" applyBorder="1"/>
    <xf numFmtId="0" fontId="19" fillId="0" borderId="14" xfId="7" applyFont="1" applyBorder="1" applyAlignment="1">
      <alignment horizontal="left" vertical="center"/>
    </xf>
    <xf numFmtId="0" fontId="19" fillId="0" borderId="15" xfId="7" applyFont="1" applyBorder="1" applyAlignment="1">
      <alignment vertical="center"/>
    </xf>
    <xf numFmtId="0" fontId="19" fillId="6" borderId="15" xfId="7" applyFont="1" applyFill="1" applyBorder="1" applyAlignment="1">
      <alignment horizontal="left" vertical="center" indent="1"/>
    </xf>
    <xf numFmtId="170" fontId="22" fillId="0" borderId="15" xfId="7" applyNumberFormat="1" applyFont="1" applyBorder="1" applyAlignment="1">
      <alignment horizontal="center" vertical="center"/>
    </xf>
    <xf numFmtId="0" fontId="22" fillId="0" borderId="15" xfId="7" applyFont="1" applyBorder="1" applyAlignment="1">
      <alignment horizontal="center" vertical="center"/>
    </xf>
    <xf numFmtId="0" fontId="19" fillId="0" borderId="16" xfId="7" applyFont="1" applyBorder="1" applyAlignment="1">
      <alignment horizontal="left" vertical="center"/>
    </xf>
    <xf numFmtId="0" fontId="17" fillId="0" borderId="2" xfId="7" applyFont="1" applyBorder="1" applyAlignment="1">
      <alignment horizontal="left" vertical="center"/>
    </xf>
    <xf numFmtId="0" fontId="17" fillId="0" borderId="17" xfId="7" applyFont="1" applyBorder="1" applyAlignment="1">
      <alignment horizontal="left" vertical="center"/>
    </xf>
    <xf numFmtId="0" fontId="17" fillId="0" borderId="18" xfId="7" applyFont="1" applyBorder="1" applyAlignment="1">
      <alignment horizontal="left" vertical="center"/>
    </xf>
    <xf numFmtId="0" fontId="17" fillId="0" borderId="13" xfId="7" applyFont="1" applyBorder="1" applyAlignment="1">
      <alignment vertical="center"/>
    </xf>
    <xf numFmtId="170" fontId="17" fillId="0" borderId="13" xfId="7" applyNumberFormat="1" applyFont="1" applyBorder="1" applyAlignment="1">
      <alignment horizontal="center" vertical="center"/>
    </xf>
    <xf numFmtId="0" fontId="17" fillId="0" borderId="13" xfId="7" applyFont="1" applyBorder="1" applyAlignment="1">
      <alignment horizontal="center" vertical="center"/>
    </xf>
    <xf numFmtId="165" fontId="17" fillId="0" borderId="13" xfId="7" applyNumberFormat="1" applyFont="1" applyBorder="1" applyAlignment="1">
      <alignment horizontal="center" vertical="center"/>
    </xf>
    <xf numFmtId="0" fontId="17" fillId="0" borderId="19" xfId="7" applyFont="1" applyBorder="1" applyAlignment="1">
      <alignment horizontal="left" vertical="center"/>
    </xf>
    <xf numFmtId="0" fontId="17" fillId="6" borderId="13" xfId="7" applyFont="1" applyFill="1" applyBorder="1" applyAlignment="1">
      <alignment horizontal="left" vertical="center" indent="1"/>
    </xf>
    <xf numFmtId="0" fontId="17" fillId="0" borderId="14" xfId="0" applyFont="1" applyBorder="1"/>
    <xf numFmtId="0" fontId="17" fillId="0" borderId="15" xfId="0" applyFont="1" applyBorder="1"/>
    <xf numFmtId="0" fontId="17" fillId="0" borderId="17" xfId="0" applyFont="1" applyBorder="1" applyAlignment="1">
      <alignment horizontal="left"/>
    </xf>
    <xf numFmtId="0" fontId="17" fillId="0" borderId="2" xfId="0" applyFont="1" applyBorder="1"/>
    <xf numFmtId="0" fontId="17" fillId="0" borderId="18" xfId="0" applyFont="1" applyBorder="1"/>
    <xf numFmtId="0" fontId="17" fillId="0" borderId="15" xfId="0" applyFont="1" applyBorder="1" applyAlignment="1">
      <alignment horizontal="right"/>
    </xf>
    <xf numFmtId="0" fontId="17" fillId="0" borderId="16" xfId="0" applyFont="1" applyBorder="1" applyAlignment="1">
      <alignment horizontal="left"/>
    </xf>
    <xf numFmtId="0" fontId="17" fillId="0" borderId="19" xfId="0" applyFont="1" applyBorder="1"/>
    <xf numFmtId="0" fontId="18" fillId="0" borderId="15" xfId="7" applyFont="1" applyBorder="1" applyAlignment="1">
      <alignment horizontal="left" vertical="center"/>
    </xf>
    <xf numFmtId="0" fontId="20" fillId="9" borderId="10" xfId="0" applyFont="1" applyFill="1" applyBorder="1"/>
    <xf numFmtId="0" fontId="20" fillId="9" borderId="11" xfId="0" applyFont="1" applyFill="1" applyBorder="1"/>
    <xf numFmtId="171" fontId="20" fillId="9" borderId="12" xfId="0" applyNumberFormat="1" applyFont="1" applyFill="1" applyBorder="1"/>
    <xf numFmtId="4" fontId="18" fillId="0" borderId="8" xfId="0" applyNumberFormat="1" applyFont="1" applyBorder="1"/>
    <xf numFmtId="4" fontId="18" fillId="0" borderId="9" xfId="0" applyNumberFormat="1" applyFont="1" applyBorder="1"/>
    <xf numFmtId="0" fontId="20" fillId="0" borderId="21" xfId="0" applyFont="1" applyBorder="1"/>
    <xf numFmtId="0" fontId="20" fillId="0" borderId="20" xfId="0" applyFont="1" applyBorder="1"/>
    <xf numFmtId="171" fontId="20" fillId="0" borderId="22" xfId="0" applyNumberFormat="1" applyFont="1" applyBorder="1"/>
    <xf numFmtId="0" fontId="18" fillId="0" borderId="15" xfId="0" applyFont="1" applyBorder="1"/>
    <xf numFmtId="49" fontId="17" fillId="0" borderId="16" xfId="0" applyNumberFormat="1" applyFont="1" applyBorder="1" applyAlignment="1">
      <alignment horizontal="left"/>
    </xf>
    <xf numFmtId="0" fontId="20" fillId="8" borderId="0" xfId="7" applyFont="1" applyFill="1" applyAlignment="1">
      <alignment horizontal="center"/>
    </xf>
    <xf numFmtId="0" fontId="17" fillId="7" borderId="6" xfId="5" applyFont="1" applyFill="1" applyBorder="1" applyAlignment="1">
      <alignment horizontal="center" vertical="top" wrapText="1"/>
    </xf>
    <xf numFmtId="0" fontId="17" fillId="7" borderId="3" xfId="5" applyFont="1" applyFill="1" applyBorder="1" applyAlignment="1">
      <alignment horizontal="center" vertical="top" wrapText="1"/>
    </xf>
    <xf numFmtId="0" fontId="17" fillId="7" borderId="7" xfId="5" applyFont="1" applyFill="1" applyBorder="1" applyAlignment="1">
      <alignment horizontal="center" vertical="top" wrapText="1"/>
    </xf>
    <xf numFmtId="0" fontId="17" fillId="7" borderId="6" xfId="5" applyFont="1" applyFill="1" applyBorder="1" applyAlignment="1">
      <alignment horizontal="center" vertical="center" wrapText="1"/>
    </xf>
    <xf numFmtId="0" fontId="17" fillId="7" borderId="3" xfId="5" applyFont="1" applyFill="1" applyBorder="1" applyAlignment="1">
      <alignment horizontal="center" vertical="center" wrapText="1"/>
    </xf>
    <xf numFmtId="0" fontId="17" fillId="7" borderId="7" xfId="5" applyFont="1" applyFill="1" applyBorder="1" applyAlignment="1">
      <alignment horizontal="center" vertical="center" wrapText="1"/>
    </xf>
    <xf numFmtId="0" fontId="18" fillId="0" borderId="1" xfId="7" applyFont="1" applyBorder="1" applyAlignment="1">
      <alignment horizontal="center" vertical="center"/>
    </xf>
  </cellXfs>
  <cellStyles count="19">
    <cellStyle name="Dezimal [0]_Tabelle1" xfId="1"/>
    <cellStyle name="Dezimal_Tabelle1" xfId="2"/>
    <cellStyle name="Firma" xfId="3"/>
    <cellStyle name="Hlavní nadpis" xfId="4"/>
    <cellStyle name="Normální" xfId="0" builtinId="0"/>
    <cellStyle name="normální_Rozpočet investičních nákladů platí 16,+ specifikace" xfId="5"/>
    <cellStyle name="normální_SA_PC15_51_VV_00" xfId="6"/>
    <cellStyle name="normální_Zadávací podklad pro profese" xfId="7"/>
    <cellStyle name="Podnadpis" xfId="8"/>
    <cellStyle name="Standard_Tabelle1" xfId="9"/>
    <cellStyle name="Stín+tučně" xfId="10"/>
    <cellStyle name="Stín+tučně+velké písmo" xfId="11"/>
    <cellStyle name="Styl 1" xfId="12"/>
    <cellStyle name="TableStyleLight1" xfId="13"/>
    <cellStyle name="Tučně" xfId="14"/>
    <cellStyle name="TYP ŘÁDKU_4(sloupceJ-L)" xfId="15"/>
    <cellStyle name="Währung [0]_Tabelle1" xfId="16"/>
    <cellStyle name="Währung_Tabelle1" xfId="17"/>
    <cellStyle name="základní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opLeftCell="A17" workbookViewId="0">
      <selection activeCell="H21" sqref="H21:H27"/>
    </sheetView>
  </sheetViews>
  <sheetFormatPr defaultColWidth="8.7265625" defaultRowHeight="14.4" x14ac:dyDescent="0.3"/>
  <cols>
    <col min="1" max="1" width="16.08984375" style="68" customWidth="1"/>
    <col min="2" max="7" width="8.7265625" style="68"/>
    <col min="8" max="8" width="19.26953125" style="68" customWidth="1"/>
    <col min="9" max="16384" width="8.7265625" style="68"/>
  </cols>
  <sheetData>
    <row r="1" spans="1:8" s="70" customFormat="1" ht="16.149999999999999" x14ac:dyDescent="0.35">
      <c r="D1" s="71"/>
      <c r="E1" s="72"/>
      <c r="F1" s="73"/>
      <c r="G1" s="73"/>
    </row>
    <row r="2" spans="1:8" s="70" customFormat="1" ht="15.55" customHeight="1" x14ac:dyDescent="0.35">
      <c r="A2" s="118" t="s">
        <v>202</v>
      </c>
      <c r="B2" s="118"/>
      <c r="C2" s="118"/>
      <c r="D2" s="118"/>
      <c r="E2" s="118"/>
      <c r="F2" s="118"/>
      <c r="G2" s="118"/>
      <c r="H2" s="118"/>
    </row>
    <row r="3" spans="1:8" s="70" customFormat="1" ht="16.149999999999999" x14ac:dyDescent="0.35">
      <c r="D3" s="71"/>
      <c r="E3" s="72"/>
      <c r="F3" s="73"/>
      <c r="G3" s="73"/>
    </row>
    <row r="4" spans="1:8" s="35" customFormat="1" ht="20.3" customHeight="1" x14ac:dyDescent="0.3">
      <c r="A4" s="84" t="s">
        <v>7</v>
      </c>
      <c r="B4" s="85"/>
      <c r="C4" s="86" t="s">
        <v>178</v>
      </c>
      <c r="D4" s="87"/>
      <c r="E4" s="88"/>
      <c r="F4" s="88"/>
      <c r="G4" s="88"/>
      <c r="H4" s="89"/>
    </row>
    <row r="5" spans="1:8" s="20" customFormat="1" ht="19.05" customHeight="1" x14ac:dyDescent="0.3">
      <c r="A5" s="90" t="s">
        <v>10</v>
      </c>
      <c r="C5" s="67" t="s">
        <v>14</v>
      </c>
      <c r="D5" s="37"/>
      <c r="E5" s="30"/>
      <c r="F5" s="31"/>
      <c r="G5" s="31"/>
      <c r="H5" s="91"/>
    </row>
    <row r="6" spans="1:8" s="20" customFormat="1" ht="19.05" customHeight="1" x14ac:dyDescent="0.3">
      <c r="A6" s="92" t="s">
        <v>8</v>
      </c>
      <c r="B6" s="93"/>
      <c r="C6" s="98" t="s">
        <v>6</v>
      </c>
      <c r="D6" s="94"/>
      <c r="E6" s="95"/>
      <c r="F6" s="96"/>
      <c r="G6" s="96"/>
      <c r="H6" s="97"/>
    </row>
    <row r="8" spans="1:8" x14ac:dyDescent="0.3">
      <c r="A8" s="32" t="s">
        <v>177</v>
      </c>
      <c r="C8" s="99" t="s">
        <v>179</v>
      </c>
      <c r="D8" s="100"/>
      <c r="E8" s="100"/>
      <c r="F8" s="100"/>
      <c r="G8" s="104" t="s">
        <v>182</v>
      </c>
      <c r="H8" s="105">
        <v>45245053</v>
      </c>
    </row>
    <row r="9" spans="1:8" x14ac:dyDescent="0.3">
      <c r="C9" s="102" t="s">
        <v>180</v>
      </c>
      <c r="G9" s="69" t="s">
        <v>183</v>
      </c>
      <c r="H9" s="101" t="s">
        <v>185</v>
      </c>
    </row>
    <row r="10" spans="1:8" x14ac:dyDescent="0.3">
      <c r="C10" s="102" t="s">
        <v>181</v>
      </c>
      <c r="H10" s="101"/>
    </row>
    <row r="11" spans="1:8" x14ac:dyDescent="0.3">
      <c r="C11" s="102"/>
      <c r="H11" s="101"/>
    </row>
    <row r="12" spans="1:8" x14ac:dyDescent="0.3">
      <c r="A12" s="116" t="s">
        <v>204</v>
      </c>
      <c r="B12" s="100"/>
      <c r="C12" s="99" t="s">
        <v>203</v>
      </c>
      <c r="D12" s="100"/>
      <c r="E12" s="100"/>
      <c r="F12" s="100"/>
      <c r="G12" s="104" t="s">
        <v>182</v>
      </c>
      <c r="H12" s="117" t="s">
        <v>207</v>
      </c>
    </row>
    <row r="13" spans="1:8" x14ac:dyDescent="0.3">
      <c r="C13" s="102" t="s">
        <v>205</v>
      </c>
      <c r="G13" s="69" t="s">
        <v>183</v>
      </c>
      <c r="H13" s="101" t="s">
        <v>208</v>
      </c>
    </row>
    <row r="14" spans="1:8" x14ac:dyDescent="0.3">
      <c r="C14" s="102" t="s">
        <v>206</v>
      </c>
      <c r="H14" s="101"/>
    </row>
    <row r="15" spans="1:8" x14ac:dyDescent="0.3">
      <c r="C15" s="102"/>
      <c r="H15" s="101"/>
    </row>
    <row r="16" spans="1:8" x14ac:dyDescent="0.3">
      <c r="A16" s="107" t="s">
        <v>184</v>
      </c>
      <c r="B16" s="100"/>
      <c r="C16" s="99"/>
      <c r="D16" s="100"/>
      <c r="E16" s="100"/>
      <c r="F16" s="100"/>
      <c r="G16" s="104" t="s">
        <v>182</v>
      </c>
      <c r="H16" s="105"/>
    </row>
    <row r="17" spans="1:8" x14ac:dyDescent="0.3">
      <c r="C17" s="102"/>
      <c r="G17" s="69" t="s">
        <v>183</v>
      </c>
      <c r="H17" s="101"/>
    </row>
    <row r="18" spans="1:8" x14ac:dyDescent="0.3">
      <c r="C18" s="103"/>
      <c r="D18" s="81"/>
      <c r="E18" s="81"/>
      <c r="F18" s="81"/>
      <c r="G18" s="81"/>
      <c r="H18" s="106"/>
    </row>
    <row r="20" spans="1:8" x14ac:dyDescent="0.3">
      <c r="A20" s="75" t="s">
        <v>186</v>
      </c>
      <c r="H20" s="68" t="s">
        <v>194</v>
      </c>
    </row>
    <row r="21" spans="1:8" ht="24.65" customHeight="1" x14ac:dyDescent="0.3">
      <c r="A21" s="76" t="s">
        <v>187</v>
      </c>
      <c r="B21" s="76"/>
      <c r="C21" s="76"/>
      <c r="D21" s="76"/>
      <c r="E21" s="76"/>
      <c r="F21" s="76"/>
      <c r="G21" s="76"/>
      <c r="H21" s="111">
        <f>'3R3 - 02B-303'!G59</f>
        <v>0</v>
      </c>
    </row>
    <row r="22" spans="1:8" ht="24.65" customHeight="1" x14ac:dyDescent="0.3">
      <c r="A22" s="76" t="s">
        <v>188</v>
      </c>
      <c r="B22" s="76"/>
      <c r="C22" s="76"/>
      <c r="D22" s="76"/>
      <c r="E22" s="76"/>
      <c r="F22" s="76"/>
      <c r="G22" s="76"/>
      <c r="H22" s="111">
        <f>'3R4 - 02B-305'!G47</f>
        <v>0</v>
      </c>
    </row>
    <row r="23" spans="1:8" ht="24.65" customHeight="1" x14ac:dyDescent="0.3">
      <c r="A23" s="76" t="s">
        <v>189</v>
      </c>
      <c r="B23" s="76"/>
      <c r="C23" s="76"/>
      <c r="D23" s="76"/>
      <c r="E23" s="76"/>
      <c r="F23" s="76"/>
      <c r="G23" s="76"/>
      <c r="H23" s="111">
        <f>'3S3-4 - 02B-304'!G47</f>
        <v>0</v>
      </c>
    </row>
    <row r="24" spans="1:8" ht="24.65" customHeight="1" x14ac:dyDescent="0.3">
      <c r="A24" s="76" t="s">
        <v>190</v>
      </c>
      <c r="B24" s="76"/>
      <c r="C24" s="76"/>
      <c r="D24" s="76"/>
      <c r="E24" s="76"/>
      <c r="F24" s="76"/>
      <c r="G24" s="76"/>
      <c r="H24" s="111">
        <f>'Samoobsluha 1 - 02B-306A'!G30</f>
        <v>0</v>
      </c>
    </row>
    <row r="25" spans="1:8" ht="24.65" customHeight="1" x14ac:dyDescent="0.3">
      <c r="A25" s="76" t="s">
        <v>191</v>
      </c>
      <c r="B25" s="76"/>
      <c r="C25" s="76"/>
      <c r="D25" s="76"/>
      <c r="E25" s="76"/>
      <c r="F25" s="76"/>
      <c r="G25" s="76"/>
      <c r="H25" s="111">
        <f>'Samoobsluha 2 -  02B-306B'!G43</f>
        <v>0</v>
      </c>
    </row>
    <row r="26" spans="1:8" ht="24.65" customHeight="1" x14ac:dyDescent="0.3">
      <c r="A26" s="76" t="s">
        <v>192</v>
      </c>
      <c r="B26" s="76"/>
      <c r="C26" s="76"/>
      <c r="D26" s="76"/>
      <c r="E26" s="76"/>
      <c r="F26" s="76"/>
      <c r="G26" s="76"/>
      <c r="H26" s="111">
        <f>'Samoobsluha 3 - 02B-306C'!G42</f>
        <v>0</v>
      </c>
    </row>
    <row r="27" spans="1:8" ht="24.65" customHeight="1" thickBot="1" x14ac:dyDescent="0.35">
      <c r="A27" s="77" t="s">
        <v>193</v>
      </c>
      <c r="B27" s="77"/>
      <c r="C27" s="77"/>
      <c r="D27" s="77"/>
      <c r="E27" s="77"/>
      <c r="F27" s="77"/>
      <c r="G27" s="77"/>
      <c r="H27" s="112">
        <f>'Samoobsluha 4 - 02B-306D'!G37</f>
        <v>0</v>
      </c>
    </row>
    <row r="28" spans="1:8" s="79" customFormat="1" ht="24.65" customHeight="1" x14ac:dyDescent="0.35">
      <c r="A28" s="113" t="s">
        <v>195</v>
      </c>
      <c r="B28" s="114"/>
      <c r="C28" s="114"/>
      <c r="D28" s="114"/>
      <c r="E28" s="114"/>
      <c r="F28" s="114"/>
      <c r="G28" s="114"/>
      <c r="H28" s="115">
        <f>SUM(H21:H27)</f>
        <v>0</v>
      </c>
    </row>
    <row r="29" spans="1:8" ht="22.9" customHeight="1" x14ac:dyDescent="0.3"/>
    <row r="30" spans="1:8" ht="24.65" customHeight="1" x14ac:dyDescent="0.3">
      <c r="A30" s="75" t="s">
        <v>196</v>
      </c>
    </row>
    <row r="31" spans="1:8" ht="24.65" customHeight="1" x14ac:dyDescent="0.3">
      <c r="A31" s="68" t="s">
        <v>197</v>
      </c>
      <c r="H31" s="78">
        <f>H28</f>
        <v>0</v>
      </c>
    </row>
    <row r="32" spans="1:8" ht="24.65" customHeight="1" x14ac:dyDescent="0.3">
      <c r="A32" s="68" t="s">
        <v>198</v>
      </c>
      <c r="C32" s="80">
        <v>0.1</v>
      </c>
      <c r="D32" s="74"/>
      <c r="H32" s="78">
        <f>H29*C32</f>
        <v>0</v>
      </c>
    </row>
    <row r="33" spans="1:8" ht="24.65" customHeight="1" x14ac:dyDescent="0.3">
      <c r="A33" s="68" t="s">
        <v>198</v>
      </c>
      <c r="C33" s="80">
        <v>0.15</v>
      </c>
      <c r="D33" s="74"/>
      <c r="H33" s="78">
        <f>H30*C33</f>
        <v>0</v>
      </c>
    </row>
    <row r="34" spans="1:8" ht="24.65" customHeight="1" thickBot="1" x14ac:dyDescent="0.35">
      <c r="A34" s="68" t="s">
        <v>198</v>
      </c>
      <c r="C34" s="80">
        <v>0.21</v>
      </c>
      <c r="D34" s="74"/>
      <c r="H34" s="78">
        <f>H31*C34</f>
        <v>0</v>
      </c>
    </row>
    <row r="35" spans="1:8" s="79" customFormat="1" ht="24.65" customHeight="1" thickBot="1" x14ac:dyDescent="0.4">
      <c r="A35" s="108" t="s">
        <v>199</v>
      </c>
      <c r="B35" s="109"/>
      <c r="C35" s="109"/>
      <c r="D35" s="109"/>
      <c r="E35" s="109"/>
      <c r="F35" s="109"/>
      <c r="G35" s="109"/>
      <c r="H35" s="110">
        <f>SUM(H31:H34)</f>
        <v>0</v>
      </c>
    </row>
    <row r="36" spans="1:8" ht="24.65" customHeight="1" x14ac:dyDescent="0.3"/>
    <row r="38" spans="1:8" x14ac:dyDescent="0.3">
      <c r="A38" s="69" t="s">
        <v>200</v>
      </c>
      <c r="B38" s="81"/>
      <c r="C38" s="81"/>
      <c r="D38" s="82" t="s">
        <v>201</v>
      </c>
      <c r="E38" s="81"/>
      <c r="F38" s="81"/>
      <c r="G38" s="81"/>
    </row>
    <row r="41" spans="1:8" x14ac:dyDescent="0.3">
      <c r="B41" s="68" t="s">
        <v>184</v>
      </c>
      <c r="E41" s="83"/>
      <c r="F41" s="83"/>
      <c r="G41" s="83"/>
    </row>
  </sheetData>
  <mergeCells count="1">
    <mergeCell ref="A2:H2"/>
  </mergeCells>
  <pageMargins left="0.70866141732283472" right="0.51181102362204722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S67"/>
  <sheetViews>
    <sheetView workbookViewId="0">
      <selection activeCell="E6" sqref="E6"/>
    </sheetView>
  </sheetViews>
  <sheetFormatPr defaultColWidth="8" defaultRowHeight="14.4" x14ac:dyDescent="0.3"/>
  <cols>
    <col min="1" max="1" width="6.7265625" style="12" customWidth="1"/>
    <col min="2" max="2" width="10.36328125" style="12" customWidth="1"/>
    <col min="3" max="3" width="32.453125" style="12" customWidth="1"/>
    <col min="4" max="4" width="8.453125" style="38" customWidth="1"/>
    <col min="5" max="5" width="7.7265625" style="10" bestFit="1" customWidth="1"/>
    <col min="6" max="6" width="11.26953125" style="11" customWidth="1"/>
    <col min="7" max="7" width="12.6328125" style="11" customWidth="1"/>
    <col min="8" max="8" width="79.6328125" style="12" customWidth="1"/>
    <col min="9" max="16384" width="8" style="12"/>
  </cols>
  <sheetData>
    <row r="2" spans="1:8" ht="17.850000000000001" x14ac:dyDescent="0.35">
      <c r="C2" s="57" t="s">
        <v>99</v>
      </c>
    </row>
    <row r="4" spans="1:8" s="33" customFormat="1" ht="20.3" customHeight="1" x14ac:dyDescent="0.3">
      <c r="A4" s="34" t="s">
        <v>7</v>
      </c>
      <c r="B4" s="35"/>
      <c r="C4" s="61" t="s">
        <v>225</v>
      </c>
      <c r="D4" s="37"/>
      <c r="E4" s="30"/>
      <c r="F4" s="30"/>
      <c r="G4" s="30"/>
      <c r="H4" s="32"/>
    </row>
    <row r="5" spans="1:8" s="20" customFormat="1" ht="19.05" customHeight="1" x14ac:dyDescent="0.3">
      <c r="A5" s="29" t="s">
        <v>10</v>
      </c>
      <c r="C5" s="36" t="s">
        <v>14</v>
      </c>
      <c r="D5" s="37"/>
      <c r="E5" s="30"/>
      <c r="F5" s="31"/>
      <c r="G5" s="31"/>
      <c r="H5" s="29"/>
    </row>
    <row r="6" spans="1:8" s="20" customFormat="1" ht="19.05" customHeight="1" x14ac:dyDescent="0.3">
      <c r="A6" s="29" t="s">
        <v>8</v>
      </c>
      <c r="C6" s="60" t="s">
        <v>6</v>
      </c>
      <c r="D6" s="37"/>
      <c r="E6" s="30"/>
      <c r="F6" s="31"/>
      <c r="G6" s="31"/>
      <c r="H6" s="29"/>
    </row>
    <row r="7" spans="1:8" s="20" customFormat="1" ht="19.05" customHeight="1" x14ac:dyDescent="0.3">
      <c r="A7" s="29" t="s">
        <v>9</v>
      </c>
      <c r="C7" s="36" t="s">
        <v>28</v>
      </c>
      <c r="D7" s="37"/>
      <c r="E7" s="30"/>
      <c r="F7" s="31"/>
      <c r="G7" s="31"/>
      <c r="H7" s="29"/>
    </row>
    <row r="8" spans="1:8" ht="11.25" customHeight="1" x14ac:dyDescent="0.3">
      <c r="A8" s="14"/>
      <c r="B8" s="14"/>
      <c r="C8" s="13"/>
      <c r="H8" s="13"/>
    </row>
    <row r="9" spans="1:8" ht="51.7" customHeight="1" x14ac:dyDescent="0.3">
      <c r="A9" s="3" t="s">
        <v>0</v>
      </c>
      <c r="B9" s="3" t="s">
        <v>16</v>
      </c>
      <c r="C9" s="4" t="s">
        <v>17</v>
      </c>
      <c r="D9" s="39" t="s">
        <v>1</v>
      </c>
      <c r="E9" s="3" t="s">
        <v>2</v>
      </c>
      <c r="F9" s="5" t="s">
        <v>3</v>
      </c>
      <c r="G9" s="5" t="s">
        <v>4</v>
      </c>
      <c r="H9" s="6" t="s">
        <v>5</v>
      </c>
    </row>
    <row r="10" spans="1:8" ht="17.3" customHeight="1" x14ac:dyDescent="0.3">
      <c r="A10" s="119" t="s">
        <v>31</v>
      </c>
      <c r="B10" s="120"/>
      <c r="C10" s="121"/>
      <c r="D10" s="40"/>
      <c r="E10" s="24"/>
      <c r="F10" s="27"/>
      <c r="G10" s="27"/>
      <c r="H10" s="42"/>
    </row>
    <row r="11" spans="1:8" ht="183.05" customHeight="1" x14ac:dyDescent="0.3">
      <c r="A11" s="24">
        <v>1</v>
      </c>
      <c r="B11" s="24" t="s">
        <v>29</v>
      </c>
      <c r="C11" s="25" t="s">
        <v>54</v>
      </c>
      <c r="D11" s="40">
        <v>11</v>
      </c>
      <c r="E11" s="26" t="s">
        <v>23</v>
      </c>
      <c r="F11" s="58">
        <v>0</v>
      </c>
      <c r="G11" s="27">
        <f t="shared" ref="G11:G52" si="0">F11*D11</f>
        <v>0</v>
      </c>
      <c r="H11" s="8" t="s">
        <v>134</v>
      </c>
    </row>
    <row r="12" spans="1:8" ht="126" customHeight="1" x14ac:dyDescent="0.3">
      <c r="A12" s="24">
        <v>2</v>
      </c>
      <c r="B12" s="24" t="s">
        <v>30</v>
      </c>
      <c r="C12" s="25" t="s">
        <v>55</v>
      </c>
      <c r="D12" s="40">
        <v>2.4</v>
      </c>
      <c r="E12" s="26" t="s">
        <v>23</v>
      </c>
      <c r="F12" s="58">
        <v>0</v>
      </c>
      <c r="G12" s="27">
        <f t="shared" si="0"/>
        <v>0</v>
      </c>
      <c r="H12" s="8" t="s">
        <v>135</v>
      </c>
    </row>
    <row r="13" spans="1:8" s="28" customFormat="1" ht="44.25" customHeight="1" x14ac:dyDescent="0.3">
      <c r="A13" s="24">
        <v>3</v>
      </c>
      <c r="B13" s="47" t="s">
        <v>43</v>
      </c>
      <c r="C13" s="25" t="s">
        <v>120</v>
      </c>
      <c r="D13" s="51">
        <v>8</v>
      </c>
      <c r="E13" s="26" t="s">
        <v>22</v>
      </c>
      <c r="F13" s="58">
        <v>0</v>
      </c>
      <c r="G13" s="27">
        <f t="shared" si="0"/>
        <v>0</v>
      </c>
      <c r="H13" s="8" t="s">
        <v>119</v>
      </c>
    </row>
    <row r="14" spans="1:8" s="28" customFormat="1" ht="188.25" customHeight="1" x14ac:dyDescent="0.3">
      <c r="A14" s="24">
        <v>4</v>
      </c>
      <c r="B14" s="24" t="s">
        <v>33</v>
      </c>
      <c r="C14" s="25" t="s">
        <v>78</v>
      </c>
      <c r="D14" s="51">
        <v>16</v>
      </c>
      <c r="E14" s="26" t="s">
        <v>23</v>
      </c>
      <c r="F14" s="58">
        <v>0</v>
      </c>
      <c r="G14" s="27">
        <f t="shared" si="0"/>
        <v>0</v>
      </c>
      <c r="H14" s="62" t="s">
        <v>209</v>
      </c>
    </row>
    <row r="15" spans="1:8" s="28" customFormat="1" ht="203.2" customHeight="1" x14ac:dyDescent="0.3">
      <c r="A15" s="24">
        <v>5</v>
      </c>
      <c r="B15" s="24" t="s">
        <v>49</v>
      </c>
      <c r="C15" s="25" t="s">
        <v>69</v>
      </c>
      <c r="D15" s="51">
        <v>36</v>
      </c>
      <c r="E15" s="26" t="s">
        <v>50</v>
      </c>
      <c r="F15" s="58">
        <v>0</v>
      </c>
      <c r="G15" s="27">
        <f t="shared" si="0"/>
        <v>0</v>
      </c>
      <c r="H15" s="8" t="s">
        <v>121</v>
      </c>
    </row>
    <row r="16" spans="1:8" s="28" customFormat="1" ht="73.05" customHeight="1" x14ac:dyDescent="0.3">
      <c r="A16" s="24">
        <v>6</v>
      </c>
      <c r="B16" s="24" t="s">
        <v>21</v>
      </c>
      <c r="C16" s="25" t="s">
        <v>56</v>
      </c>
      <c r="D16" s="51">
        <v>36</v>
      </c>
      <c r="E16" s="26" t="s">
        <v>24</v>
      </c>
      <c r="F16" s="58">
        <v>0</v>
      </c>
      <c r="G16" s="27">
        <f t="shared" si="0"/>
        <v>0</v>
      </c>
      <c r="H16" s="8" t="s">
        <v>136</v>
      </c>
    </row>
    <row r="17" spans="1:8" s="28" customFormat="1" ht="123" customHeight="1" x14ac:dyDescent="0.3">
      <c r="A17" s="24">
        <v>7</v>
      </c>
      <c r="B17" s="24" t="s">
        <v>38</v>
      </c>
      <c r="C17" s="25" t="s">
        <v>51</v>
      </c>
      <c r="D17" s="51">
        <v>5.7</v>
      </c>
      <c r="E17" s="26" t="s">
        <v>22</v>
      </c>
      <c r="F17" s="58">
        <v>0</v>
      </c>
      <c r="G17" s="27">
        <f t="shared" si="0"/>
        <v>0</v>
      </c>
      <c r="H17" s="9" t="s">
        <v>122</v>
      </c>
    </row>
    <row r="18" spans="1:8" s="28" customFormat="1" ht="81.95" customHeight="1" x14ac:dyDescent="0.3">
      <c r="A18" s="24">
        <v>8</v>
      </c>
      <c r="B18" s="24" t="s">
        <v>100</v>
      </c>
      <c r="C18" s="25" t="s">
        <v>106</v>
      </c>
      <c r="D18" s="51">
        <v>3</v>
      </c>
      <c r="E18" s="26" t="s">
        <v>22</v>
      </c>
      <c r="F18" s="58">
        <v>0</v>
      </c>
      <c r="G18" s="27">
        <f t="shared" si="0"/>
        <v>0</v>
      </c>
      <c r="H18" s="8" t="s">
        <v>175</v>
      </c>
    </row>
    <row r="19" spans="1:8" s="28" customFormat="1" ht="51.7" customHeight="1" x14ac:dyDescent="0.3">
      <c r="A19" s="24">
        <v>9</v>
      </c>
      <c r="B19" s="24" t="s">
        <v>84</v>
      </c>
      <c r="C19" s="52" t="s">
        <v>83</v>
      </c>
      <c r="D19" s="51">
        <v>72</v>
      </c>
      <c r="E19" s="27" t="s">
        <v>24</v>
      </c>
      <c r="F19" s="58">
        <v>0</v>
      </c>
      <c r="G19" s="27">
        <f t="shared" si="0"/>
        <v>0</v>
      </c>
      <c r="H19" s="8" t="s">
        <v>123</v>
      </c>
    </row>
    <row r="20" spans="1:8" s="28" customFormat="1" ht="51.7" customHeight="1" x14ac:dyDescent="0.3">
      <c r="A20" s="24">
        <v>10</v>
      </c>
      <c r="B20" s="24" t="s">
        <v>52</v>
      </c>
      <c r="C20" s="25" t="s">
        <v>124</v>
      </c>
      <c r="D20" s="51">
        <v>1</v>
      </c>
      <c r="E20" s="26" t="s">
        <v>22</v>
      </c>
      <c r="F20" s="58">
        <v>0</v>
      </c>
      <c r="G20" s="27">
        <f t="shared" si="0"/>
        <v>0</v>
      </c>
      <c r="H20" s="8" t="s">
        <v>125</v>
      </c>
    </row>
    <row r="21" spans="1:8" s="28" customFormat="1" ht="68.25" customHeight="1" x14ac:dyDescent="0.3">
      <c r="A21" s="24">
        <v>11</v>
      </c>
      <c r="B21" s="50" t="s">
        <v>75</v>
      </c>
      <c r="C21" s="49" t="s">
        <v>79</v>
      </c>
      <c r="D21" s="50">
        <v>15</v>
      </c>
      <c r="E21" s="1" t="s">
        <v>23</v>
      </c>
      <c r="F21" s="58">
        <v>0</v>
      </c>
      <c r="G21" s="27">
        <f t="shared" si="0"/>
        <v>0</v>
      </c>
      <c r="H21" s="8" t="s">
        <v>126</v>
      </c>
    </row>
    <row r="22" spans="1:8" s="28" customFormat="1" ht="34.6" customHeight="1" x14ac:dyDescent="0.3">
      <c r="A22" s="24">
        <v>12</v>
      </c>
      <c r="B22" s="50" t="s">
        <v>58</v>
      </c>
      <c r="C22" s="49" t="s">
        <v>101</v>
      </c>
      <c r="D22" s="50">
        <v>66.5</v>
      </c>
      <c r="E22" s="1" t="s">
        <v>23</v>
      </c>
      <c r="F22" s="58">
        <v>0</v>
      </c>
      <c r="G22" s="27">
        <f t="shared" si="0"/>
        <v>0</v>
      </c>
      <c r="H22" s="8" t="s">
        <v>59</v>
      </c>
    </row>
    <row r="23" spans="1:8" s="28" customFormat="1" ht="38.299999999999997" customHeight="1" x14ac:dyDescent="0.3">
      <c r="A23" s="24">
        <v>13</v>
      </c>
      <c r="B23" s="50" t="s">
        <v>127</v>
      </c>
      <c r="C23" s="49" t="s">
        <v>60</v>
      </c>
      <c r="D23" s="50">
        <v>86</v>
      </c>
      <c r="E23" s="1" t="s">
        <v>23</v>
      </c>
      <c r="F23" s="58">
        <v>0</v>
      </c>
      <c r="G23" s="27">
        <f t="shared" si="0"/>
        <v>0</v>
      </c>
      <c r="H23" s="8" t="s">
        <v>72</v>
      </c>
    </row>
    <row r="24" spans="1:8" s="28" customFormat="1" ht="37.049999999999997" customHeight="1" x14ac:dyDescent="0.3">
      <c r="A24" s="24">
        <v>14</v>
      </c>
      <c r="B24" s="50" t="s">
        <v>61</v>
      </c>
      <c r="C24" s="49" t="s">
        <v>94</v>
      </c>
      <c r="D24" s="50">
        <v>11</v>
      </c>
      <c r="E24" s="1" t="s">
        <v>23</v>
      </c>
      <c r="F24" s="58">
        <v>0</v>
      </c>
      <c r="G24" s="27">
        <f t="shared" si="0"/>
        <v>0</v>
      </c>
      <c r="H24" s="8" t="s">
        <v>103</v>
      </c>
    </row>
    <row r="25" spans="1:8" s="28" customFormat="1" ht="31.7" customHeight="1" x14ac:dyDescent="0.3">
      <c r="A25" s="24">
        <v>15</v>
      </c>
      <c r="B25" s="50" t="s">
        <v>76</v>
      </c>
      <c r="C25" s="49" t="s">
        <v>77</v>
      </c>
      <c r="D25" s="56">
        <v>3</v>
      </c>
      <c r="E25" s="1" t="s">
        <v>22</v>
      </c>
      <c r="F25" s="63">
        <v>0</v>
      </c>
      <c r="G25" s="27">
        <f t="shared" si="0"/>
        <v>0</v>
      </c>
      <c r="H25" s="8" t="s">
        <v>128</v>
      </c>
    </row>
    <row r="26" spans="1:8" s="28" customFormat="1" ht="45.1" customHeight="1" x14ac:dyDescent="0.3">
      <c r="A26" s="24">
        <v>16</v>
      </c>
      <c r="B26" s="24" t="s">
        <v>53</v>
      </c>
      <c r="C26" s="25" t="s">
        <v>211</v>
      </c>
      <c r="D26" s="51">
        <v>4</v>
      </c>
      <c r="E26" s="26" t="s">
        <v>22</v>
      </c>
      <c r="F26" s="58">
        <v>0</v>
      </c>
      <c r="G26" s="27">
        <f t="shared" si="0"/>
        <v>0</v>
      </c>
      <c r="H26" s="8" t="s">
        <v>212</v>
      </c>
    </row>
    <row r="27" spans="1:8" s="28" customFormat="1" ht="37.450000000000003" customHeight="1" x14ac:dyDescent="0.3">
      <c r="A27" s="24">
        <v>17</v>
      </c>
      <c r="B27" s="50" t="s">
        <v>87</v>
      </c>
      <c r="C27" s="49" t="s">
        <v>86</v>
      </c>
      <c r="D27" s="50">
        <v>20</v>
      </c>
      <c r="E27" s="1" t="s">
        <v>24</v>
      </c>
      <c r="F27" s="58">
        <v>0</v>
      </c>
      <c r="G27" s="27">
        <f t="shared" si="0"/>
        <v>0</v>
      </c>
      <c r="H27" s="8" t="s">
        <v>220</v>
      </c>
    </row>
    <row r="28" spans="1:8" s="28" customFormat="1" ht="81.95" customHeight="1" x14ac:dyDescent="0.3">
      <c r="A28" s="24">
        <v>18</v>
      </c>
      <c r="B28" s="24" t="s">
        <v>85</v>
      </c>
      <c r="C28" s="25" t="s">
        <v>88</v>
      </c>
      <c r="D28" s="51">
        <v>2</v>
      </c>
      <c r="E28" s="26" t="s">
        <v>22</v>
      </c>
      <c r="F28" s="63">
        <v>0</v>
      </c>
      <c r="G28" s="27">
        <f t="shared" si="0"/>
        <v>0</v>
      </c>
      <c r="H28" s="53" t="s">
        <v>129</v>
      </c>
    </row>
    <row r="29" spans="1:8" s="28" customFormat="1" ht="43.5" customHeight="1" x14ac:dyDescent="0.3">
      <c r="A29" s="24">
        <v>19</v>
      </c>
      <c r="B29" s="50" t="s">
        <v>62</v>
      </c>
      <c r="C29" s="49" t="s">
        <v>63</v>
      </c>
      <c r="D29" s="50">
        <v>1</v>
      </c>
      <c r="E29" s="50"/>
      <c r="F29" s="58">
        <v>0</v>
      </c>
      <c r="G29" s="27">
        <f t="shared" si="0"/>
        <v>0</v>
      </c>
      <c r="H29" s="8" t="s">
        <v>95</v>
      </c>
    </row>
    <row r="30" spans="1:8" s="28" customFormat="1" ht="46.55" customHeight="1" x14ac:dyDescent="0.3">
      <c r="A30" s="24">
        <v>20</v>
      </c>
      <c r="B30" s="50" t="s">
        <v>64</v>
      </c>
      <c r="C30" s="49" t="s">
        <v>65</v>
      </c>
      <c r="D30" s="50">
        <v>1</v>
      </c>
      <c r="E30" s="50"/>
      <c r="F30" s="58">
        <v>0</v>
      </c>
      <c r="G30" s="27">
        <f t="shared" si="0"/>
        <v>0</v>
      </c>
      <c r="H30" s="8" t="s">
        <v>96</v>
      </c>
    </row>
    <row r="31" spans="1:8" s="28" customFormat="1" ht="47.25" customHeight="1" x14ac:dyDescent="0.3">
      <c r="A31" s="24">
        <v>21</v>
      </c>
      <c r="B31" s="50" t="s">
        <v>66</v>
      </c>
      <c r="C31" s="49" t="s">
        <v>67</v>
      </c>
      <c r="D31" s="50">
        <v>760</v>
      </c>
      <c r="E31" s="50" t="s">
        <v>68</v>
      </c>
      <c r="F31" s="58">
        <v>0</v>
      </c>
      <c r="G31" s="27">
        <f t="shared" si="0"/>
        <v>0</v>
      </c>
      <c r="H31" s="8" t="s">
        <v>105</v>
      </c>
    </row>
    <row r="32" spans="1:8" s="28" customFormat="1" ht="268.60000000000002" customHeight="1" x14ac:dyDescent="0.3">
      <c r="A32" s="24">
        <v>22</v>
      </c>
      <c r="B32" s="24" t="s">
        <v>70</v>
      </c>
      <c r="C32" s="25" t="s">
        <v>71</v>
      </c>
      <c r="D32" s="51">
        <v>160</v>
      </c>
      <c r="E32" s="26" t="s">
        <v>68</v>
      </c>
      <c r="F32" s="58">
        <v>0</v>
      </c>
      <c r="G32" s="27">
        <f t="shared" si="0"/>
        <v>0</v>
      </c>
      <c r="H32" s="48" t="s">
        <v>138</v>
      </c>
    </row>
    <row r="33" spans="1:11" s="28" customFormat="1" ht="23.2" customHeight="1" x14ac:dyDescent="0.3">
      <c r="A33" s="24">
        <v>23</v>
      </c>
      <c r="B33" s="1" t="s">
        <v>40</v>
      </c>
      <c r="C33" s="2" t="s">
        <v>74</v>
      </c>
      <c r="D33" s="1">
        <v>1</v>
      </c>
      <c r="E33" s="1" t="s">
        <v>13</v>
      </c>
      <c r="F33" s="58">
        <v>0</v>
      </c>
      <c r="G33" s="27">
        <f t="shared" si="0"/>
        <v>0</v>
      </c>
      <c r="H33" s="8" t="s">
        <v>73</v>
      </c>
    </row>
    <row r="34" spans="1:11" s="28" customFormat="1" ht="24.8" customHeight="1" x14ac:dyDescent="0.3">
      <c r="A34" s="24">
        <v>24</v>
      </c>
      <c r="B34" s="1" t="s">
        <v>37</v>
      </c>
      <c r="C34" s="2" t="s">
        <v>39</v>
      </c>
      <c r="D34" s="1">
        <v>1</v>
      </c>
      <c r="E34" s="1" t="s">
        <v>13</v>
      </c>
      <c r="F34" s="58">
        <v>0</v>
      </c>
      <c r="G34" s="27">
        <f t="shared" si="0"/>
        <v>0</v>
      </c>
      <c r="H34" s="8" t="s">
        <v>44</v>
      </c>
    </row>
    <row r="35" spans="1:11" s="28" customFormat="1" ht="67.7" customHeight="1" x14ac:dyDescent="0.3">
      <c r="A35" s="24">
        <v>25</v>
      </c>
      <c r="B35" s="50" t="s">
        <v>89</v>
      </c>
      <c r="C35" s="49" t="s">
        <v>97</v>
      </c>
      <c r="D35" s="50">
        <v>1</v>
      </c>
      <c r="E35" s="50" t="s">
        <v>22</v>
      </c>
      <c r="F35" s="58">
        <v>0</v>
      </c>
      <c r="G35" s="27">
        <f t="shared" si="0"/>
        <v>0</v>
      </c>
      <c r="H35" s="8" t="s">
        <v>80</v>
      </c>
    </row>
    <row r="36" spans="1:11" s="28" customFormat="1" ht="22.75" customHeight="1" x14ac:dyDescent="0.3">
      <c r="A36" s="24">
        <v>26</v>
      </c>
      <c r="B36" s="50" t="s">
        <v>90</v>
      </c>
      <c r="C36" s="49" t="s">
        <v>81</v>
      </c>
      <c r="D36" s="50">
        <v>1</v>
      </c>
      <c r="E36" s="50" t="s">
        <v>22</v>
      </c>
      <c r="F36" s="58">
        <v>0</v>
      </c>
      <c r="G36" s="27">
        <f t="shared" si="0"/>
        <v>0</v>
      </c>
      <c r="H36" s="8" t="s">
        <v>82</v>
      </c>
    </row>
    <row r="37" spans="1:11" s="28" customFormat="1" ht="36" customHeight="1" x14ac:dyDescent="0.3">
      <c r="A37" s="24">
        <v>27</v>
      </c>
      <c r="B37" s="50" t="s">
        <v>91</v>
      </c>
      <c r="C37" s="49" t="s">
        <v>214</v>
      </c>
      <c r="D37" s="50">
        <v>1</v>
      </c>
      <c r="E37" s="50" t="s">
        <v>22</v>
      </c>
      <c r="F37" s="58">
        <v>0</v>
      </c>
      <c r="G37" s="27">
        <f t="shared" si="0"/>
        <v>0</v>
      </c>
      <c r="H37" s="8" t="s">
        <v>216</v>
      </c>
    </row>
    <row r="38" spans="1:11" s="28" customFormat="1" ht="183.75" customHeight="1" x14ac:dyDescent="0.3">
      <c r="A38" s="24">
        <v>28</v>
      </c>
      <c r="B38" s="50" t="s">
        <v>92</v>
      </c>
      <c r="C38" s="49" t="s">
        <v>98</v>
      </c>
      <c r="D38" s="50">
        <v>1</v>
      </c>
      <c r="E38" s="50" t="s">
        <v>22</v>
      </c>
      <c r="F38" s="58">
        <v>0</v>
      </c>
      <c r="G38" s="27">
        <f t="shared" si="0"/>
        <v>0</v>
      </c>
      <c r="H38" s="8" t="s">
        <v>222</v>
      </c>
    </row>
    <row r="39" spans="1:11" s="28" customFormat="1" ht="74.3" customHeight="1" x14ac:dyDescent="0.3">
      <c r="A39" s="24">
        <v>29</v>
      </c>
      <c r="B39" s="54" t="s">
        <v>93</v>
      </c>
      <c r="C39" s="55" t="s">
        <v>102</v>
      </c>
      <c r="D39" s="54">
        <v>1</v>
      </c>
      <c r="E39" s="54" t="s">
        <v>22</v>
      </c>
      <c r="F39" s="58">
        <v>0</v>
      </c>
      <c r="G39" s="27">
        <f t="shared" si="0"/>
        <v>0</v>
      </c>
      <c r="H39" s="8" t="s">
        <v>130</v>
      </c>
    </row>
    <row r="40" spans="1:11" s="28" customFormat="1" ht="118.55" customHeight="1" x14ac:dyDescent="0.3">
      <c r="A40" s="24">
        <v>30</v>
      </c>
      <c r="B40" s="24" t="s">
        <v>41</v>
      </c>
      <c r="C40" s="25" t="s">
        <v>57</v>
      </c>
      <c r="D40" s="51">
        <v>25</v>
      </c>
      <c r="E40" s="26" t="s">
        <v>23</v>
      </c>
      <c r="F40" s="58">
        <v>0</v>
      </c>
      <c r="G40" s="27">
        <f t="shared" si="0"/>
        <v>0</v>
      </c>
      <c r="H40" s="8" t="s">
        <v>139</v>
      </c>
      <c r="K40"/>
    </row>
    <row r="41" spans="1:11" s="28" customFormat="1" ht="22.75" customHeight="1" x14ac:dyDescent="0.3">
      <c r="A41" s="24">
        <v>31</v>
      </c>
      <c r="B41" s="50"/>
      <c r="C41" s="49" t="s">
        <v>107</v>
      </c>
      <c r="D41" s="50">
        <v>110</v>
      </c>
      <c r="E41" s="50" t="s">
        <v>108</v>
      </c>
      <c r="F41" s="58">
        <v>0</v>
      </c>
      <c r="G41" s="27">
        <f t="shared" si="0"/>
        <v>0</v>
      </c>
      <c r="H41" s="8" t="s">
        <v>218</v>
      </c>
    </row>
    <row r="42" spans="1:11" s="28" customFormat="1" ht="22.75" customHeight="1" x14ac:dyDescent="0.3">
      <c r="A42" s="24">
        <v>32</v>
      </c>
      <c r="B42" s="50"/>
      <c r="C42" s="49" t="s">
        <v>107</v>
      </c>
      <c r="D42" s="50">
        <v>140</v>
      </c>
      <c r="E42" s="50" t="s">
        <v>108</v>
      </c>
      <c r="F42" s="58">
        <v>0</v>
      </c>
      <c r="G42" s="27">
        <f t="shared" si="0"/>
        <v>0</v>
      </c>
      <c r="H42" s="8" t="s">
        <v>218</v>
      </c>
    </row>
    <row r="43" spans="1:11" s="28" customFormat="1" ht="33" customHeight="1" x14ac:dyDescent="0.3">
      <c r="A43" s="24">
        <v>33</v>
      </c>
      <c r="B43" s="50"/>
      <c r="C43" s="49" t="s">
        <v>109</v>
      </c>
      <c r="D43" s="50">
        <v>15</v>
      </c>
      <c r="E43" s="50" t="s">
        <v>22</v>
      </c>
      <c r="F43" s="58">
        <v>0</v>
      </c>
      <c r="G43" s="27">
        <f t="shared" si="0"/>
        <v>0</v>
      </c>
      <c r="H43" s="8" t="s">
        <v>218</v>
      </c>
    </row>
    <row r="44" spans="1:11" s="28" customFormat="1" ht="22.75" customHeight="1" x14ac:dyDescent="0.3">
      <c r="A44" s="24">
        <v>34</v>
      </c>
      <c r="B44" s="50"/>
      <c r="C44" s="49" t="s">
        <v>110</v>
      </c>
      <c r="D44" s="50">
        <v>16</v>
      </c>
      <c r="E44" s="50" t="s">
        <v>22</v>
      </c>
      <c r="F44" s="58">
        <v>0</v>
      </c>
      <c r="G44" s="27">
        <f t="shared" si="0"/>
        <v>0</v>
      </c>
      <c r="H44" s="8" t="s">
        <v>218</v>
      </c>
    </row>
    <row r="45" spans="1:11" s="28" customFormat="1" ht="22.75" customHeight="1" x14ac:dyDescent="0.3">
      <c r="A45" s="24">
        <v>35</v>
      </c>
      <c r="B45" s="50"/>
      <c r="C45" s="49" t="s">
        <v>111</v>
      </c>
      <c r="D45" s="50">
        <v>12</v>
      </c>
      <c r="E45" s="50" t="s">
        <v>22</v>
      </c>
      <c r="F45" s="58">
        <v>0</v>
      </c>
      <c r="G45" s="27">
        <f t="shared" si="0"/>
        <v>0</v>
      </c>
      <c r="H45" s="8" t="s">
        <v>218</v>
      </c>
    </row>
    <row r="46" spans="1:11" s="28" customFormat="1" ht="22.75" customHeight="1" x14ac:dyDescent="0.3">
      <c r="A46" s="24">
        <v>36</v>
      </c>
      <c r="B46" s="50"/>
      <c r="C46" s="49" t="s">
        <v>112</v>
      </c>
      <c r="D46" s="50">
        <v>4</v>
      </c>
      <c r="E46" s="50" t="s">
        <v>22</v>
      </c>
      <c r="F46" s="58">
        <v>0</v>
      </c>
      <c r="G46" s="27">
        <f t="shared" si="0"/>
        <v>0</v>
      </c>
      <c r="H46" s="8" t="s">
        <v>218</v>
      </c>
    </row>
    <row r="47" spans="1:11" s="28" customFormat="1" ht="22.75" customHeight="1" x14ac:dyDescent="0.3">
      <c r="A47" s="24">
        <v>37</v>
      </c>
      <c r="B47" s="50"/>
      <c r="C47" s="49" t="s">
        <v>113</v>
      </c>
      <c r="D47" s="50">
        <v>7</v>
      </c>
      <c r="E47" s="50" t="s">
        <v>22</v>
      </c>
      <c r="F47" s="58">
        <v>0</v>
      </c>
      <c r="G47" s="27">
        <f t="shared" si="0"/>
        <v>0</v>
      </c>
      <c r="H47" s="8" t="s">
        <v>218</v>
      </c>
    </row>
    <row r="48" spans="1:11" s="28" customFormat="1" ht="22.75" customHeight="1" x14ac:dyDescent="0.3">
      <c r="A48" s="24">
        <v>38</v>
      </c>
      <c r="B48" s="50"/>
      <c r="C48" s="49" t="s">
        <v>114</v>
      </c>
      <c r="D48" s="50">
        <v>16</v>
      </c>
      <c r="E48" s="50" t="s">
        <v>22</v>
      </c>
      <c r="F48" s="58">
        <v>0</v>
      </c>
      <c r="G48" s="27">
        <f t="shared" si="0"/>
        <v>0</v>
      </c>
      <c r="H48" s="8" t="s">
        <v>218</v>
      </c>
    </row>
    <row r="49" spans="1:201" s="28" customFormat="1" ht="22.75" customHeight="1" x14ac:dyDescent="0.3">
      <c r="A49" s="24">
        <v>39</v>
      </c>
      <c r="B49" s="50"/>
      <c r="C49" s="49" t="s">
        <v>115</v>
      </c>
      <c r="D49" s="50">
        <v>4</v>
      </c>
      <c r="E49" s="50" t="s">
        <v>22</v>
      </c>
      <c r="F49" s="58">
        <v>0</v>
      </c>
      <c r="G49" s="27">
        <f t="shared" si="0"/>
        <v>0</v>
      </c>
      <c r="H49" s="8" t="s">
        <v>218</v>
      </c>
    </row>
    <row r="50" spans="1:201" s="28" customFormat="1" ht="22.75" customHeight="1" x14ac:dyDescent="0.3">
      <c r="A50" s="24">
        <v>40</v>
      </c>
      <c r="B50" s="50"/>
      <c r="C50" s="49" t="s">
        <v>116</v>
      </c>
      <c r="D50" s="50">
        <v>12</v>
      </c>
      <c r="E50" s="50" t="s">
        <v>22</v>
      </c>
      <c r="F50" s="58">
        <v>0</v>
      </c>
      <c r="G50" s="27">
        <f t="shared" si="0"/>
        <v>0</v>
      </c>
      <c r="H50" s="8" t="s">
        <v>218</v>
      </c>
    </row>
    <row r="51" spans="1:201" s="28" customFormat="1" ht="22.75" customHeight="1" x14ac:dyDescent="0.3">
      <c r="A51" s="24">
        <v>41</v>
      </c>
      <c r="B51" s="50"/>
      <c r="C51" s="49" t="s">
        <v>117</v>
      </c>
      <c r="D51" s="50">
        <v>7</v>
      </c>
      <c r="E51" s="50" t="s">
        <v>22</v>
      </c>
      <c r="F51" s="58">
        <v>0</v>
      </c>
      <c r="G51" s="27">
        <f t="shared" si="0"/>
        <v>0</v>
      </c>
      <c r="H51" s="8" t="s">
        <v>218</v>
      </c>
    </row>
    <row r="52" spans="1:201" s="28" customFormat="1" ht="23.2" customHeight="1" x14ac:dyDescent="0.3">
      <c r="A52" s="24">
        <v>42</v>
      </c>
      <c r="B52" s="50"/>
      <c r="C52" s="49" t="s">
        <v>118</v>
      </c>
      <c r="D52" s="50">
        <v>12</v>
      </c>
      <c r="E52" s="50" t="s">
        <v>22</v>
      </c>
      <c r="F52" s="58">
        <v>0</v>
      </c>
      <c r="G52" s="27">
        <f t="shared" si="0"/>
        <v>0</v>
      </c>
      <c r="H52" s="8" t="s">
        <v>218</v>
      </c>
    </row>
    <row r="53" spans="1:201" s="28" customFormat="1" ht="86.4" x14ac:dyDescent="0.3">
      <c r="A53" s="24">
        <v>43</v>
      </c>
      <c r="B53" s="50" t="s">
        <v>131</v>
      </c>
      <c r="C53" s="49" t="s">
        <v>132</v>
      </c>
      <c r="D53" s="50">
        <v>10</v>
      </c>
      <c r="E53" s="50" t="s">
        <v>22</v>
      </c>
      <c r="F53" s="58">
        <v>0</v>
      </c>
      <c r="G53" s="27">
        <f>F53*D53</f>
        <v>0</v>
      </c>
      <c r="H53" s="8" t="s">
        <v>133</v>
      </c>
    </row>
    <row r="54" spans="1:201" s="20" customFormat="1" ht="15.7" customHeight="1" x14ac:dyDescent="0.3">
      <c r="A54" s="122" t="s">
        <v>32</v>
      </c>
      <c r="B54" s="123"/>
      <c r="C54" s="124"/>
      <c r="D54" s="43"/>
      <c r="E54" s="44"/>
      <c r="F54" s="58"/>
      <c r="G54" s="45"/>
      <c r="H54" s="46"/>
    </row>
    <row r="55" spans="1:201" ht="52.6" customHeight="1" x14ac:dyDescent="0.3">
      <c r="A55" s="24">
        <v>44</v>
      </c>
      <c r="B55" s="50" t="s">
        <v>36</v>
      </c>
      <c r="C55" s="64" t="s">
        <v>35</v>
      </c>
      <c r="D55" s="50">
        <v>1</v>
      </c>
      <c r="E55" s="1" t="s">
        <v>13</v>
      </c>
      <c r="F55" s="58">
        <v>0</v>
      </c>
      <c r="G55" s="27">
        <f>F55*D55</f>
        <v>0</v>
      </c>
      <c r="H55" s="8" t="s">
        <v>34</v>
      </c>
      <c r="I55" s="17"/>
      <c r="J55" s="18"/>
      <c r="K55" s="15"/>
      <c r="L55" s="17"/>
      <c r="M55" s="15"/>
      <c r="N55" s="15"/>
      <c r="O55" s="16"/>
      <c r="P55" s="16"/>
      <c r="Q55" s="17"/>
      <c r="R55" s="18"/>
      <c r="S55" s="15"/>
      <c r="T55" s="17"/>
      <c r="U55" s="15"/>
      <c r="V55" s="15"/>
      <c r="W55" s="16"/>
      <c r="X55" s="16"/>
      <c r="Y55" s="17"/>
      <c r="Z55" s="18"/>
      <c r="AA55" s="15"/>
      <c r="AB55" s="17"/>
      <c r="AC55" s="15"/>
      <c r="AD55" s="15"/>
      <c r="AE55" s="16"/>
      <c r="AF55" s="16"/>
      <c r="AG55" s="17"/>
      <c r="AH55" s="18"/>
      <c r="AI55" s="15"/>
      <c r="AJ55" s="17"/>
      <c r="AK55" s="15"/>
      <c r="AL55" s="15"/>
      <c r="AM55" s="16"/>
      <c r="AN55" s="16"/>
      <c r="AO55" s="17"/>
      <c r="AP55" s="18"/>
      <c r="AQ55" s="15"/>
      <c r="AR55" s="17"/>
      <c r="AS55" s="15"/>
      <c r="AT55" s="15"/>
      <c r="AU55" s="16"/>
      <c r="AV55" s="16"/>
      <c r="AW55" s="17"/>
      <c r="AX55" s="18"/>
      <c r="AY55" s="15"/>
      <c r="AZ55" s="17"/>
      <c r="BA55" s="15"/>
      <c r="BB55" s="15"/>
      <c r="BC55" s="16"/>
      <c r="BD55" s="16"/>
      <c r="BE55" s="17"/>
      <c r="BF55" s="18"/>
      <c r="BG55" s="15"/>
      <c r="BH55" s="17"/>
      <c r="BI55" s="15"/>
      <c r="BJ55" s="15"/>
      <c r="BK55" s="16"/>
      <c r="BL55" s="16"/>
      <c r="BM55" s="17"/>
      <c r="BN55" s="18"/>
      <c r="BO55" s="15"/>
      <c r="BP55" s="17"/>
      <c r="BQ55" s="15"/>
      <c r="BR55" s="15"/>
      <c r="BS55" s="16"/>
      <c r="BT55" s="16"/>
      <c r="BU55" s="17"/>
      <c r="BV55" s="18"/>
      <c r="BW55" s="15"/>
      <c r="BX55" s="17"/>
      <c r="BY55" s="15"/>
      <c r="BZ55" s="15"/>
      <c r="CA55" s="16"/>
      <c r="CB55" s="16"/>
      <c r="CC55" s="17"/>
      <c r="CD55" s="18"/>
      <c r="CE55" s="15"/>
      <c r="CF55" s="17"/>
      <c r="CG55" s="15"/>
      <c r="CH55" s="15"/>
      <c r="CI55" s="16"/>
      <c r="CJ55" s="16"/>
      <c r="CK55" s="17"/>
      <c r="CL55" s="18"/>
      <c r="CM55" s="15"/>
      <c r="CN55" s="17"/>
      <c r="CO55" s="15"/>
      <c r="CP55" s="15"/>
      <c r="CQ55" s="16"/>
      <c r="CR55" s="16"/>
      <c r="CS55" s="17"/>
      <c r="CT55" s="18"/>
      <c r="CU55" s="15"/>
      <c r="CV55" s="17"/>
      <c r="CW55" s="15"/>
      <c r="CX55" s="15"/>
      <c r="CY55" s="16"/>
      <c r="CZ55" s="16"/>
      <c r="DA55" s="17"/>
      <c r="DB55" s="18"/>
      <c r="DC55" s="15"/>
      <c r="DD55" s="17"/>
      <c r="DE55" s="15"/>
      <c r="DF55" s="15"/>
      <c r="DG55" s="16"/>
      <c r="DH55" s="16"/>
      <c r="DI55" s="17"/>
      <c r="DJ55" s="18"/>
      <c r="DK55" s="15"/>
      <c r="DL55" s="17"/>
      <c r="DM55" s="15"/>
      <c r="DN55" s="15"/>
      <c r="DO55" s="16"/>
      <c r="DP55" s="16"/>
      <c r="DQ55" s="17"/>
      <c r="DR55" s="18"/>
      <c r="DS55" s="15"/>
      <c r="DT55" s="17"/>
      <c r="DU55" s="15"/>
      <c r="DV55" s="15"/>
      <c r="DW55" s="16"/>
      <c r="DX55" s="16"/>
      <c r="DY55" s="17"/>
      <c r="DZ55" s="18"/>
      <c r="EA55" s="15"/>
      <c r="EB55" s="17"/>
      <c r="EC55" s="15"/>
      <c r="ED55" s="15"/>
      <c r="EE55" s="16"/>
      <c r="EF55" s="16"/>
      <c r="EG55" s="17"/>
      <c r="EH55" s="18"/>
      <c r="EI55" s="15"/>
      <c r="EJ55" s="17"/>
      <c r="EK55" s="15"/>
      <c r="EL55" s="15"/>
      <c r="EM55" s="16"/>
      <c r="EN55" s="16"/>
      <c r="EO55" s="17"/>
      <c r="EP55" s="18"/>
      <c r="EQ55" s="15"/>
      <c r="ER55" s="17"/>
      <c r="ES55" s="15"/>
      <c r="ET55" s="15"/>
      <c r="EU55" s="16"/>
      <c r="EV55" s="16"/>
      <c r="EW55" s="17"/>
      <c r="EX55" s="18"/>
      <c r="EY55" s="15"/>
      <c r="EZ55" s="17"/>
      <c r="FA55" s="15"/>
      <c r="FB55" s="15"/>
      <c r="FC55" s="16"/>
      <c r="FD55" s="16"/>
      <c r="FE55" s="17"/>
      <c r="FF55" s="18"/>
      <c r="FG55" s="15"/>
      <c r="FH55" s="17"/>
      <c r="FI55" s="15"/>
      <c r="FJ55" s="15"/>
      <c r="FK55" s="16"/>
      <c r="FL55" s="16"/>
      <c r="FM55" s="17"/>
      <c r="FN55" s="18"/>
      <c r="FO55" s="15"/>
      <c r="FP55" s="17"/>
      <c r="FQ55" s="15"/>
      <c r="FR55" s="15"/>
      <c r="FS55" s="16"/>
      <c r="FT55" s="16"/>
      <c r="FU55" s="17"/>
      <c r="FV55" s="18"/>
      <c r="FW55" s="15"/>
      <c r="FX55" s="17"/>
      <c r="FY55" s="15"/>
      <c r="FZ55" s="15"/>
      <c r="GA55" s="16"/>
      <c r="GB55" s="16"/>
      <c r="GC55" s="17"/>
      <c r="GD55" s="18"/>
      <c r="GE55" s="15"/>
      <c r="GF55" s="17"/>
      <c r="GG55" s="15"/>
      <c r="GH55" s="15"/>
      <c r="GI55" s="16"/>
      <c r="GJ55" s="16"/>
      <c r="GK55" s="17"/>
      <c r="GL55" s="18"/>
      <c r="GM55" s="15"/>
      <c r="GN55" s="17"/>
      <c r="GO55" s="15"/>
      <c r="GP55" s="15"/>
      <c r="GQ55" s="16"/>
      <c r="GR55" s="16"/>
      <c r="GS55" s="17"/>
    </row>
    <row r="56" spans="1:201" ht="39.049999999999997" customHeight="1" x14ac:dyDescent="0.3">
      <c r="A56" s="24">
        <v>45</v>
      </c>
      <c r="B56" s="1" t="s">
        <v>20</v>
      </c>
      <c r="C56" s="2" t="s">
        <v>46</v>
      </c>
      <c r="D56" s="41">
        <v>1</v>
      </c>
      <c r="E56" s="1" t="s">
        <v>13</v>
      </c>
      <c r="F56" s="58">
        <v>0</v>
      </c>
      <c r="G56" s="27">
        <f>F56*D56</f>
        <v>0</v>
      </c>
      <c r="H56" s="8" t="s">
        <v>45</v>
      </c>
      <c r="I56" s="17"/>
      <c r="J56" s="18"/>
      <c r="K56" s="15"/>
      <c r="L56" s="17"/>
      <c r="M56" s="15"/>
      <c r="N56" s="15"/>
      <c r="O56" s="16"/>
      <c r="P56" s="16"/>
      <c r="Q56" s="17"/>
      <c r="R56" s="18"/>
      <c r="S56" s="15"/>
      <c r="T56" s="17"/>
      <c r="U56" s="15"/>
      <c r="V56" s="15"/>
      <c r="W56" s="16"/>
      <c r="X56" s="16"/>
      <c r="Y56" s="17"/>
      <c r="Z56" s="18"/>
      <c r="AA56" s="15"/>
      <c r="AB56" s="17"/>
      <c r="AC56" s="15"/>
      <c r="AD56" s="15"/>
      <c r="AE56" s="16"/>
      <c r="AF56" s="16"/>
      <c r="AG56" s="17"/>
      <c r="AH56" s="18"/>
      <c r="AI56" s="15"/>
      <c r="AJ56" s="17"/>
      <c r="AK56" s="15"/>
      <c r="AL56" s="15"/>
      <c r="AM56" s="16"/>
      <c r="AN56" s="16"/>
      <c r="AO56" s="17"/>
      <c r="AP56" s="18"/>
      <c r="AQ56" s="15"/>
      <c r="AR56" s="17"/>
      <c r="AS56" s="15"/>
      <c r="AT56" s="15"/>
      <c r="AU56" s="16"/>
      <c r="AV56" s="16"/>
      <c r="AW56" s="17"/>
      <c r="AX56" s="18"/>
      <c r="AY56" s="15"/>
      <c r="AZ56" s="17"/>
      <c r="BA56" s="15"/>
      <c r="BB56" s="15"/>
      <c r="BC56" s="16"/>
      <c r="BD56" s="16"/>
      <c r="BE56" s="17"/>
      <c r="BF56" s="18"/>
      <c r="BG56" s="15"/>
      <c r="BH56" s="17"/>
      <c r="BI56" s="15"/>
      <c r="BJ56" s="15"/>
      <c r="BK56" s="16"/>
      <c r="BL56" s="16"/>
      <c r="BM56" s="17"/>
      <c r="BN56" s="18"/>
      <c r="BO56" s="15"/>
      <c r="BP56" s="17"/>
      <c r="BQ56" s="15"/>
      <c r="BR56" s="15"/>
      <c r="BS56" s="16"/>
      <c r="BT56" s="16"/>
      <c r="BU56" s="17"/>
      <c r="BV56" s="18"/>
      <c r="BW56" s="15"/>
      <c r="BX56" s="17"/>
      <c r="BY56" s="15"/>
      <c r="BZ56" s="15"/>
      <c r="CA56" s="16"/>
      <c r="CB56" s="16"/>
      <c r="CC56" s="17"/>
      <c r="CD56" s="18"/>
      <c r="CE56" s="15"/>
      <c r="CF56" s="17"/>
      <c r="CG56" s="15"/>
      <c r="CH56" s="15"/>
      <c r="CI56" s="16"/>
      <c r="CJ56" s="16"/>
      <c r="CK56" s="17"/>
      <c r="CL56" s="18"/>
      <c r="CM56" s="15"/>
      <c r="CN56" s="17"/>
      <c r="CO56" s="15"/>
      <c r="CP56" s="15"/>
      <c r="CQ56" s="16"/>
      <c r="CR56" s="16"/>
      <c r="CS56" s="17"/>
      <c r="CT56" s="18"/>
      <c r="CU56" s="15"/>
      <c r="CV56" s="17"/>
      <c r="CW56" s="15"/>
      <c r="CX56" s="15"/>
      <c r="CY56" s="16"/>
      <c r="CZ56" s="16"/>
      <c r="DA56" s="17"/>
      <c r="DB56" s="18"/>
      <c r="DC56" s="15"/>
      <c r="DD56" s="17"/>
      <c r="DE56" s="15"/>
      <c r="DF56" s="15"/>
      <c r="DG56" s="16"/>
      <c r="DH56" s="16"/>
      <c r="DI56" s="17"/>
      <c r="DJ56" s="18"/>
      <c r="DK56" s="15"/>
      <c r="DL56" s="17"/>
      <c r="DM56" s="15"/>
      <c r="DN56" s="15"/>
      <c r="DO56" s="16"/>
      <c r="DP56" s="16"/>
      <c r="DQ56" s="17"/>
      <c r="DR56" s="18"/>
      <c r="DS56" s="15"/>
      <c r="DT56" s="17"/>
      <c r="DU56" s="15"/>
      <c r="DV56" s="15"/>
      <c r="DW56" s="16"/>
      <c r="DX56" s="16"/>
      <c r="DY56" s="17"/>
      <c r="DZ56" s="18"/>
      <c r="EA56" s="15"/>
      <c r="EB56" s="17"/>
      <c r="EC56" s="15"/>
      <c r="ED56" s="15"/>
      <c r="EE56" s="16"/>
      <c r="EF56" s="16"/>
      <c r="EG56" s="17"/>
      <c r="EH56" s="18"/>
      <c r="EI56" s="15"/>
      <c r="EJ56" s="17"/>
      <c r="EK56" s="15"/>
      <c r="EL56" s="15"/>
      <c r="EM56" s="16"/>
      <c r="EN56" s="16"/>
      <c r="EO56" s="17"/>
      <c r="EP56" s="18"/>
      <c r="EQ56" s="15"/>
      <c r="ER56" s="17"/>
      <c r="ES56" s="15"/>
      <c r="ET56" s="15"/>
      <c r="EU56" s="16"/>
      <c r="EV56" s="16"/>
      <c r="EW56" s="17"/>
      <c r="EX56" s="18"/>
      <c r="EY56" s="15"/>
      <c r="EZ56" s="17"/>
      <c r="FA56" s="15"/>
      <c r="FB56" s="15"/>
      <c r="FC56" s="16"/>
      <c r="FD56" s="16"/>
      <c r="FE56" s="17"/>
      <c r="FF56" s="18"/>
      <c r="FG56" s="15"/>
      <c r="FH56" s="17"/>
      <c r="FI56" s="15"/>
      <c r="FJ56" s="15"/>
      <c r="FK56" s="16"/>
      <c r="FL56" s="16"/>
      <c r="FM56" s="17"/>
      <c r="FN56" s="18"/>
      <c r="FO56" s="15"/>
      <c r="FP56" s="17"/>
      <c r="FQ56" s="15"/>
      <c r="FR56" s="15"/>
      <c r="FS56" s="16"/>
      <c r="FT56" s="16"/>
      <c r="FU56" s="17"/>
      <c r="FV56" s="18"/>
      <c r="FW56" s="15"/>
      <c r="FX56" s="17"/>
      <c r="FY56" s="15"/>
      <c r="FZ56" s="15"/>
      <c r="GA56" s="16"/>
      <c r="GB56" s="16"/>
      <c r="GC56" s="17"/>
      <c r="GD56" s="18"/>
      <c r="GE56" s="15"/>
      <c r="GF56" s="17"/>
      <c r="GG56" s="15"/>
      <c r="GH56" s="15"/>
      <c r="GI56" s="16"/>
      <c r="GJ56" s="16"/>
      <c r="GK56" s="17"/>
      <c r="GL56" s="18"/>
      <c r="GM56" s="15"/>
      <c r="GN56" s="17"/>
      <c r="GO56" s="15"/>
      <c r="GP56" s="15"/>
      <c r="GQ56" s="16"/>
      <c r="GR56" s="16"/>
      <c r="GS56" s="17"/>
    </row>
    <row r="57" spans="1:201" s="20" customFormat="1" ht="37.450000000000003" customHeight="1" x14ac:dyDescent="0.3">
      <c r="A57" s="24">
        <v>46</v>
      </c>
      <c r="B57" s="1" t="s">
        <v>11</v>
      </c>
      <c r="C57" s="2" t="s">
        <v>47</v>
      </c>
      <c r="D57" s="41">
        <v>1</v>
      </c>
      <c r="E57" s="1" t="s">
        <v>13</v>
      </c>
      <c r="F57" s="58">
        <v>0</v>
      </c>
      <c r="G57" s="27">
        <f>F57*D57</f>
        <v>0</v>
      </c>
      <c r="H57" s="9" t="s">
        <v>18</v>
      </c>
      <c r="I57" s="22"/>
      <c r="J57" s="23"/>
      <c r="K57" s="19"/>
      <c r="L57" s="22"/>
      <c r="M57" s="19"/>
      <c r="N57" s="19"/>
      <c r="O57" s="21"/>
      <c r="P57" s="21"/>
      <c r="Q57" s="22"/>
      <c r="R57" s="23"/>
      <c r="S57" s="19"/>
      <c r="T57" s="22"/>
      <c r="U57" s="19"/>
      <c r="V57" s="19"/>
      <c r="W57" s="21"/>
      <c r="X57" s="21"/>
      <c r="Y57" s="22"/>
      <c r="Z57" s="23"/>
      <c r="AA57" s="19"/>
      <c r="AB57" s="22"/>
      <c r="AC57" s="19"/>
      <c r="AD57" s="19"/>
      <c r="AE57" s="21"/>
      <c r="AF57" s="21"/>
      <c r="AG57" s="22"/>
      <c r="AH57" s="23"/>
      <c r="AI57" s="19"/>
      <c r="AJ57" s="22"/>
      <c r="AK57" s="19"/>
      <c r="AL57" s="19"/>
      <c r="AM57" s="21"/>
      <c r="AN57" s="21"/>
      <c r="AO57" s="22"/>
      <c r="AP57" s="23"/>
      <c r="AQ57" s="19"/>
      <c r="AR57" s="22"/>
      <c r="AS57" s="19"/>
      <c r="AT57" s="19"/>
      <c r="AU57" s="21"/>
      <c r="AV57" s="21"/>
      <c r="AW57" s="22"/>
      <c r="AX57" s="23"/>
      <c r="AY57" s="19"/>
      <c r="AZ57" s="22"/>
      <c r="BA57" s="19"/>
      <c r="BB57" s="19"/>
      <c r="BC57" s="21"/>
      <c r="BD57" s="21"/>
      <c r="BE57" s="22"/>
      <c r="BF57" s="23"/>
      <c r="BG57" s="19"/>
      <c r="BH57" s="22"/>
      <c r="BI57" s="19"/>
      <c r="BJ57" s="19"/>
      <c r="BK57" s="21"/>
      <c r="BL57" s="21"/>
      <c r="BM57" s="22"/>
      <c r="BN57" s="23"/>
      <c r="BO57" s="19"/>
      <c r="BP57" s="22"/>
      <c r="BQ57" s="19"/>
      <c r="BR57" s="19"/>
      <c r="BS57" s="21"/>
      <c r="BT57" s="21"/>
      <c r="BU57" s="22"/>
      <c r="BV57" s="23"/>
      <c r="BW57" s="19"/>
      <c r="BX57" s="22"/>
      <c r="BY57" s="19"/>
      <c r="BZ57" s="19"/>
      <c r="CA57" s="21"/>
      <c r="CB57" s="21"/>
      <c r="CC57" s="22"/>
      <c r="CD57" s="23"/>
      <c r="CE57" s="19"/>
      <c r="CF57" s="22"/>
      <c r="CG57" s="19"/>
      <c r="CH57" s="19"/>
      <c r="CI57" s="21"/>
      <c r="CJ57" s="21"/>
      <c r="CK57" s="22"/>
      <c r="CL57" s="23"/>
      <c r="CM57" s="19"/>
      <c r="CN57" s="22"/>
      <c r="CO57" s="19"/>
      <c r="CP57" s="19"/>
      <c r="CQ57" s="21"/>
      <c r="CR57" s="21"/>
      <c r="CS57" s="22"/>
      <c r="CT57" s="23"/>
      <c r="CU57" s="19"/>
      <c r="CV57" s="22"/>
      <c r="CW57" s="19"/>
      <c r="CX57" s="19"/>
      <c r="CY57" s="21"/>
      <c r="CZ57" s="21"/>
      <c r="DA57" s="22"/>
      <c r="DB57" s="23"/>
      <c r="DC57" s="19"/>
      <c r="DD57" s="22"/>
      <c r="DE57" s="19"/>
      <c r="DF57" s="19"/>
      <c r="DG57" s="21"/>
      <c r="DH57" s="21"/>
      <c r="DI57" s="22"/>
      <c r="DJ57" s="23"/>
      <c r="DK57" s="19"/>
      <c r="DL57" s="22"/>
      <c r="DM57" s="19"/>
      <c r="DN57" s="19"/>
      <c r="DO57" s="21"/>
      <c r="DP57" s="21"/>
      <c r="DQ57" s="22"/>
      <c r="DR57" s="23"/>
      <c r="DS57" s="19"/>
      <c r="DT57" s="22"/>
      <c r="DU57" s="19"/>
      <c r="DV57" s="19"/>
      <c r="DW57" s="21"/>
      <c r="DX57" s="21"/>
      <c r="DY57" s="22"/>
      <c r="DZ57" s="23"/>
      <c r="EA57" s="19"/>
      <c r="EB57" s="22"/>
      <c r="EC57" s="19"/>
      <c r="ED57" s="19"/>
      <c r="EE57" s="21"/>
      <c r="EF57" s="21"/>
      <c r="EG57" s="22"/>
      <c r="EH57" s="23"/>
      <c r="EI57" s="19"/>
      <c r="EJ57" s="22"/>
      <c r="EK57" s="19"/>
      <c r="EL57" s="19"/>
      <c r="EM57" s="21"/>
      <c r="EN57" s="21"/>
      <c r="EO57" s="22"/>
      <c r="EP57" s="23"/>
      <c r="EQ57" s="19"/>
      <c r="ER57" s="22"/>
      <c r="ES57" s="19"/>
      <c r="ET57" s="19"/>
      <c r="EU57" s="21"/>
      <c r="EV57" s="21"/>
      <c r="EW57" s="22"/>
      <c r="EX57" s="23"/>
      <c r="EY57" s="19"/>
      <c r="EZ57" s="22"/>
      <c r="FA57" s="19"/>
      <c r="FB57" s="19"/>
      <c r="FC57" s="21"/>
      <c r="FD57" s="21"/>
      <c r="FE57" s="22"/>
      <c r="FF57" s="23"/>
      <c r="FG57" s="19"/>
      <c r="FH57" s="22"/>
      <c r="FI57" s="19"/>
      <c r="FJ57" s="19"/>
      <c r="FK57" s="21"/>
      <c r="FL57" s="21"/>
      <c r="FM57" s="22"/>
      <c r="FN57" s="23"/>
      <c r="FO57" s="19"/>
      <c r="FP57" s="22"/>
      <c r="FQ57" s="19"/>
      <c r="FR57" s="19"/>
      <c r="FS57" s="21"/>
      <c r="FT57" s="21"/>
      <c r="FU57" s="22"/>
      <c r="FV57" s="23"/>
      <c r="FW57" s="19"/>
      <c r="FX57" s="22"/>
      <c r="FY57" s="19"/>
      <c r="FZ57" s="19"/>
      <c r="GA57" s="21"/>
      <c r="GB57" s="21"/>
      <c r="GC57" s="22"/>
      <c r="GD57" s="23"/>
      <c r="GE57" s="19"/>
      <c r="GF57" s="22"/>
      <c r="GG57" s="19"/>
      <c r="GH57" s="19"/>
      <c r="GI57" s="21"/>
      <c r="GJ57" s="21"/>
      <c r="GK57" s="22"/>
      <c r="GL57" s="23"/>
      <c r="GM57" s="19"/>
      <c r="GN57" s="22"/>
      <c r="GO57" s="19"/>
      <c r="GP57" s="19"/>
      <c r="GQ57" s="21"/>
      <c r="GR57" s="21"/>
      <c r="GS57" s="22"/>
    </row>
    <row r="58" spans="1:201" s="20" customFormat="1" ht="23.2" customHeight="1" x14ac:dyDescent="0.3">
      <c r="A58" s="24">
        <v>47</v>
      </c>
      <c r="B58" s="1" t="s">
        <v>12</v>
      </c>
      <c r="C58" s="2" t="s">
        <v>48</v>
      </c>
      <c r="D58" s="41">
        <v>1</v>
      </c>
      <c r="E58" s="1" t="s">
        <v>13</v>
      </c>
      <c r="F58" s="58">
        <v>0</v>
      </c>
      <c r="G58" s="27">
        <f>F58*D58</f>
        <v>0</v>
      </c>
      <c r="H58" s="9" t="s">
        <v>19</v>
      </c>
      <c r="I58" s="22"/>
      <c r="J58" s="23"/>
      <c r="K58" s="19"/>
      <c r="L58" s="22"/>
      <c r="M58" s="19"/>
      <c r="N58" s="19"/>
      <c r="O58" s="21"/>
      <c r="P58" s="21"/>
      <c r="Q58" s="22"/>
      <c r="R58" s="23"/>
      <c r="S58" s="19"/>
      <c r="T58" s="22"/>
      <c r="U58" s="19"/>
      <c r="V58" s="19"/>
      <c r="W58" s="21"/>
      <c r="X58" s="21"/>
      <c r="Y58" s="22"/>
      <c r="Z58" s="23"/>
      <c r="AA58" s="19"/>
      <c r="AB58" s="22"/>
      <c r="AC58" s="19"/>
      <c r="AD58" s="19"/>
      <c r="AE58" s="21"/>
      <c r="AF58" s="21"/>
      <c r="AG58" s="22"/>
      <c r="AH58" s="23"/>
      <c r="AI58" s="19"/>
      <c r="AJ58" s="22"/>
      <c r="AK58" s="19"/>
      <c r="AL58" s="19"/>
      <c r="AM58" s="21"/>
      <c r="AN58" s="21"/>
      <c r="AO58" s="22"/>
      <c r="AP58" s="23"/>
      <c r="AQ58" s="19"/>
      <c r="AR58" s="22"/>
      <c r="AS58" s="19"/>
      <c r="AT58" s="19"/>
      <c r="AU58" s="21"/>
      <c r="AV58" s="21"/>
      <c r="AW58" s="22"/>
      <c r="AX58" s="23"/>
      <c r="AY58" s="19"/>
      <c r="AZ58" s="22"/>
      <c r="BA58" s="19"/>
      <c r="BB58" s="19"/>
      <c r="BC58" s="21"/>
      <c r="BD58" s="21"/>
      <c r="BE58" s="22"/>
      <c r="BF58" s="23"/>
      <c r="BG58" s="19"/>
      <c r="BH58" s="22"/>
      <c r="BI58" s="19"/>
      <c r="BJ58" s="19"/>
      <c r="BK58" s="21"/>
      <c r="BL58" s="21"/>
      <c r="BM58" s="22"/>
      <c r="BN58" s="23"/>
      <c r="BO58" s="19"/>
      <c r="BP58" s="22"/>
      <c r="BQ58" s="19"/>
      <c r="BR58" s="19"/>
      <c r="BS58" s="21"/>
      <c r="BT58" s="21"/>
      <c r="BU58" s="22"/>
      <c r="BV58" s="23"/>
      <c r="BW58" s="19"/>
      <c r="BX58" s="22"/>
      <c r="BY58" s="19"/>
      <c r="BZ58" s="19"/>
      <c r="CA58" s="21"/>
      <c r="CB58" s="21"/>
      <c r="CC58" s="22"/>
      <c r="CD58" s="23"/>
      <c r="CE58" s="19"/>
      <c r="CF58" s="22"/>
      <c r="CG58" s="19"/>
      <c r="CH58" s="19"/>
      <c r="CI58" s="21"/>
      <c r="CJ58" s="21"/>
      <c r="CK58" s="22"/>
      <c r="CL58" s="23"/>
      <c r="CM58" s="19"/>
      <c r="CN58" s="22"/>
      <c r="CO58" s="19"/>
      <c r="CP58" s="19"/>
      <c r="CQ58" s="21"/>
      <c r="CR58" s="21"/>
      <c r="CS58" s="22"/>
      <c r="CT58" s="23"/>
      <c r="CU58" s="19"/>
      <c r="CV58" s="22"/>
      <c r="CW58" s="19"/>
      <c r="CX58" s="19"/>
      <c r="CY58" s="21"/>
      <c r="CZ58" s="21"/>
      <c r="DA58" s="22"/>
      <c r="DB58" s="23"/>
      <c r="DC58" s="19"/>
      <c r="DD58" s="22"/>
      <c r="DE58" s="19"/>
      <c r="DF58" s="19"/>
      <c r="DG58" s="21"/>
      <c r="DH58" s="21"/>
      <c r="DI58" s="22"/>
      <c r="DJ58" s="23"/>
      <c r="DK58" s="19"/>
      <c r="DL58" s="22"/>
      <c r="DM58" s="19"/>
      <c r="DN58" s="19"/>
      <c r="DO58" s="21"/>
      <c r="DP58" s="21"/>
      <c r="DQ58" s="22"/>
      <c r="DR58" s="23"/>
      <c r="DS58" s="19"/>
      <c r="DT58" s="22"/>
      <c r="DU58" s="19"/>
      <c r="DV58" s="19"/>
      <c r="DW58" s="21"/>
      <c r="DX58" s="21"/>
      <c r="DY58" s="22"/>
      <c r="DZ58" s="23"/>
      <c r="EA58" s="19"/>
      <c r="EB58" s="22"/>
      <c r="EC58" s="19"/>
      <c r="ED58" s="19"/>
      <c r="EE58" s="21"/>
      <c r="EF58" s="21"/>
      <c r="EG58" s="22"/>
      <c r="EH58" s="23"/>
      <c r="EI58" s="19"/>
      <c r="EJ58" s="22"/>
      <c r="EK58" s="19"/>
      <c r="EL58" s="19"/>
      <c r="EM58" s="21"/>
      <c r="EN58" s="21"/>
      <c r="EO58" s="22"/>
      <c r="EP58" s="23"/>
      <c r="EQ58" s="19"/>
      <c r="ER58" s="22"/>
      <c r="ES58" s="19"/>
      <c r="ET58" s="19"/>
      <c r="EU58" s="21"/>
      <c r="EV58" s="21"/>
      <c r="EW58" s="22"/>
      <c r="EX58" s="23"/>
      <c r="EY58" s="19"/>
      <c r="EZ58" s="22"/>
      <c r="FA58" s="19"/>
      <c r="FB58" s="19"/>
      <c r="FC58" s="21"/>
      <c r="FD58" s="21"/>
      <c r="FE58" s="22"/>
      <c r="FF58" s="23"/>
      <c r="FG58" s="19"/>
      <c r="FH58" s="22"/>
      <c r="FI58" s="19"/>
      <c r="FJ58" s="19"/>
      <c r="FK58" s="21"/>
      <c r="FL58" s="21"/>
      <c r="FM58" s="22"/>
      <c r="FN58" s="23"/>
      <c r="FO58" s="19"/>
      <c r="FP58" s="22"/>
      <c r="FQ58" s="19"/>
      <c r="FR58" s="19"/>
      <c r="FS58" s="21"/>
      <c r="FT58" s="21"/>
      <c r="FU58" s="22"/>
      <c r="FV58" s="23"/>
      <c r="FW58" s="19"/>
      <c r="FX58" s="22"/>
      <c r="FY58" s="19"/>
      <c r="FZ58" s="19"/>
      <c r="GA58" s="21"/>
      <c r="GB58" s="21"/>
      <c r="GC58" s="22"/>
      <c r="GD58" s="23"/>
      <c r="GE58" s="19"/>
      <c r="GF58" s="22"/>
      <c r="GG58" s="19"/>
      <c r="GH58" s="19"/>
      <c r="GI58" s="21"/>
      <c r="GJ58" s="21"/>
      <c r="GK58" s="22"/>
      <c r="GL58" s="23"/>
      <c r="GM58" s="19"/>
      <c r="GN58" s="22"/>
      <c r="GO58" s="19"/>
      <c r="GP58" s="19"/>
      <c r="GQ58" s="21"/>
      <c r="GR58" s="21"/>
      <c r="GS58" s="22"/>
    </row>
    <row r="59" spans="1:201" s="20" customFormat="1" ht="24.8" customHeight="1" x14ac:dyDescent="0.3">
      <c r="C59" s="125" t="s">
        <v>15</v>
      </c>
      <c r="D59" s="125"/>
      <c r="E59" s="125"/>
      <c r="F59" s="125"/>
      <c r="G59" s="7">
        <f>SUM(G11:G58)</f>
        <v>0</v>
      </c>
    </row>
    <row r="60" spans="1:201" ht="8.25" customHeight="1" x14ac:dyDescent="0.3"/>
    <row r="61" spans="1:201" s="20" customFormat="1" ht="19.05" customHeight="1" x14ac:dyDescent="0.3">
      <c r="A61" s="33" t="s">
        <v>25</v>
      </c>
      <c r="D61" s="37"/>
      <c r="E61" s="30"/>
      <c r="F61" s="31"/>
      <c r="G61" s="31"/>
    </row>
    <row r="62" spans="1:201" s="20" customFormat="1" ht="19.05" customHeight="1" x14ac:dyDescent="0.3">
      <c r="A62" s="20" t="s">
        <v>27</v>
      </c>
      <c r="D62" s="37"/>
      <c r="E62" s="30"/>
      <c r="F62" s="31"/>
      <c r="G62" s="31"/>
    </row>
    <row r="63" spans="1:201" s="20" customFormat="1" ht="16.600000000000001" customHeight="1" x14ac:dyDescent="0.3">
      <c r="A63" s="20" t="s">
        <v>42</v>
      </c>
      <c r="D63" s="37"/>
      <c r="E63" s="30"/>
      <c r="F63" s="31"/>
      <c r="G63" s="31"/>
    </row>
    <row r="64" spans="1:201" s="20" customFormat="1" ht="14.25" customHeight="1" x14ac:dyDescent="0.3">
      <c r="A64" s="20" t="s">
        <v>26</v>
      </c>
      <c r="D64" s="37"/>
      <c r="E64" s="30"/>
      <c r="F64" s="31"/>
      <c r="G64" s="31"/>
    </row>
    <row r="67" spans="1:3" ht="17.850000000000001" x14ac:dyDescent="0.35">
      <c r="A67" s="59" t="s">
        <v>104</v>
      </c>
      <c r="B67" s="59"/>
      <c r="C67" s="59"/>
    </row>
  </sheetData>
  <mergeCells count="3">
    <mergeCell ref="A10:C10"/>
    <mergeCell ref="A54:C54"/>
    <mergeCell ref="C59:F59"/>
  </mergeCells>
  <pageMargins left="0" right="0" top="0.39370078740157483" bottom="0.39370078740157483" header="0.31496062992125984" footer="0.31496062992125984"/>
  <pageSetup paperSize="9" scale="5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S55"/>
  <sheetViews>
    <sheetView workbookViewId="0">
      <selection activeCell="F6" sqref="F6"/>
    </sheetView>
  </sheetViews>
  <sheetFormatPr defaultColWidth="8" defaultRowHeight="14.4" x14ac:dyDescent="0.3"/>
  <cols>
    <col min="1" max="1" width="6.7265625" style="12" customWidth="1"/>
    <col min="2" max="2" width="10.36328125" style="12" customWidth="1"/>
    <col min="3" max="3" width="32.453125" style="12" customWidth="1"/>
    <col min="4" max="4" width="8.453125" style="38" customWidth="1"/>
    <col min="5" max="5" width="7.7265625" style="10" bestFit="1" customWidth="1"/>
    <col min="6" max="6" width="11.26953125" style="11" customWidth="1"/>
    <col min="7" max="7" width="12.6328125" style="11" customWidth="1"/>
    <col min="8" max="8" width="79.6328125" style="12" customWidth="1"/>
    <col min="9" max="16384" width="8" style="12"/>
  </cols>
  <sheetData>
    <row r="2" spans="1:8" ht="17.850000000000001" x14ac:dyDescent="0.35">
      <c r="C2" s="57" t="s">
        <v>99</v>
      </c>
    </row>
    <row r="4" spans="1:8" s="33" customFormat="1" ht="20.3" customHeight="1" x14ac:dyDescent="0.3">
      <c r="A4" s="34" t="s">
        <v>7</v>
      </c>
      <c r="B4" s="35"/>
      <c r="C4" s="61" t="s">
        <v>226</v>
      </c>
      <c r="D4" s="37"/>
      <c r="E4" s="30"/>
      <c r="F4" s="30"/>
      <c r="G4" s="30"/>
      <c r="H4" s="32"/>
    </row>
    <row r="5" spans="1:8" s="20" customFormat="1" ht="19.05" customHeight="1" x14ac:dyDescent="0.3">
      <c r="A5" s="29" t="s">
        <v>10</v>
      </c>
      <c r="C5" s="36" t="s">
        <v>14</v>
      </c>
      <c r="D5" s="37"/>
      <c r="E5" s="30"/>
      <c r="F5" s="31"/>
      <c r="G5" s="31"/>
      <c r="H5" s="29"/>
    </row>
    <row r="6" spans="1:8" s="20" customFormat="1" ht="19.05" customHeight="1" x14ac:dyDescent="0.3">
      <c r="A6" s="29" t="s">
        <v>8</v>
      </c>
      <c r="C6" s="60" t="s">
        <v>6</v>
      </c>
      <c r="D6" s="37"/>
      <c r="E6" s="30"/>
      <c r="F6" s="31"/>
      <c r="G6" s="31"/>
      <c r="H6" s="29"/>
    </row>
    <row r="7" spans="1:8" s="20" customFormat="1" ht="19.05" customHeight="1" x14ac:dyDescent="0.3">
      <c r="A7" s="29" t="s">
        <v>9</v>
      </c>
      <c r="C7" s="36" t="s">
        <v>28</v>
      </c>
      <c r="D7" s="37"/>
      <c r="E7" s="30"/>
      <c r="F7" s="31"/>
      <c r="G7" s="31"/>
      <c r="H7" s="29"/>
    </row>
    <row r="8" spans="1:8" ht="11.25" customHeight="1" x14ac:dyDescent="0.3">
      <c r="A8" s="14"/>
      <c r="B8" s="14"/>
      <c r="C8" s="13"/>
      <c r="H8" s="13"/>
    </row>
    <row r="9" spans="1:8" ht="51.7" customHeight="1" x14ac:dyDescent="0.3">
      <c r="A9" s="3" t="s">
        <v>0</v>
      </c>
      <c r="B9" s="3" t="s">
        <v>16</v>
      </c>
      <c r="C9" s="4" t="s">
        <v>17</v>
      </c>
      <c r="D9" s="39" t="s">
        <v>1</v>
      </c>
      <c r="E9" s="3" t="s">
        <v>2</v>
      </c>
      <c r="F9" s="5" t="s">
        <v>3</v>
      </c>
      <c r="G9" s="5" t="s">
        <v>4</v>
      </c>
      <c r="H9" s="6" t="s">
        <v>5</v>
      </c>
    </row>
    <row r="10" spans="1:8" ht="17.3" customHeight="1" x14ac:dyDescent="0.3">
      <c r="A10" s="119" t="s">
        <v>31</v>
      </c>
      <c r="B10" s="120"/>
      <c r="C10" s="121"/>
      <c r="D10" s="40"/>
      <c r="E10" s="24"/>
      <c r="F10" s="27"/>
      <c r="G10" s="27"/>
      <c r="H10" s="42"/>
    </row>
    <row r="11" spans="1:8" ht="183.05" customHeight="1" x14ac:dyDescent="0.3">
      <c r="A11" s="24">
        <v>1</v>
      </c>
      <c r="B11" s="24" t="s">
        <v>29</v>
      </c>
      <c r="C11" s="25" t="s">
        <v>54</v>
      </c>
      <c r="D11" s="40">
        <v>11</v>
      </c>
      <c r="E11" s="26" t="s">
        <v>23</v>
      </c>
      <c r="F11" s="58">
        <v>0</v>
      </c>
      <c r="G11" s="27">
        <f t="shared" ref="G11:G40" si="0">F11*D11</f>
        <v>0</v>
      </c>
      <c r="H11" s="8" t="s">
        <v>134</v>
      </c>
    </row>
    <row r="12" spans="1:8" ht="126" customHeight="1" x14ac:dyDescent="0.3">
      <c r="A12" s="24">
        <v>2</v>
      </c>
      <c r="B12" s="24" t="s">
        <v>30</v>
      </c>
      <c r="C12" s="25" t="s">
        <v>55</v>
      </c>
      <c r="D12" s="40">
        <v>2.4</v>
      </c>
      <c r="E12" s="26" t="s">
        <v>23</v>
      </c>
      <c r="F12" s="58">
        <v>0</v>
      </c>
      <c r="G12" s="27">
        <f t="shared" si="0"/>
        <v>0</v>
      </c>
      <c r="H12" s="8" t="s">
        <v>135</v>
      </c>
    </row>
    <row r="13" spans="1:8" s="28" customFormat="1" ht="44.25" customHeight="1" x14ac:dyDescent="0.3">
      <c r="A13" s="24">
        <v>3</v>
      </c>
      <c r="B13" s="47" t="s">
        <v>43</v>
      </c>
      <c r="C13" s="25" t="s">
        <v>120</v>
      </c>
      <c r="D13" s="51">
        <v>8</v>
      </c>
      <c r="E13" s="26" t="s">
        <v>22</v>
      </c>
      <c r="F13" s="58">
        <v>0</v>
      </c>
      <c r="G13" s="27">
        <f t="shared" si="0"/>
        <v>0</v>
      </c>
      <c r="H13" s="8" t="s">
        <v>223</v>
      </c>
    </row>
    <row r="14" spans="1:8" s="28" customFormat="1" ht="188.25" customHeight="1" x14ac:dyDescent="0.3">
      <c r="A14" s="24">
        <v>4</v>
      </c>
      <c r="B14" s="24" t="s">
        <v>33</v>
      </c>
      <c r="C14" s="25" t="s">
        <v>78</v>
      </c>
      <c r="D14" s="51">
        <v>16</v>
      </c>
      <c r="E14" s="26" t="s">
        <v>23</v>
      </c>
      <c r="F14" s="58">
        <v>0</v>
      </c>
      <c r="G14" s="27">
        <f t="shared" si="0"/>
        <v>0</v>
      </c>
      <c r="H14" s="62" t="s">
        <v>209</v>
      </c>
    </row>
    <row r="15" spans="1:8" s="28" customFormat="1" ht="203.2" customHeight="1" x14ac:dyDescent="0.3">
      <c r="A15" s="24">
        <v>5</v>
      </c>
      <c r="B15" s="24" t="s">
        <v>49</v>
      </c>
      <c r="C15" s="25" t="s">
        <v>69</v>
      </c>
      <c r="D15" s="51">
        <v>36</v>
      </c>
      <c r="E15" s="26" t="s">
        <v>50</v>
      </c>
      <c r="F15" s="58">
        <v>0</v>
      </c>
      <c r="G15" s="27">
        <f t="shared" si="0"/>
        <v>0</v>
      </c>
      <c r="H15" s="8" t="s">
        <v>121</v>
      </c>
    </row>
    <row r="16" spans="1:8" s="28" customFormat="1" ht="73.05" customHeight="1" x14ac:dyDescent="0.3">
      <c r="A16" s="24">
        <v>6</v>
      </c>
      <c r="B16" s="24" t="s">
        <v>21</v>
      </c>
      <c r="C16" s="25" t="s">
        <v>56</v>
      </c>
      <c r="D16" s="51">
        <v>36</v>
      </c>
      <c r="E16" s="26" t="s">
        <v>24</v>
      </c>
      <c r="F16" s="58">
        <v>0</v>
      </c>
      <c r="G16" s="27">
        <f t="shared" si="0"/>
        <v>0</v>
      </c>
      <c r="H16" s="8" t="s">
        <v>136</v>
      </c>
    </row>
    <row r="17" spans="1:8" s="28" customFormat="1" ht="123" customHeight="1" x14ac:dyDescent="0.3">
      <c r="A17" s="24">
        <v>7</v>
      </c>
      <c r="B17" s="24" t="s">
        <v>38</v>
      </c>
      <c r="C17" s="25" t="s">
        <v>51</v>
      </c>
      <c r="D17" s="51">
        <v>5.7</v>
      </c>
      <c r="E17" s="26" t="s">
        <v>22</v>
      </c>
      <c r="F17" s="58">
        <v>0</v>
      </c>
      <c r="G17" s="27">
        <f t="shared" si="0"/>
        <v>0</v>
      </c>
      <c r="H17" s="9" t="s">
        <v>122</v>
      </c>
    </row>
    <row r="18" spans="1:8" s="28" customFormat="1" ht="81.95" customHeight="1" x14ac:dyDescent="0.3">
      <c r="A18" s="24">
        <v>8</v>
      </c>
      <c r="B18" s="24" t="s">
        <v>100</v>
      </c>
      <c r="C18" s="25" t="s">
        <v>106</v>
      </c>
      <c r="D18" s="51">
        <v>3</v>
      </c>
      <c r="E18" s="26" t="s">
        <v>22</v>
      </c>
      <c r="F18" s="58">
        <v>0</v>
      </c>
      <c r="G18" s="27">
        <f t="shared" si="0"/>
        <v>0</v>
      </c>
      <c r="H18" s="8" t="s">
        <v>137</v>
      </c>
    </row>
    <row r="19" spans="1:8" s="28" customFormat="1" ht="51.7" customHeight="1" x14ac:dyDescent="0.3">
      <c r="A19" s="24">
        <v>9</v>
      </c>
      <c r="B19" s="24" t="s">
        <v>84</v>
      </c>
      <c r="C19" s="52" t="s">
        <v>83</v>
      </c>
      <c r="D19" s="51">
        <v>72</v>
      </c>
      <c r="E19" s="27" t="s">
        <v>24</v>
      </c>
      <c r="F19" s="58">
        <v>0</v>
      </c>
      <c r="G19" s="27">
        <f t="shared" si="0"/>
        <v>0</v>
      </c>
      <c r="H19" s="8" t="s">
        <v>123</v>
      </c>
    </row>
    <row r="20" spans="1:8" s="28" customFormat="1" ht="51.7" customHeight="1" x14ac:dyDescent="0.3">
      <c r="A20" s="24">
        <v>10</v>
      </c>
      <c r="B20" s="24" t="s">
        <v>52</v>
      </c>
      <c r="C20" s="25" t="s">
        <v>124</v>
      </c>
      <c r="D20" s="51">
        <v>1</v>
      </c>
      <c r="E20" s="26" t="s">
        <v>22</v>
      </c>
      <c r="F20" s="58">
        <v>0</v>
      </c>
      <c r="G20" s="27">
        <f t="shared" si="0"/>
        <v>0</v>
      </c>
      <c r="H20" s="8" t="s">
        <v>125</v>
      </c>
    </row>
    <row r="21" spans="1:8" s="28" customFormat="1" ht="68.25" customHeight="1" x14ac:dyDescent="0.3">
      <c r="A21" s="24">
        <v>11</v>
      </c>
      <c r="B21" s="50" t="s">
        <v>75</v>
      </c>
      <c r="C21" s="49" t="s">
        <v>79</v>
      </c>
      <c r="D21" s="50">
        <v>15</v>
      </c>
      <c r="E21" s="1" t="s">
        <v>23</v>
      </c>
      <c r="F21" s="58">
        <v>0</v>
      </c>
      <c r="G21" s="27">
        <f t="shared" si="0"/>
        <v>0</v>
      </c>
      <c r="H21" s="8" t="s">
        <v>126</v>
      </c>
    </row>
    <row r="22" spans="1:8" s="28" customFormat="1" ht="34.6" customHeight="1" x14ac:dyDescent="0.3">
      <c r="A22" s="24">
        <v>12</v>
      </c>
      <c r="B22" s="50" t="s">
        <v>58</v>
      </c>
      <c r="C22" s="49" t="s">
        <v>101</v>
      </c>
      <c r="D22" s="50">
        <v>66.5</v>
      </c>
      <c r="E22" s="1" t="s">
        <v>23</v>
      </c>
      <c r="F22" s="58">
        <v>0</v>
      </c>
      <c r="G22" s="27">
        <f t="shared" si="0"/>
        <v>0</v>
      </c>
      <c r="H22" s="8" t="s">
        <v>59</v>
      </c>
    </row>
    <row r="23" spans="1:8" s="28" customFormat="1" ht="38.299999999999997" customHeight="1" x14ac:dyDescent="0.3">
      <c r="A23" s="24">
        <v>13</v>
      </c>
      <c r="B23" s="50" t="s">
        <v>127</v>
      </c>
      <c r="C23" s="49" t="s">
        <v>60</v>
      </c>
      <c r="D23" s="50">
        <v>86</v>
      </c>
      <c r="E23" s="1" t="s">
        <v>23</v>
      </c>
      <c r="F23" s="58">
        <v>0</v>
      </c>
      <c r="G23" s="27">
        <f t="shared" si="0"/>
        <v>0</v>
      </c>
      <c r="H23" s="8" t="s">
        <v>72</v>
      </c>
    </row>
    <row r="24" spans="1:8" s="28" customFormat="1" ht="37.049999999999997" customHeight="1" x14ac:dyDescent="0.3">
      <c r="A24" s="24">
        <v>14</v>
      </c>
      <c r="B24" s="50" t="s">
        <v>61</v>
      </c>
      <c r="C24" s="49" t="s">
        <v>94</v>
      </c>
      <c r="D24" s="50">
        <v>11</v>
      </c>
      <c r="E24" s="1" t="s">
        <v>23</v>
      </c>
      <c r="F24" s="58">
        <v>0</v>
      </c>
      <c r="G24" s="27">
        <f t="shared" si="0"/>
        <v>0</v>
      </c>
      <c r="H24" s="8" t="s">
        <v>103</v>
      </c>
    </row>
    <row r="25" spans="1:8" s="28" customFormat="1" ht="31.7" customHeight="1" x14ac:dyDescent="0.3">
      <c r="A25" s="24">
        <v>15</v>
      </c>
      <c r="B25" s="50" t="s">
        <v>76</v>
      </c>
      <c r="C25" s="49" t="s">
        <v>77</v>
      </c>
      <c r="D25" s="56">
        <v>3</v>
      </c>
      <c r="E25" s="1" t="s">
        <v>22</v>
      </c>
      <c r="F25" s="63">
        <v>0</v>
      </c>
      <c r="G25" s="27">
        <f t="shared" si="0"/>
        <v>0</v>
      </c>
      <c r="H25" s="8" t="s">
        <v>128</v>
      </c>
    </row>
    <row r="26" spans="1:8" s="28" customFormat="1" ht="45.1" customHeight="1" x14ac:dyDescent="0.3">
      <c r="A26" s="24">
        <v>16</v>
      </c>
      <c r="B26" s="24" t="s">
        <v>53</v>
      </c>
      <c r="C26" s="25" t="s">
        <v>211</v>
      </c>
      <c r="D26" s="51">
        <v>4</v>
      </c>
      <c r="E26" s="26" t="s">
        <v>22</v>
      </c>
      <c r="F26" s="58">
        <v>0</v>
      </c>
      <c r="G26" s="27">
        <f t="shared" si="0"/>
        <v>0</v>
      </c>
      <c r="H26" s="8" t="s">
        <v>212</v>
      </c>
    </row>
    <row r="27" spans="1:8" s="28" customFormat="1" ht="37.450000000000003" customHeight="1" x14ac:dyDescent="0.3">
      <c r="A27" s="24">
        <v>17</v>
      </c>
      <c r="B27" s="50" t="s">
        <v>87</v>
      </c>
      <c r="C27" s="49" t="s">
        <v>86</v>
      </c>
      <c r="D27" s="50">
        <v>20</v>
      </c>
      <c r="E27" s="1" t="s">
        <v>24</v>
      </c>
      <c r="F27" s="58">
        <v>0</v>
      </c>
      <c r="G27" s="27">
        <f t="shared" si="0"/>
        <v>0</v>
      </c>
      <c r="H27" s="8" t="s">
        <v>220</v>
      </c>
    </row>
    <row r="28" spans="1:8" s="28" customFormat="1" ht="81.95" customHeight="1" x14ac:dyDescent="0.3">
      <c r="A28" s="24">
        <v>18</v>
      </c>
      <c r="B28" s="24" t="s">
        <v>85</v>
      </c>
      <c r="C28" s="25" t="s">
        <v>88</v>
      </c>
      <c r="D28" s="51">
        <v>2</v>
      </c>
      <c r="E28" s="26" t="s">
        <v>22</v>
      </c>
      <c r="F28" s="63">
        <v>0</v>
      </c>
      <c r="G28" s="27">
        <f t="shared" si="0"/>
        <v>0</v>
      </c>
      <c r="H28" s="53" t="s">
        <v>129</v>
      </c>
    </row>
    <row r="29" spans="1:8" s="28" customFormat="1" ht="43.5" customHeight="1" x14ac:dyDescent="0.3">
      <c r="A29" s="24">
        <v>19</v>
      </c>
      <c r="B29" s="50" t="s">
        <v>62</v>
      </c>
      <c r="C29" s="49" t="s">
        <v>63</v>
      </c>
      <c r="D29" s="50">
        <v>1</v>
      </c>
      <c r="E29" s="50"/>
      <c r="F29" s="58">
        <v>0</v>
      </c>
      <c r="G29" s="27">
        <f t="shared" si="0"/>
        <v>0</v>
      </c>
      <c r="H29" s="8" t="s">
        <v>95</v>
      </c>
    </row>
    <row r="30" spans="1:8" s="28" customFormat="1" ht="46.55" customHeight="1" x14ac:dyDescent="0.3">
      <c r="A30" s="24">
        <v>20</v>
      </c>
      <c r="B30" s="50" t="s">
        <v>64</v>
      </c>
      <c r="C30" s="49" t="s">
        <v>65</v>
      </c>
      <c r="D30" s="50">
        <v>1</v>
      </c>
      <c r="E30" s="50"/>
      <c r="F30" s="58">
        <v>0</v>
      </c>
      <c r="G30" s="27">
        <f t="shared" si="0"/>
        <v>0</v>
      </c>
      <c r="H30" s="8" t="s">
        <v>96</v>
      </c>
    </row>
    <row r="31" spans="1:8" s="28" customFormat="1" ht="47.25" customHeight="1" x14ac:dyDescent="0.3">
      <c r="A31" s="24">
        <v>21</v>
      </c>
      <c r="B31" s="50" t="s">
        <v>66</v>
      </c>
      <c r="C31" s="49" t="s">
        <v>67</v>
      </c>
      <c r="D31" s="50">
        <v>760</v>
      </c>
      <c r="E31" s="50" t="s">
        <v>68</v>
      </c>
      <c r="F31" s="58">
        <v>0</v>
      </c>
      <c r="G31" s="27">
        <f t="shared" si="0"/>
        <v>0</v>
      </c>
      <c r="H31" s="8" t="s">
        <v>105</v>
      </c>
    </row>
    <row r="32" spans="1:8" s="28" customFormat="1" ht="268.60000000000002" customHeight="1" x14ac:dyDescent="0.3">
      <c r="A32" s="24">
        <v>22</v>
      </c>
      <c r="B32" s="24" t="s">
        <v>70</v>
      </c>
      <c r="C32" s="25" t="s">
        <v>71</v>
      </c>
      <c r="D32" s="51">
        <v>160</v>
      </c>
      <c r="E32" s="26" t="s">
        <v>68</v>
      </c>
      <c r="F32" s="58">
        <v>0</v>
      </c>
      <c r="G32" s="27">
        <f t="shared" si="0"/>
        <v>0</v>
      </c>
      <c r="H32" s="48" t="s">
        <v>138</v>
      </c>
    </row>
    <row r="33" spans="1:201" s="28" customFormat="1" ht="23.2" customHeight="1" x14ac:dyDescent="0.3">
      <c r="A33" s="24">
        <v>23</v>
      </c>
      <c r="B33" s="1" t="s">
        <v>40</v>
      </c>
      <c r="C33" s="2" t="s">
        <v>74</v>
      </c>
      <c r="D33" s="1">
        <v>1</v>
      </c>
      <c r="E33" s="1" t="s">
        <v>13</v>
      </c>
      <c r="F33" s="58">
        <v>0</v>
      </c>
      <c r="G33" s="27">
        <f t="shared" si="0"/>
        <v>0</v>
      </c>
      <c r="H33" s="8" t="s">
        <v>73</v>
      </c>
    </row>
    <row r="34" spans="1:201" s="28" customFormat="1" ht="24.8" customHeight="1" x14ac:dyDescent="0.3">
      <c r="A34" s="24">
        <v>24</v>
      </c>
      <c r="B34" s="1" t="s">
        <v>37</v>
      </c>
      <c r="C34" s="2" t="s">
        <v>39</v>
      </c>
      <c r="D34" s="1">
        <v>1</v>
      </c>
      <c r="E34" s="1" t="s">
        <v>13</v>
      </c>
      <c r="F34" s="58">
        <v>0</v>
      </c>
      <c r="G34" s="27">
        <f t="shared" si="0"/>
        <v>0</v>
      </c>
      <c r="H34" s="8" t="s">
        <v>44</v>
      </c>
    </row>
    <row r="35" spans="1:201" s="28" customFormat="1" ht="67.7" customHeight="1" x14ac:dyDescent="0.3">
      <c r="A35" s="24">
        <v>25</v>
      </c>
      <c r="B35" s="50" t="s">
        <v>89</v>
      </c>
      <c r="C35" s="49" t="s">
        <v>97</v>
      </c>
      <c r="D35" s="50">
        <v>1</v>
      </c>
      <c r="E35" s="50" t="s">
        <v>22</v>
      </c>
      <c r="F35" s="58">
        <v>0</v>
      </c>
      <c r="G35" s="27">
        <f t="shared" si="0"/>
        <v>0</v>
      </c>
      <c r="H35" s="8" t="s">
        <v>80</v>
      </c>
    </row>
    <row r="36" spans="1:201" s="28" customFormat="1" ht="22.75" customHeight="1" x14ac:dyDescent="0.3">
      <c r="A36" s="24">
        <v>26</v>
      </c>
      <c r="B36" s="50" t="s">
        <v>90</v>
      </c>
      <c r="C36" s="49" t="s">
        <v>81</v>
      </c>
      <c r="D36" s="50">
        <v>1</v>
      </c>
      <c r="E36" s="50" t="s">
        <v>22</v>
      </c>
      <c r="F36" s="58">
        <v>0</v>
      </c>
      <c r="G36" s="27">
        <f t="shared" si="0"/>
        <v>0</v>
      </c>
      <c r="H36" s="8" t="s">
        <v>82</v>
      </c>
    </row>
    <row r="37" spans="1:201" s="28" customFormat="1" ht="36" customHeight="1" x14ac:dyDescent="0.3">
      <c r="A37" s="24">
        <v>27</v>
      </c>
      <c r="B37" s="50" t="s">
        <v>91</v>
      </c>
      <c r="C37" s="49" t="s">
        <v>214</v>
      </c>
      <c r="D37" s="50">
        <v>1</v>
      </c>
      <c r="E37" s="50" t="s">
        <v>22</v>
      </c>
      <c r="F37" s="58">
        <v>0</v>
      </c>
      <c r="G37" s="27">
        <f t="shared" si="0"/>
        <v>0</v>
      </c>
      <c r="H37" s="8" t="s">
        <v>215</v>
      </c>
    </row>
    <row r="38" spans="1:201" s="28" customFormat="1" ht="181.45" customHeight="1" x14ac:dyDescent="0.3">
      <c r="A38" s="24">
        <v>28</v>
      </c>
      <c r="B38" s="50" t="s">
        <v>92</v>
      </c>
      <c r="C38" s="49" t="s">
        <v>98</v>
      </c>
      <c r="D38" s="50">
        <v>1</v>
      </c>
      <c r="E38" s="50" t="s">
        <v>22</v>
      </c>
      <c r="F38" s="58">
        <v>0</v>
      </c>
      <c r="G38" s="27">
        <f t="shared" si="0"/>
        <v>0</v>
      </c>
      <c r="H38" s="8" t="s">
        <v>219</v>
      </c>
    </row>
    <row r="39" spans="1:201" s="28" customFormat="1" ht="74.3" customHeight="1" x14ac:dyDescent="0.3">
      <c r="A39" s="24">
        <v>29</v>
      </c>
      <c r="B39" s="54" t="s">
        <v>93</v>
      </c>
      <c r="C39" s="55" t="s">
        <v>102</v>
      </c>
      <c r="D39" s="54">
        <v>1</v>
      </c>
      <c r="E39" s="54" t="s">
        <v>22</v>
      </c>
      <c r="F39" s="58">
        <v>0</v>
      </c>
      <c r="G39" s="27">
        <f t="shared" si="0"/>
        <v>0</v>
      </c>
      <c r="H39" s="8" t="s">
        <v>130</v>
      </c>
    </row>
    <row r="40" spans="1:201" s="28" customFormat="1" ht="118.55" customHeight="1" x14ac:dyDescent="0.3">
      <c r="A40" s="24">
        <v>30</v>
      </c>
      <c r="B40" s="24" t="s">
        <v>41</v>
      </c>
      <c r="C40" s="25" t="s">
        <v>57</v>
      </c>
      <c r="D40" s="51">
        <v>25</v>
      </c>
      <c r="E40" s="26" t="s">
        <v>23</v>
      </c>
      <c r="F40" s="58">
        <v>0</v>
      </c>
      <c r="G40" s="27">
        <f t="shared" si="0"/>
        <v>0</v>
      </c>
      <c r="H40" s="8" t="s">
        <v>139</v>
      </c>
      <c r="K40"/>
    </row>
    <row r="41" spans="1:201" s="28" customFormat="1" ht="86.4" x14ac:dyDescent="0.3">
      <c r="A41" s="24">
        <v>31</v>
      </c>
      <c r="B41" s="50" t="s">
        <v>131</v>
      </c>
      <c r="C41" s="49" t="s">
        <v>132</v>
      </c>
      <c r="D41" s="50">
        <v>8</v>
      </c>
      <c r="E41" s="50" t="s">
        <v>22</v>
      </c>
      <c r="F41" s="58">
        <v>0</v>
      </c>
      <c r="G41" s="27">
        <f>F41*D41</f>
        <v>0</v>
      </c>
      <c r="H41" s="8" t="s">
        <v>133</v>
      </c>
    </row>
    <row r="42" spans="1:201" s="20" customFormat="1" ht="15.7" customHeight="1" x14ac:dyDescent="0.3">
      <c r="A42" s="122" t="s">
        <v>32</v>
      </c>
      <c r="B42" s="123"/>
      <c r="C42" s="124"/>
      <c r="D42" s="43"/>
      <c r="E42" s="44"/>
      <c r="F42" s="58"/>
      <c r="G42" s="45"/>
      <c r="H42" s="46"/>
    </row>
    <row r="43" spans="1:201" ht="52.6" customHeight="1" x14ac:dyDescent="0.3">
      <c r="A43" s="24">
        <v>32</v>
      </c>
      <c r="B43" s="50" t="s">
        <v>36</v>
      </c>
      <c r="C43" s="64" t="s">
        <v>35</v>
      </c>
      <c r="D43" s="50">
        <v>1</v>
      </c>
      <c r="E43" s="1" t="s">
        <v>13</v>
      </c>
      <c r="F43" s="58">
        <v>0</v>
      </c>
      <c r="G43" s="27">
        <f>F43*D43</f>
        <v>0</v>
      </c>
      <c r="H43" s="8" t="s">
        <v>34</v>
      </c>
      <c r="I43" s="17"/>
      <c r="J43" s="18"/>
      <c r="K43" s="15"/>
      <c r="L43" s="17"/>
      <c r="M43" s="15"/>
      <c r="N43" s="15"/>
      <c r="O43" s="16"/>
      <c r="P43" s="16"/>
      <c r="Q43" s="17"/>
      <c r="R43" s="18"/>
      <c r="S43" s="15"/>
      <c r="T43" s="17"/>
      <c r="U43" s="15"/>
      <c r="V43" s="15"/>
      <c r="W43" s="16"/>
      <c r="X43" s="16"/>
      <c r="Y43" s="17"/>
      <c r="Z43" s="18"/>
      <c r="AA43" s="15"/>
      <c r="AB43" s="17"/>
      <c r="AC43" s="15"/>
      <c r="AD43" s="15"/>
      <c r="AE43" s="16"/>
      <c r="AF43" s="16"/>
      <c r="AG43" s="17"/>
      <c r="AH43" s="18"/>
      <c r="AI43" s="15"/>
      <c r="AJ43" s="17"/>
      <c r="AK43" s="15"/>
      <c r="AL43" s="15"/>
      <c r="AM43" s="16"/>
      <c r="AN43" s="16"/>
      <c r="AO43" s="17"/>
      <c r="AP43" s="18"/>
      <c r="AQ43" s="15"/>
      <c r="AR43" s="17"/>
      <c r="AS43" s="15"/>
      <c r="AT43" s="15"/>
      <c r="AU43" s="16"/>
      <c r="AV43" s="16"/>
      <c r="AW43" s="17"/>
      <c r="AX43" s="18"/>
      <c r="AY43" s="15"/>
      <c r="AZ43" s="17"/>
      <c r="BA43" s="15"/>
      <c r="BB43" s="15"/>
      <c r="BC43" s="16"/>
      <c r="BD43" s="16"/>
      <c r="BE43" s="17"/>
      <c r="BF43" s="18"/>
      <c r="BG43" s="15"/>
      <c r="BH43" s="17"/>
      <c r="BI43" s="15"/>
      <c r="BJ43" s="15"/>
      <c r="BK43" s="16"/>
      <c r="BL43" s="16"/>
      <c r="BM43" s="17"/>
      <c r="BN43" s="18"/>
      <c r="BO43" s="15"/>
      <c r="BP43" s="17"/>
      <c r="BQ43" s="15"/>
      <c r="BR43" s="15"/>
      <c r="BS43" s="16"/>
      <c r="BT43" s="16"/>
      <c r="BU43" s="17"/>
      <c r="BV43" s="18"/>
      <c r="BW43" s="15"/>
      <c r="BX43" s="17"/>
      <c r="BY43" s="15"/>
      <c r="BZ43" s="15"/>
      <c r="CA43" s="16"/>
      <c r="CB43" s="16"/>
      <c r="CC43" s="17"/>
      <c r="CD43" s="18"/>
      <c r="CE43" s="15"/>
      <c r="CF43" s="17"/>
      <c r="CG43" s="15"/>
      <c r="CH43" s="15"/>
      <c r="CI43" s="16"/>
      <c r="CJ43" s="16"/>
      <c r="CK43" s="17"/>
      <c r="CL43" s="18"/>
      <c r="CM43" s="15"/>
      <c r="CN43" s="17"/>
      <c r="CO43" s="15"/>
      <c r="CP43" s="15"/>
      <c r="CQ43" s="16"/>
      <c r="CR43" s="16"/>
      <c r="CS43" s="17"/>
      <c r="CT43" s="18"/>
      <c r="CU43" s="15"/>
      <c r="CV43" s="17"/>
      <c r="CW43" s="15"/>
      <c r="CX43" s="15"/>
      <c r="CY43" s="16"/>
      <c r="CZ43" s="16"/>
      <c r="DA43" s="17"/>
      <c r="DB43" s="18"/>
      <c r="DC43" s="15"/>
      <c r="DD43" s="17"/>
      <c r="DE43" s="15"/>
      <c r="DF43" s="15"/>
      <c r="DG43" s="16"/>
      <c r="DH43" s="16"/>
      <c r="DI43" s="17"/>
      <c r="DJ43" s="18"/>
      <c r="DK43" s="15"/>
      <c r="DL43" s="17"/>
      <c r="DM43" s="15"/>
      <c r="DN43" s="15"/>
      <c r="DO43" s="16"/>
      <c r="DP43" s="16"/>
      <c r="DQ43" s="17"/>
      <c r="DR43" s="18"/>
      <c r="DS43" s="15"/>
      <c r="DT43" s="17"/>
      <c r="DU43" s="15"/>
      <c r="DV43" s="15"/>
      <c r="DW43" s="16"/>
      <c r="DX43" s="16"/>
      <c r="DY43" s="17"/>
      <c r="DZ43" s="18"/>
      <c r="EA43" s="15"/>
      <c r="EB43" s="17"/>
      <c r="EC43" s="15"/>
      <c r="ED43" s="15"/>
      <c r="EE43" s="16"/>
      <c r="EF43" s="16"/>
      <c r="EG43" s="17"/>
      <c r="EH43" s="18"/>
      <c r="EI43" s="15"/>
      <c r="EJ43" s="17"/>
      <c r="EK43" s="15"/>
      <c r="EL43" s="15"/>
      <c r="EM43" s="16"/>
      <c r="EN43" s="16"/>
      <c r="EO43" s="17"/>
      <c r="EP43" s="18"/>
      <c r="EQ43" s="15"/>
      <c r="ER43" s="17"/>
      <c r="ES43" s="15"/>
      <c r="ET43" s="15"/>
      <c r="EU43" s="16"/>
      <c r="EV43" s="16"/>
      <c r="EW43" s="17"/>
      <c r="EX43" s="18"/>
      <c r="EY43" s="15"/>
      <c r="EZ43" s="17"/>
      <c r="FA43" s="15"/>
      <c r="FB43" s="15"/>
      <c r="FC43" s="16"/>
      <c r="FD43" s="16"/>
      <c r="FE43" s="17"/>
      <c r="FF43" s="18"/>
      <c r="FG43" s="15"/>
      <c r="FH43" s="17"/>
      <c r="FI43" s="15"/>
      <c r="FJ43" s="15"/>
      <c r="FK43" s="16"/>
      <c r="FL43" s="16"/>
      <c r="FM43" s="17"/>
      <c r="FN43" s="18"/>
      <c r="FO43" s="15"/>
      <c r="FP43" s="17"/>
      <c r="FQ43" s="15"/>
      <c r="FR43" s="15"/>
      <c r="FS43" s="16"/>
      <c r="FT43" s="16"/>
      <c r="FU43" s="17"/>
      <c r="FV43" s="18"/>
      <c r="FW43" s="15"/>
      <c r="FX43" s="17"/>
      <c r="FY43" s="15"/>
      <c r="FZ43" s="15"/>
      <c r="GA43" s="16"/>
      <c r="GB43" s="16"/>
      <c r="GC43" s="17"/>
      <c r="GD43" s="18"/>
      <c r="GE43" s="15"/>
      <c r="GF43" s="17"/>
      <c r="GG43" s="15"/>
      <c r="GH43" s="15"/>
      <c r="GI43" s="16"/>
      <c r="GJ43" s="16"/>
      <c r="GK43" s="17"/>
      <c r="GL43" s="18"/>
      <c r="GM43" s="15"/>
      <c r="GN43" s="17"/>
      <c r="GO43" s="15"/>
      <c r="GP43" s="15"/>
      <c r="GQ43" s="16"/>
      <c r="GR43" s="16"/>
      <c r="GS43" s="17"/>
    </row>
    <row r="44" spans="1:201" ht="39.049999999999997" customHeight="1" x14ac:dyDescent="0.3">
      <c r="A44" s="24">
        <v>33</v>
      </c>
      <c r="B44" s="1" t="s">
        <v>20</v>
      </c>
      <c r="C44" s="2" t="s">
        <v>46</v>
      </c>
      <c r="D44" s="41">
        <v>1</v>
      </c>
      <c r="E44" s="1" t="s">
        <v>13</v>
      </c>
      <c r="F44" s="58">
        <v>0</v>
      </c>
      <c r="G44" s="27">
        <f>F44*D44</f>
        <v>0</v>
      </c>
      <c r="H44" s="8" t="s">
        <v>45</v>
      </c>
      <c r="I44" s="17"/>
      <c r="J44" s="18"/>
      <c r="K44" s="15"/>
      <c r="L44" s="17"/>
      <c r="M44" s="15"/>
      <c r="N44" s="15"/>
      <c r="O44" s="16"/>
      <c r="P44" s="16"/>
      <c r="Q44" s="17"/>
      <c r="R44" s="18"/>
      <c r="S44" s="15"/>
      <c r="T44" s="17"/>
      <c r="U44" s="15"/>
      <c r="V44" s="15"/>
      <c r="W44" s="16"/>
      <c r="X44" s="16"/>
      <c r="Y44" s="17"/>
      <c r="Z44" s="18"/>
      <c r="AA44" s="15"/>
      <c r="AB44" s="17"/>
      <c r="AC44" s="15"/>
      <c r="AD44" s="15"/>
      <c r="AE44" s="16"/>
      <c r="AF44" s="16"/>
      <c r="AG44" s="17"/>
      <c r="AH44" s="18"/>
      <c r="AI44" s="15"/>
      <c r="AJ44" s="17"/>
      <c r="AK44" s="15"/>
      <c r="AL44" s="15"/>
      <c r="AM44" s="16"/>
      <c r="AN44" s="16"/>
      <c r="AO44" s="17"/>
      <c r="AP44" s="18"/>
      <c r="AQ44" s="15"/>
      <c r="AR44" s="17"/>
      <c r="AS44" s="15"/>
      <c r="AT44" s="15"/>
      <c r="AU44" s="16"/>
      <c r="AV44" s="16"/>
      <c r="AW44" s="17"/>
      <c r="AX44" s="18"/>
      <c r="AY44" s="15"/>
      <c r="AZ44" s="17"/>
      <c r="BA44" s="15"/>
      <c r="BB44" s="15"/>
      <c r="BC44" s="16"/>
      <c r="BD44" s="16"/>
      <c r="BE44" s="17"/>
      <c r="BF44" s="18"/>
      <c r="BG44" s="15"/>
      <c r="BH44" s="17"/>
      <c r="BI44" s="15"/>
      <c r="BJ44" s="15"/>
      <c r="BK44" s="16"/>
      <c r="BL44" s="16"/>
      <c r="BM44" s="17"/>
      <c r="BN44" s="18"/>
      <c r="BO44" s="15"/>
      <c r="BP44" s="17"/>
      <c r="BQ44" s="15"/>
      <c r="BR44" s="15"/>
      <c r="BS44" s="16"/>
      <c r="BT44" s="16"/>
      <c r="BU44" s="17"/>
      <c r="BV44" s="18"/>
      <c r="BW44" s="15"/>
      <c r="BX44" s="17"/>
      <c r="BY44" s="15"/>
      <c r="BZ44" s="15"/>
      <c r="CA44" s="16"/>
      <c r="CB44" s="16"/>
      <c r="CC44" s="17"/>
      <c r="CD44" s="18"/>
      <c r="CE44" s="15"/>
      <c r="CF44" s="17"/>
      <c r="CG44" s="15"/>
      <c r="CH44" s="15"/>
      <c r="CI44" s="16"/>
      <c r="CJ44" s="16"/>
      <c r="CK44" s="17"/>
      <c r="CL44" s="18"/>
      <c r="CM44" s="15"/>
      <c r="CN44" s="17"/>
      <c r="CO44" s="15"/>
      <c r="CP44" s="15"/>
      <c r="CQ44" s="16"/>
      <c r="CR44" s="16"/>
      <c r="CS44" s="17"/>
      <c r="CT44" s="18"/>
      <c r="CU44" s="15"/>
      <c r="CV44" s="17"/>
      <c r="CW44" s="15"/>
      <c r="CX44" s="15"/>
      <c r="CY44" s="16"/>
      <c r="CZ44" s="16"/>
      <c r="DA44" s="17"/>
      <c r="DB44" s="18"/>
      <c r="DC44" s="15"/>
      <c r="DD44" s="17"/>
      <c r="DE44" s="15"/>
      <c r="DF44" s="15"/>
      <c r="DG44" s="16"/>
      <c r="DH44" s="16"/>
      <c r="DI44" s="17"/>
      <c r="DJ44" s="18"/>
      <c r="DK44" s="15"/>
      <c r="DL44" s="17"/>
      <c r="DM44" s="15"/>
      <c r="DN44" s="15"/>
      <c r="DO44" s="16"/>
      <c r="DP44" s="16"/>
      <c r="DQ44" s="17"/>
      <c r="DR44" s="18"/>
      <c r="DS44" s="15"/>
      <c r="DT44" s="17"/>
      <c r="DU44" s="15"/>
      <c r="DV44" s="15"/>
      <c r="DW44" s="16"/>
      <c r="DX44" s="16"/>
      <c r="DY44" s="17"/>
      <c r="DZ44" s="18"/>
      <c r="EA44" s="15"/>
      <c r="EB44" s="17"/>
      <c r="EC44" s="15"/>
      <c r="ED44" s="15"/>
      <c r="EE44" s="16"/>
      <c r="EF44" s="16"/>
      <c r="EG44" s="17"/>
      <c r="EH44" s="18"/>
      <c r="EI44" s="15"/>
      <c r="EJ44" s="17"/>
      <c r="EK44" s="15"/>
      <c r="EL44" s="15"/>
      <c r="EM44" s="16"/>
      <c r="EN44" s="16"/>
      <c r="EO44" s="17"/>
      <c r="EP44" s="18"/>
      <c r="EQ44" s="15"/>
      <c r="ER44" s="17"/>
      <c r="ES44" s="15"/>
      <c r="ET44" s="15"/>
      <c r="EU44" s="16"/>
      <c r="EV44" s="16"/>
      <c r="EW44" s="17"/>
      <c r="EX44" s="18"/>
      <c r="EY44" s="15"/>
      <c r="EZ44" s="17"/>
      <c r="FA44" s="15"/>
      <c r="FB44" s="15"/>
      <c r="FC44" s="16"/>
      <c r="FD44" s="16"/>
      <c r="FE44" s="17"/>
      <c r="FF44" s="18"/>
      <c r="FG44" s="15"/>
      <c r="FH44" s="17"/>
      <c r="FI44" s="15"/>
      <c r="FJ44" s="15"/>
      <c r="FK44" s="16"/>
      <c r="FL44" s="16"/>
      <c r="FM44" s="17"/>
      <c r="FN44" s="18"/>
      <c r="FO44" s="15"/>
      <c r="FP44" s="17"/>
      <c r="FQ44" s="15"/>
      <c r="FR44" s="15"/>
      <c r="FS44" s="16"/>
      <c r="FT44" s="16"/>
      <c r="FU44" s="17"/>
      <c r="FV44" s="18"/>
      <c r="FW44" s="15"/>
      <c r="FX44" s="17"/>
      <c r="FY44" s="15"/>
      <c r="FZ44" s="15"/>
      <c r="GA44" s="16"/>
      <c r="GB44" s="16"/>
      <c r="GC44" s="17"/>
      <c r="GD44" s="18"/>
      <c r="GE44" s="15"/>
      <c r="GF44" s="17"/>
      <c r="GG44" s="15"/>
      <c r="GH44" s="15"/>
      <c r="GI44" s="16"/>
      <c r="GJ44" s="16"/>
      <c r="GK44" s="17"/>
      <c r="GL44" s="18"/>
      <c r="GM44" s="15"/>
      <c r="GN44" s="17"/>
      <c r="GO44" s="15"/>
      <c r="GP44" s="15"/>
      <c r="GQ44" s="16"/>
      <c r="GR44" s="16"/>
      <c r="GS44" s="17"/>
    </row>
    <row r="45" spans="1:201" s="20" customFormat="1" ht="37.450000000000003" customHeight="1" x14ac:dyDescent="0.3">
      <c r="A45" s="24">
        <v>34</v>
      </c>
      <c r="B45" s="1" t="s">
        <v>11</v>
      </c>
      <c r="C45" s="2" t="s">
        <v>47</v>
      </c>
      <c r="D45" s="41">
        <v>1</v>
      </c>
      <c r="E45" s="1" t="s">
        <v>13</v>
      </c>
      <c r="F45" s="58">
        <v>0</v>
      </c>
      <c r="G45" s="27">
        <f>F45*D45</f>
        <v>0</v>
      </c>
      <c r="H45" s="9" t="s">
        <v>18</v>
      </c>
      <c r="I45" s="22"/>
      <c r="J45" s="23"/>
      <c r="K45" s="19"/>
      <c r="L45" s="22"/>
      <c r="M45" s="19"/>
      <c r="N45" s="19"/>
      <c r="O45" s="21"/>
      <c r="P45" s="21"/>
      <c r="Q45" s="22"/>
      <c r="R45" s="23"/>
      <c r="S45" s="19"/>
      <c r="T45" s="22"/>
      <c r="U45" s="19"/>
      <c r="V45" s="19"/>
      <c r="W45" s="21"/>
      <c r="X45" s="21"/>
      <c r="Y45" s="22"/>
      <c r="Z45" s="23"/>
      <c r="AA45" s="19"/>
      <c r="AB45" s="22"/>
      <c r="AC45" s="19"/>
      <c r="AD45" s="19"/>
      <c r="AE45" s="21"/>
      <c r="AF45" s="21"/>
      <c r="AG45" s="22"/>
      <c r="AH45" s="23"/>
      <c r="AI45" s="19"/>
      <c r="AJ45" s="22"/>
      <c r="AK45" s="19"/>
      <c r="AL45" s="19"/>
      <c r="AM45" s="21"/>
      <c r="AN45" s="21"/>
      <c r="AO45" s="22"/>
      <c r="AP45" s="23"/>
      <c r="AQ45" s="19"/>
      <c r="AR45" s="22"/>
      <c r="AS45" s="19"/>
      <c r="AT45" s="19"/>
      <c r="AU45" s="21"/>
      <c r="AV45" s="21"/>
      <c r="AW45" s="22"/>
      <c r="AX45" s="23"/>
      <c r="AY45" s="19"/>
      <c r="AZ45" s="22"/>
      <c r="BA45" s="19"/>
      <c r="BB45" s="19"/>
      <c r="BC45" s="21"/>
      <c r="BD45" s="21"/>
      <c r="BE45" s="22"/>
      <c r="BF45" s="23"/>
      <c r="BG45" s="19"/>
      <c r="BH45" s="22"/>
      <c r="BI45" s="19"/>
      <c r="BJ45" s="19"/>
      <c r="BK45" s="21"/>
      <c r="BL45" s="21"/>
      <c r="BM45" s="22"/>
      <c r="BN45" s="23"/>
      <c r="BO45" s="19"/>
      <c r="BP45" s="22"/>
      <c r="BQ45" s="19"/>
      <c r="BR45" s="19"/>
      <c r="BS45" s="21"/>
      <c r="BT45" s="21"/>
      <c r="BU45" s="22"/>
      <c r="BV45" s="23"/>
      <c r="BW45" s="19"/>
      <c r="BX45" s="22"/>
      <c r="BY45" s="19"/>
      <c r="BZ45" s="19"/>
      <c r="CA45" s="21"/>
      <c r="CB45" s="21"/>
      <c r="CC45" s="22"/>
      <c r="CD45" s="23"/>
      <c r="CE45" s="19"/>
      <c r="CF45" s="22"/>
      <c r="CG45" s="19"/>
      <c r="CH45" s="19"/>
      <c r="CI45" s="21"/>
      <c r="CJ45" s="21"/>
      <c r="CK45" s="22"/>
      <c r="CL45" s="23"/>
      <c r="CM45" s="19"/>
      <c r="CN45" s="22"/>
      <c r="CO45" s="19"/>
      <c r="CP45" s="19"/>
      <c r="CQ45" s="21"/>
      <c r="CR45" s="21"/>
      <c r="CS45" s="22"/>
      <c r="CT45" s="23"/>
      <c r="CU45" s="19"/>
      <c r="CV45" s="22"/>
      <c r="CW45" s="19"/>
      <c r="CX45" s="19"/>
      <c r="CY45" s="21"/>
      <c r="CZ45" s="21"/>
      <c r="DA45" s="22"/>
      <c r="DB45" s="23"/>
      <c r="DC45" s="19"/>
      <c r="DD45" s="22"/>
      <c r="DE45" s="19"/>
      <c r="DF45" s="19"/>
      <c r="DG45" s="21"/>
      <c r="DH45" s="21"/>
      <c r="DI45" s="22"/>
      <c r="DJ45" s="23"/>
      <c r="DK45" s="19"/>
      <c r="DL45" s="22"/>
      <c r="DM45" s="19"/>
      <c r="DN45" s="19"/>
      <c r="DO45" s="21"/>
      <c r="DP45" s="21"/>
      <c r="DQ45" s="22"/>
      <c r="DR45" s="23"/>
      <c r="DS45" s="19"/>
      <c r="DT45" s="22"/>
      <c r="DU45" s="19"/>
      <c r="DV45" s="19"/>
      <c r="DW45" s="21"/>
      <c r="DX45" s="21"/>
      <c r="DY45" s="22"/>
      <c r="DZ45" s="23"/>
      <c r="EA45" s="19"/>
      <c r="EB45" s="22"/>
      <c r="EC45" s="19"/>
      <c r="ED45" s="19"/>
      <c r="EE45" s="21"/>
      <c r="EF45" s="21"/>
      <c r="EG45" s="22"/>
      <c r="EH45" s="23"/>
      <c r="EI45" s="19"/>
      <c r="EJ45" s="22"/>
      <c r="EK45" s="19"/>
      <c r="EL45" s="19"/>
      <c r="EM45" s="21"/>
      <c r="EN45" s="21"/>
      <c r="EO45" s="22"/>
      <c r="EP45" s="23"/>
      <c r="EQ45" s="19"/>
      <c r="ER45" s="22"/>
      <c r="ES45" s="19"/>
      <c r="ET45" s="19"/>
      <c r="EU45" s="21"/>
      <c r="EV45" s="21"/>
      <c r="EW45" s="22"/>
      <c r="EX45" s="23"/>
      <c r="EY45" s="19"/>
      <c r="EZ45" s="22"/>
      <c r="FA45" s="19"/>
      <c r="FB45" s="19"/>
      <c r="FC45" s="21"/>
      <c r="FD45" s="21"/>
      <c r="FE45" s="22"/>
      <c r="FF45" s="23"/>
      <c r="FG45" s="19"/>
      <c r="FH45" s="22"/>
      <c r="FI45" s="19"/>
      <c r="FJ45" s="19"/>
      <c r="FK45" s="21"/>
      <c r="FL45" s="21"/>
      <c r="FM45" s="22"/>
      <c r="FN45" s="23"/>
      <c r="FO45" s="19"/>
      <c r="FP45" s="22"/>
      <c r="FQ45" s="19"/>
      <c r="FR45" s="19"/>
      <c r="FS45" s="21"/>
      <c r="FT45" s="21"/>
      <c r="FU45" s="22"/>
      <c r="FV45" s="23"/>
      <c r="FW45" s="19"/>
      <c r="FX45" s="22"/>
      <c r="FY45" s="19"/>
      <c r="FZ45" s="19"/>
      <c r="GA45" s="21"/>
      <c r="GB45" s="21"/>
      <c r="GC45" s="22"/>
      <c r="GD45" s="23"/>
      <c r="GE45" s="19"/>
      <c r="GF45" s="22"/>
      <c r="GG45" s="19"/>
      <c r="GH45" s="19"/>
      <c r="GI45" s="21"/>
      <c r="GJ45" s="21"/>
      <c r="GK45" s="22"/>
      <c r="GL45" s="23"/>
      <c r="GM45" s="19"/>
      <c r="GN45" s="22"/>
      <c r="GO45" s="19"/>
      <c r="GP45" s="19"/>
      <c r="GQ45" s="21"/>
      <c r="GR45" s="21"/>
      <c r="GS45" s="22"/>
    </row>
    <row r="46" spans="1:201" s="20" customFormat="1" ht="23.2" customHeight="1" x14ac:dyDescent="0.3">
      <c r="A46" s="24">
        <v>35</v>
      </c>
      <c r="B46" s="1" t="s">
        <v>12</v>
      </c>
      <c r="C46" s="2" t="s">
        <v>48</v>
      </c>
      <c r="D46" s="41">
        <v>1</v>
      </c>
      <c r="E46" s="1" t="s">
        <v>13</v>
      </c>
      <c r="F46" s="58">
        <v>0</v>
      </c>
      <c r="G46" s="27">
        <f>F46*D46</f>
        <v>0</v>
      </c>
      <c r="H46" s="9" t="s">
        <v>19</v>
      </c>
      <c r="I46" s="22"/>
      <c r="J46" s="23"/>
      <c r="K46" s="19"/>
      <c r="L46" s="22"/>
      <c r="M46" s="19"/>
      <c r="N46" s="19"/>
      <c r="O46" s="21"/>
      <c r="P46" s="21"/>
      <c r="Q46" s="22"/>
      <c r="R46" s="23"/>
      <c r="S46" s="19"/>
      <c r="T46" s="22"/>
      <c r="U46" s="19"/>
      <c r="V46" s="19"/>
      <c r="W46" s="21"/>
      <c r="X46" s="21"/>
      <c r="Y46" s="22"/>
      <c r="Z46" s="23"/>
      <c r="AA46" s="19"/>
      <c r="AB46" s="22"/>
      <c r="AC46" s="19"/>
      <c r="AD46" s="19"/>
      <c r="AE46" s="21"/>
      <c r="AF46" s="21"/>
      <c r="AG46" s="22"/>
      <c r="AH46" s="23"/>
      <c r="AI46" s="19"/>
      <c r="AJ46" s="22"/>
      <c r="AK46" s="19"/>
      <c r="AL46" s="19"/>
      <c r="AM46" s="21"/>
      <c r="AN46" s="21"/>
      <c r="AO46" s="22"/>
      <c r="AP46" s="23"/>
      <c r="AQ46" s="19"/>
      <c r="AR46" s="22"/>
      <c r="AS46" s="19"/>
      <c r="AT46" s="19"/>
      <c r="AU46" s="21"/>
      <c r="AV46" s="21"/>
      <c r="AW46" s="22"/>
      <c r="AX46" s="23"/>
      <c r="AY46" s="19"/>
      <c r="AZ46" s="22"/>
      <c r="BA46" s="19"/>
      <c r="BB46" s="19"/>
      <c r="BC46" s="21"/>
      <c r="BD46" s="21"/>
      <c r="BE46" s="22"/>
      <c r="BF46" s="23"/>
      <c r="BG46" s="19"/>
      <c r="BH46" s="22"/>
      <c r="BI46" s="19"/>
      <c r="BJ46" s="19"/>
      <c r="BK46" s="21"/>
      <c r="BL46" s="21"/>
      <c r="BM46" s="22"/>
      <c r="BN46" s="23"/>
      <c r="BO46" s="19"/>
      <c r="BP46" s="22"/>
      <c r="BQ46" s="19"/>
      <c r="BR46" s="19"/>
      <c r="BS46" s="21"/>
      <c r="BT46" s="21"/>
      <c r="BU46" s="22"/>
      <c r="BV46" s="23"/>
      <c r="BW46" s="19"/>
      <c r="BX46" s="22"/>
      <c r="BY46" s="19"/>
      <c r="BZ46" s="19"/>
      <c r="CA46" s="21"/>
      <c r="CB46" s="21"/>
      <c r="CC46" s="22"/>
      <c r="CD46" s="23"/>
      <c r="CE46" s="19"/>
      <c r="CF46" s="22"/>
      <c r="CG46" s="19"/>
      <c r="CH46" s="19"/>
      <c r="CI46" s="21"/>
      <c r="CJ46" s="21"/>
      <c r="CK46" s="22"/>
      <c r="CL46" s="23"/>
      <c r="CM46" s="19"/>
      <c r="CN46" s="22"/>
      <c r="CO46" s="19"/>
      <c r="CP46" s="19"/>
      <c r="CQ46" s="21"/>
      <c r="CR46" s="21"/>
      <c r="CS46" s="22"/>
      <c r="CT46" s="23"/>
      <c r="CU46" s="19"/>
      <c r="CV46" s="22"/>
      <c r="CW46" s="19"/>
      <c r="CX46" s="19"/>
      <c r="CY46" s="21"/>
      <c r="CZ46" s="21"/>
      <c r="DA46" s="22"/>
      <c r="DB46" s="23"/>
      <c r="DC46" s="19"/>
      <c r="DD46" s="22"/>
      <c r="DE46" s="19"/>
      <c r="DF46" s="19"/>
      <c r="DG46" s="21"/>
      <c r="DH46" s="21"/>
      <c r="DI46" s="22"/>
      <c r="DJ46" s="23"/>
      <c r="DK46" s="19"/>
      <c r="DL46" s="22"/>
      <c r="DM46" s="19"/>
      <c r="DN46" s="19"/>
      <c r="DO46" s="21"/>
      <c r="DP46" s="21"/>
      <c r="DQ46" s="22"/>
      <c r="DR46" s="23"/>
      <c r="DS46" s="19"/>
      <c r="DT46" s="22"/>
      <c r="DU46" s="19"/>
      <c r="DV46" s="19"/>
      <c r="DW46" s="21"/>
      <c r="DX46" s="21"/>
      <c r="DY46" s="22"/>
      <c r="DZ46" s="23"/>
      <c r="EA46" s="19"/>
      <c r="EB46" s="22"/>
      <c r="EC46" s="19"/>
      <c r="ED46" s="19"/>
      <c r="EE46" s="21"/>
      <c r="EF46" s="21"/>
      <c r="EG46" s="22"/>
      <c r="EH46" s="23"/>
      <c r="EI46" s="19"/>
      <c r="EJ46" s="22"/>
      <c r="EK46" s="19"/>
      <c r="EL46" s="19"/>
      <c r="EM46" s="21"/>
      <c r="EN46" s="21"/>
      <c r="EO46" s="22"/>
      <c r="EP46" s="23"/>
      <c r="EQ46" s="19"/>
      <c r="ER46" s="22"/>
      <c r="ES46" s="19"/>
      <c r="ET46" s="19"/>
      <c r="EU46" s="21"/>
      <c r="EV46" s="21"/>
      <c r="EW46" s="22"/>
      <c r="EX46" s="23"/>
      <c r="EY46" s="19"/>
      <c r="EZ46" s="22"/>
      <c r="FA46" s="19"/>
      <c r="FB46" s="19"/>
      <c r="FC46" s="21"/>
      <c r="FD46" s="21"/>
      <c r="FE46" s="22"/>
      <c r="FF46" s="23"/>
      <c r="FG46" s="19"/>
      <c r="FH46" s="22"/>
      <c r="FI46" s="19"/>
      <c r="FJ46" s="19"/>
      <c r="FK46" s="21"/>
      <c r="FL46" s="21"/>
      <c r="FM46" s="22"/>
      <c r="FN46" s="23"/>
      <c r="FO46" s="19"/>
      <c r="FP46" s="22"/>
      <c r="FQ46" s="19"/>
      <c r="FR46" s="19"/>
      <c r="FS46" s="21"/>
      <c r="FT46" s="21"/>
      <c r="FU46" s="22"/>
      <c r="FV46" s="23"/>
      <c r="FW46" s="19"/>
      <c r="FX46" s="22"/>
      <c r="FY46" s="19"/>
      <c r="FZ46" s="19"/>
      <c r="GA46" s="21"/>
      <c r="GB46" s="21"/>
      <c r="GC46" s="22"/>
      <c r="GD46" s="23"/>
      <c r="GE46" s="19"/>
      <c r="GF46" s="22"/>
      <c r="GG46" s="19"/>
      <c r="GH46" s="19"/>
      <c r="GI46" s="21"/>
      <c r="GJ46" s="21"/>
      <c r="GK46" s="22"/>
      <c r="GL46" s="23"/>
      <c r="GM46" s="19"/>
      <c r="GN46" s="22"/>
      <c r="GO46" s="19"/>
      <c r="GP46" s="19"/>
      <c r="GQ46" s="21"/>
      <c r="GR46" s="21"/>
      <c r="GS46" s="22"/>
    </row>
    <row r="47" spans="1:201" s="20" customFormat="1" ht="24.8" customHeight="1" x14ac:dyDescent="0.3">
      <c r="C47" s="125" t="s">
        <v>15</v>
      </c>
      <c r="D47" s="125"/>
      <c r="E47" s="125"/>
      <c r="F47" s="125"/>
      <c r="G47" s="7">
        <f>SUM(G1:G46)</f>
        <v>0</v>
      </c>
    </row>
    <row r="48" spans="1:201" ht="8.25" customHeight="1" x14ac:dyDescent="0.3"/>
    <row r="49" spans="1:7" s="20" customFormat="1" ht="19.05" customHeight="1" x14ac:dyDescent="0.3">
      <c r="A49" s="33" t="s">
        <v>25</v>
      </c>
      <c r="D49" s="37"/>
      <c r="E49" s="30"/>
      <c r="F49" s="31"/>
      <c r="G49" s="31"/>
    </row>
    <row r="50" spans="1:7" s="20" customFormat="1" ht="19.05" customHeight="1" x14ac:dyDescent="0.3">
      <c r="A50" s="20" t="s">
        <v>27</v>
      </c>
      <c r="D50" s="37"/>
      <c r="E50" s="30"/>
      <c r="F50" s="31"/>
      <c r="G50" s="31"/>
    </row>
    <row r="51" spans="1:7" s="20" customFormat="1" ht="16.600000000000001" customHeight="1" x14ac:dyDescent="0.3">
      <c r="A51" s="20" t="s">
        <v>42</v>
      </c>
      <c r="D51" s="37"/>
      <c r="E51" s="30"/>
      <c r="F51" s="31"/>
      <c r="G51" s="31"/>
    </row>
    <row r="52" spans="1:7" s="20" customFormat="1" ht="14.25" customHeight="1" x14ac:dyDescent="0.3">
      <c r="A52" s="20" t="s">
        <v>26</v>
      </c>
      <c r="D52" s="37"/>
      <c r="E52" s="30"/>
      <c r="F52" s="31"/>
      <c r="G52" s="31"/>
    </row>
    <row r="55" spans="1:7" ht="17.850000000000001" x14ac:dyDescent="0.35">
      <c r="A55" s="59" t="s">
        <v>104</v>
      </c>
      <c r="B55" s="59"/>
      <c r="C55" s="59"/>
    </row>
  </sheetData>
  <mergeCells count="3">
    <mergeCell ref="A10:C10"/>
    <mergeCell ref="A42:C42"/>
    <mergeCell ref="C47:F47"/>
  </mergeCells>
  <pageMargins left="0.19685039370078741" right="0.11811023622047245" top="0.39370078740157483" bottom="0.39370078740157483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S55"/>
  <sheetViews>
    <sheetView workbookViewId="0">
      <selection activeCell="F6" sqref="F6"/>
    </sheetView>
  </sheetViews>
  <sheetFormatPr defaultColWidth="8" defaultRowHeight="14.4" x14ac:dyDescent="0.3"/>
  <cols>
    <col min="1" max="1" width="6.7265625" style="12" customWidth="1"/>
    <col min="2" max="2" width="10.36328125" style="12" customWidth="1"/>
    <col min="3" max="3" width="32.453125" style="12" customWidth="1"/>
    <col min="4" max="4" width="8.453125" style="38" customWidth="1"/>
    <col min="5" max="5" width="7.7265625" style="10" bestFit="1" customWidth="1"/>
    <col min="6" max="6" width="11.26953125" style="11" customWidth="1"/>
    <col min="7" max="7" width="12.6328125" style="11" customWidth="1"/>
    <col min="8" max="8" width="79.6328125" style="12" customWidth="1"/>
    <col min="9" max="16384" width="8" style="12"/>
  </cols>
  <sheetData>
    <row r="2" spans="1:8" ht="17.850000000000001" x14ac:dyDescent="0.35">
      <c r="C2" s="57" t="s">
        <v>99</v>
      </c>
    </row>
    <row r="4" spans="1:8" s="33" customFormat="1" ht="20.3" customHeight="1" x14ac:dyDescent="0.3">
      <c r="A4" s="34" t="s">
        <v>7</v>
      </c>
      <c r="B4" s="35"/>
      <c r="C4" s="65" t="s">
        <v>227</v>
      </c>
      <c r="D4" s="37"/>
      <c r="E4" s="30"/>
      <c r="F4" s="30"/>
      <c r="G4" s="30"/>
      <c r="H4" s="32"/>
    </row>
    <row r="5" spans="1:8" s="20" customFormat="1" ht="19.05" customHeight="1" x14ac:dyDescent="0.3">
      <c r="A5" s="29" t="s">
        <v>10</v>
      </c>
      <c r="C5" s="36" t="s">
        <v>14</v>
      </c>
      <c r="D5" s="37"/>
      <c r="E5" s="30"/>
      <c r="F5" s="31"/>
      <c r="G5" s="31"/>
      <c r="H5" s="29"/>
    </row>
    <row r="6" spans="1:8" s="20" customFormat="1" ht="19.05" customHeight="1" x14ac:dyDescent="0.3">
      <c r="A6" s="29" t="s">
        <v>8</v>
      </c>
      <c r="C6" s="60" t="s">
        <v>6</v>
      </c>
      <c r="D6" s="37"/>
      <c r="E6" s="30"/>
      <c r="F6" s="31"/>
      <c r="G6" s="31"/>
      <c r="H6" s="29"/>
    </row>
    <row r="7" spans="1:8" s="20" customFormat="1" ht="19.05" customHeight="1" x14ac:dyDescent="0.3">
      <c r="A7" s="29" t="s">
        <v>9</v>
      </c>
      <c r="C7" s="36" t="s">
        <v>28</v>
      </c>
      <c r="D7" s="37"/>
      <c r="E7" s="30"/>
      <c r="F7" s="31"/>
      <c r="G7" s="31"/>
      <c r="H7" s="29"/>
    </row>
    <row r="8" spans="1:8" ht="11.25" customHeight="1" x14ac:dyDescent="0.3">
      <c r="A8" s="14"/>
      <c r="B8" s="14"/>
      <c r="C8" s="13"/>
      <c r="H8" s="13"/>
    </row>
    <row r="9" spans="1:8" ht="51.7" customHeight="1" x14ac:dyDescent="0.3">
      <c r="A9" s="3" t="s">
        <v>0</v>
      </c>
      <c r="B9" s="3" t="s">
        <v>16</v>
      </c>
      <c r="C9" s="4" t="s">
        <v>17</v>
      </c>
      <c r="D9" s="39" t="s">
        <v>1</v>
      </c>
      <c r="E9" s="3" t="s">
        <v>2</v>
      </c>
      <c r="F9" s="5" t="s">
        <v>3</v>
      </c>
      <c r="G9" s="5" t="s">
        <v>4</v>
      </c>
      <c r="H9" s="6" t="s">
        <v>5</v>
      </c>
    </row>
    <row r="10" spans="1:8" ht="17.3" customHeight="1" x14ac:dyDescent="0.3">
      <c r="A10" s="119" t="s">
        <v>31</v>
      </c>
      <c r="B10" s="120"/>
      <c r="C10" s="121"/>
      <c r="D10" s="40"/>
      <c r="E10" s="24"/>
      <c r="F10" s="27"/>
      <c r="G10" s="27"/>
      <c r="H10" s="42"/>
    </row>
    <row r="11" spans="1:8" ht="183.05" customHeight="1" x14ac:dyDescent="0.3">
      <c r="A11" s="24">
        <v>1</v>
      </c>
      <c r="B11" s="24" t="s">
        <v>29</v>
      </c>
      <c r="C11" s="25" t="s">
        <v>54</v>
      </c>
      <c r="D11" s="40">
        <v>11</v>
      </c>
      <c r="E11" s="26" t="s">
        <v>23</v>
      </c>
      <c r="F11" s="58">
        <v>0</v>
      </c>
      <c r="G11" s="27">
        <f t="shared" ref="G11:G40" si="0">F11*D11</f>
        <v>0</v>
      </c>
      <c r="H11" s="8" t="s">
        <v>134</v>
      </c>
    </row>
    <row r="12" spans="1:8" ht="126" customHeight="1" x14ac:dyDescent="0.3">
      <c r="A12" s="24">
        <v>2</v>
      </c>
      <c r="B12" s="24" t="s">
        <v>30</v>
      </c>
      <c r="C12" s="25" t="s">
        <v>55</v>
      </c>
      <c r="D12" s="40">
        <v>2.4</v>
      </c>
      <c r="E12" s="26" t="s">
        <v>23</v>
      </c>
      <c r="F12" s="58">
        <v>0</v>
      </c>
      <c r="G12" s="27">
        <f t="shared" si="0"/>
        <v>0</v>
      </c>
      <c r="H12" s="8" t="s">
        <v>135</v>
      </c>
    </row>
    <row r="13" spans="1:8" s="28" customFormat="1" ht="47.95" customHeight="1" x14ac:dyDescent="0.3">
      <c r="A13" s="24">
        <v>3</v>
      </c>
      <c r="B13" s="47" t="s">
        <v>43</v>
      </c>
      <c r="C13" s="25" t="s">
        <v>120</v>
      </c>
      <c r="D13" s="51">
        <v>8</v>
      </c>
      <c r="E13" s="26" t="s">
        <v>22</v>
      </c>
      <c r="F13" s="58">
        <v>0</v>
      </c>
      <c r="G13" s="27">
        <f t="shared" si="0"/>
        <v>0</v>
      </c>
      <c r="H13" s="8" t="s">
        <v>223</v>
      </c>
    </row>
    <row r="14" spans="1:8" s="28" customFormat="1" ht="189.1" customHeight="1" x14ac:dyDescent="0.3">
      <c r="A14" s="24">
        <v>4</v>
      </c>
      <c r="B14" s="24" t="s">
        <v>33</v>
      </c>
      <c r="C14" s="25" t="s">
        <v>78</v>
      </c>
      <c r="D14" s="51">
        <v>16</v>
      </c>
      <c r="E14" s="26" t="s">
        <v>23</v>
      </c>
      <c r="F14" s="58">
        <v>0</v>
      </c>
      <c r="G14" s="27">
        <f t="shared" si="0"/>
        <v>0</v>
      </c>
      <c r="H14" s="62" t="s">
        <v>209</v>
      </c>
    </row>
    <row r="15" spans="1:8" s="28" customFormat="1" ht="203.2" customHeight="1" x14ac:dyDescent="0.3">
      <c r="A15" s="24">
        <v>5</v>
      </c>
      <c r="B15" s="24" t="s">
        <v>49</v>
      </c>
      <c r="C15" s="25" t="s">
        <v>69</v>
      </c>
      <c r="D15" s="51">
        <v>36</v>
      </c>
      <c r="E15" s="26" t="s">
        <v>50</v>
      </c>
      <c r="F15" s="58">
        <v>0</v>
      </c>
      <c r="G15" s="27">
        <f t="shared" si="0"/>
        <v>0</v>
      </c>
      <c r="H15" s="8" t="s">
        <v>140</v>
      </c>
    </row>
    <row r="16" spans="1:8" s="28" customFormat="1" ht="73.05" customHeight="1" x14ac:dyDescent="0.3">
      <c r="A16" s="24">
        <v>6</v>
      </c>
      <c r="B16" s="24" t="s">
        <v>21</v>
      </c>
      <c r="C16" s="25" t="s">
        <v>56</v>
      </c>
      <c r="D16" s="51">
        <v>36</v>
      </c>
      <c r="E16" s="26" t="s">
        <v>24</v>
      </c>
      <c r="F16" s="58">
        <v>0</v>
      </c>
      <c r="G16" s="27">
        <f t="shared" si="0"/>
        <v>0</v>
      </c>
      <c r="H16" s="8" t="s">
        <v>141</v>
      </c>
    </row>
    <row r="17" spans="1:9" s="28" customFormat="1" ht="123" customHeight="1" x14ac:dyDescent="0.3">
      <c r="A17" s="24">
        <v>7</v>
      </c>
      <c r="B17" s="24" t="s">
        <v>38</v>
      </c>
      <c r="C17" s="25" t="s">
        <v>51</v>
      </c>
      <c r="D17" s="51">
        <v>5.7</v>
      </c>
      <c r="E17" s="26" t="s">
        <v>22</v>
      </c>
      <c r="F17" s="58">
        <v>0</v>
      </c>
      <c r="G17" s="27">
        <f t="shared" si="0"/>
        <v>0</v>
      </c>
      <c r="H17" s="9" t="s">
        <v>142</v>
      </c>
    </row>
    <row r="18" spans="1:9" s="28" customFormat="1" ht="43.2" x14ac:dyDescent="0.3">
      <c r="A18" s="24">
        <v>8</v>
      </c>
      <c r="B18" s="24" t="s">
        <v>100</v>
      </c>
      <c r="C18" s="25" t="s">
        <v>106</v>
      </c>
      <c r="D18" s="51">
        <v>4</v>
      </c>
      <c r="E18" s="26" t="s">
        <v>22</v>
      </c>
      <c r="F18" s="58">
        <v>0</v>
      </c>
      <c r="G18" s="27">
        <f t="shared" si="0"/>
        <v>0</v>
      </c>
      <c r="H18" s="8" t="s">
        <v>143</v>
      </c>
      <c r="I18" s="66"/>
    </row>
    <row r="19" spans="1:9" s="28" customFormat="1" ht="51.7" customHeight="1" x14ac:dyDescent="0.3">
      <c r="A19" s="24">
        <v>9</v>
      </c>
      <c r="B19" s="24" t="s">
        <v>84</v>
      </c>
      <c r="C19" s="52" t="s">
        <v>83</v>
      </c>
      <c r="D19" s="51">
        <v>72</v>
      </c>
      <c r="E19" s="27" t="s">
        <v>24</v>
      </c>
      <c r="F19" s="58">
        <v>0</v>
      </c>
      <c r="G19" s="27">
        <f t="shared" si="0"/>
        <v>0</v>
      </c>
      <c r="H19" s="8" t="s">
        <v>123</v>
      </c>
    </row>
    <row r="20" spans="1:9" s="28" customFormat="1" ht="51.7" customHeight="1" x14ac:dyDescent="0.3">
      <c r="A20" s="24">
        <v>10</v>
      </c>
      <c r="B20" s="24" t="s">
        <v>52</v>
      </c>
      <c r="C20" s="25" t="s">
        <v>124</v>
      </c>
      <c r="D20" s="51">
        <v>1</v>
      </c>
      <c r="E20" s="26" t="s">
        <v>22</v>
      </c>
      <c r="F20" s="58">
        <v>0</v>
      </c>
      <c r="G20" s="27">
        <f t="shared" si="0"/>
        <v>0</v>
      </c>
      <c r="H20" s="8" t="s">
        <v>144</v>
      </c>
    </row>
    <row r="21" spans="1:9" s="28" customFormat="1" ht="68.25" customHeight="1" x14ac:dyDescent="0.3">
      <c r="A21" s="24">
        <v>11</v>
      </c>
      <c r="B21" s="50" t="s">
        <v>75</v>
      </c>
      <c r="C21" s="49" t="s">
        <v>79</v>
      </c>
      <c r="D21" s="50">
        <v>15</v>
      </c>
      <c r="E21" s="1" t="s">
        <v>23</v>
      </c>
      <c r="F21" s="58">
        <v>0</v>
      </c>
      <c r="G21" s="27">
        <f t="shared" si="0"/>
        <v>0</v>
      </c>
      <c r="H21" s="8" t="s">
        <v>126</v>
      </c>
    </row>
    <row r="22" spans="1:9" s="28" customFormat="1" ht="24.05" customHeight="1" x14ac:dyDescent="0.3">
      <c r="A22" s="24">
        <v>12</v>
      </c>
      <c r="B22" s="50" t="s">
        <v>58</v>
      </c>
      <c r="C22" s="49" t="s">
        <v>145</v>
      </c>
      <c r="D22" s="50">
        <v>66.5</v>
      </c>
      <c r="E22" s="1" t="s">
        <v>23</v>
      </c>
      <c r="F22" s="58">
        <v>0</v>
      </c>
      <c r="G22" s="27">
        <f t="shared" si="0"/>
        <v>0</v>
      </c>
      <c r="H22" s="8" t="s">
        <v>59</v>
      </c>
    </row>
    <row r="23" spans="1:9" s="28" customFormat="1" ht="38.299999999999997" customHeight="1" x14ac:dyDescent="0.3">
      <c r="A23" s="24">
        <v>13</v>
      </c>
      <c r="B23" s="50" t="s">
        <v>146</v>
      </c>
      <c r="C23" s="49" t="s">
        <v>60</v>
      </c>
      <c r="D23" s="50">
        <v>86</v>
      </c>
      <c r="E23" s="1" t="s">
        <v>23</v>
      </c>
      <c r="F23" s="58">
        <v>0</v>
      </c>
      <c r="G23" s="27">
        <f t="shared" si="0"/>
        <v>0</v>
      </c>
      <c r="H23" s="8" t="s">
        <v>72</v>
      </c>
    </row>
    <row r="24" spans="1:9" s="28" customFormat="1" ht="37.049999999999997" customHeight="1" x14ac:dyDescent="0.3">
      <c r="A24" s="24">
        <v>14</v>
      </c>
      <c r="B24" s="50" t="s">
        <v>61</v>
      </c>
      <c r="C24" s="49" t="s">
        <v>94</v>
      </c>
      <c r="D24" s="50">
        <v>11</v>
      </c>
      <c r="E24" s="1" t="s">
        <v>23</v>
      </c>
      <c r="F24" s="58">
        <v>0</v>
      </c>
      <c r="G24" s="27">
        <f t="shared" si="0"/>
        <v>0</v>
      </c>
      <c r="H24" s="8" t="s">
        <v>103</v>
      </c>
    </row>
    <row r="25" spans="1:9" s="28" customFormat="1" ht="31.7" customHeight="1" x14ac:dyDescent="0.3">
      <c r="A25" s="24">
        <v>15</v>
      </c>
      <c r="B25" s="50" t="s">
        <v>76</v>
      </c>
      <c r="C25" s="49" t="s">
        <v>77</v>
      </c>
      <c r="D25" s="56">
        <v>3</v>
      </c>
      <c r="E25" s="1" t="s">
        <v>22</v>
      </c>
      <c r="F25" s="63">
        <v>0</v>
      </c>
      <c r="G25" s="27">
        <f t="shared" si="0"/>
        <v>0</v>
      </c>
      <c r="H25" s="8" t="s">
        <v>128</v>
      </c>
    </row>
    <row r="26" spans="1:9" s="28" customFormat="1" ht="64.55" customHeight="1" x14ac:dyDescent="0.3">
      <c r="A26" s="24">
        <v>16</v>
      </c>
      <c r="B26" s="24" t="s">
        <v>53</v>
      </c>
      <c r="C26" s="25" t="s">
        <v>211</v>
      </c>
      <c r="D26" s="51">
        <v>4</v>
      </c>
      <c r="E26" s="26" t="s">
        <v>22</v>
      </c>
      <c r="F26" s="58">
        <v>0</v>
      </c>
      <c r="G26" s="27">
        <f t="shared" si="0"/>
        <v>0</v>
      </c>
      <c r="H26" s="8" t="s">
        <v>212</v>
      </c>
    </row>
    <row r="27" spans="1:9" s="28" customFormat="1" ht="34.6" customHeight="1" x14ac:dyDescent="0.3">
      <c r="A27" s="24">
        <v>17</v>
      </c>
      <c r="B27" s="50" t="s">
        <v>87</v>
      </c>
      <c r="C27" s="49" t="s">
        <v>86</v>
      </c>
      <c r="D27" s="50">
        <v>22</v>
      </c>
      <c r="E27" s="1" t="s">
        <v>24</v>
      </c>
      <c r="F27" s="58">
        <v>0</v>
      </c>
      <c r="G27" s="27">
        <f t="shared" si="0"/>
        <v>0</v>
      </c>
      <c r="H27" s="8" t="s">
        <v>220</v>
      </c>
    </row>
    <row r="28" spans="1:9" s="28" customFormat="1" ht="89.3" customHeight="1" x14ac:dyDescent="0.3">
      <c r="A28" s="24">
        <v>18</v>
      </c>
      <c r="B28" s="24" t="s">
        <v>85</v>
      </c>
      <c r="C28" s="25" t="s">
        <v>88</v>
      </c>
      <c r="D28" s="51">
        <v>1</v>
      </c>
      <c r="E28" s="26" t="s">
        <v>22</v>
      </c>
      <c r="F28" s="58">
        <v>0</v>
      </c>
      <c r="G28" s="27">
        <f t="shared" si="0"/>
        <v>0</v>
      </c>
      <c r="H28" s="53" t="s">
        <v>129</v>
      </c>
    </row>
    <row r="29" spans="1:9" s="28" customFormat="1" ht="43.5" customHeight="1" x14ac:dyDescent="0.3">
      <c r="A29" s="24">
        <v>19</v>
      </c>
      <c r="B29" s="50" t="s">
        <v>62</v>
      </c>
      <c r="C29" s="49" t="s">
        <v>63</v>
      </c>
      <c r="D29" s="50">
        <v>1</v>
      </c>
      <c r="E29" s="50"/>
      <c r="F29" s="58">
        <v>0</v>
      </c>
      <c r="G29" s="27">
        <f t="shared" si="0"/>
        <v>0</v>
      </c>
      <c r="H29" s="8" t="s">
        <v>95</v>
      </c>
    </row>
    <row r="30" spans="1:9" s="28" customFormat="1" ht="46.55" customHeight="1" x14ac:dyDescent="0.3">
      <c r="A30" s="24">
        <v>20</v>
      </c>
      <c r="B30" s="50" t="s">
        <v>64</v>
      </c>
      <c r="C30" s="49" t="s">
        <v>65</v>
      </c>
      <c r="D30" s="50">
        <v>1</v>
      </c>
      <c r="E30" s="50"/>
      <c r="F30" s="58">
        <v>0</v>
      </c>
      <c r="G30" s="27">
        <f t="shared" si="0"/>
        <v>0</v>
      </c>
      <c r="H30" s="8" t="s">
        <v>96</v>
      </c>
    </row>
    <row r="31" spans="1:9" s="28" customFormat="1" ht="47.25" customHeight="1" x14ac:dyDescent="0.3">
      <c r="A31" s="24">
        <v>21</v>
      </c>
      <c r="B31" s="50" t="s">
        <v>66</v>
      </c>
      <c r="C31" s="49" t="s">
        <v>67</v>
      </c>
      <c r="D31" s="50">
        <v>760</v>
      </c>
      <c r="E31" s="50" t="s">
        <v>68</v>
      </c>
      <c r="F31" s="58">
        <v>0</v>
      </c>
      <c r="G31" s="27">
        <f t="shared" si="0"/>
        <v>0</v>
      </c>
      <c r="H31" s="8" t="s">
        <v>105</v>
      </c>
    </row>
    <row r="32" spans="1:9" s="28" customFormat="1" ht="263.25" customHeight="1" x14ac:dyDescent="0.3">
      <c r="A32" s="24">
        <v>22</v>
      </c>
      <c r="B32" s="24" t="s">
        <v>70</v>
      </c>
      <c r="C32" s="25" t="s">
        <v>71</v>
      </c>
      <c r="D32" s="51">
        <v>160</v>
      </c>
      <c r="E32" s="26" t="s">
        <v>68</v>
      </c>
      <c r="F32" s="58">
        <v>0</v>
      </c>
      <c r="G32" s="27">
        <f t="shared" si="0"/>
        <v>0</v>
      </c>
      <c r="H32" s="48" t="s">
        <v>138</v>
      </c>
    </row>
    <row r="33" spans="1:201" s="28" customFormat="1" ht="23.2" customHeight="1" x14ac:dyDescent="0.3">
      <c r="A33" s="24">
        <v>23</v>
      </c>
      <c r="B33" s="1" t="s">
        <v>40</v>
      </c>
      <c r="C33" s="2" t="s">
        <v>74</v>
      </c>
      <c r="D33" s="1">
        <v>1</v>
      </c>
      <c r="E33" s="1" t="s">
        <v>13</v>
      </c>
      <c r="F33" s="58">
        <v>0</v>
      </c>
      <c r="G33" s="27">
        <f t="shared" si="0"/>
        <v>0</v>
      </c>
      <c r="H33" s="8" t="s">
        <v>73</v>
      </c>
    </row>
    <row r="34" spans="1:201" s="28" customFormat="1" ht="24.8" customHeight="1" x14ac:dyDescent="0.3">
      <c r="A34" s="24">
        <v>24</v>
      </c>
      <c r="B34" s="1" t="s">
        <v>37</v>
      </c>
      <c r="C34" s="2" t="s">
        <v>39</v>
      </c>
      <c r="D34" s="1">
        <v>1</v>
      </c>
      <c r="E34" s="1" t="s">
        <v>13</v>
      </c>
      <c r="F34" s="58">
        <v>0</v>
      </c>
      <c r="G34" s="27">
        <f t="shared" si="0"/>
        <v>0</v>
      </c>
      <c r="H34" s="8" t="s">
        <v>44</v>
      </c>
    </row>
    <row r="35" spans="1:201" s="28" customFormat="1" ht="67.7" customHeight="1" x14ac:dyDescent="0.3">
      <c r="A35" s="24">
        <v>25</v>
      </c>
      <c r="B35" s="50" t="s">
        <v>89</v>
      </c>
      <c r="C35" s="49" t="s">
        <v>97</v>
      </c>
      <c r="D35" s="50">
        <v>1</v>
      </c>
      <c r="E35" s="50" t="s">
        <v>22</v>
      </c>
      <c r="F35" s="58">
        <v>0</v>
      </c>
      <c r="G35" s="27">
        <f t="shared" si="0"/>
        <v>0</v>
      </c>
      <c r="H35" s="8" t="s">
        <v>80</v>
      </c>
    </row>
    <row r="36" spans="1:201" s="28" customFormat="1" ht="22.75" customHeight="1" x14ac:dyDescent="0.3">
      <c r="A36" s="24">
        <v>26</v>
      </c>
      <c r="B36" s="50" t="s">
        <v>90</v>
      </c>
      <c r="C36" s="49" t="s">
        <v>81</v>
      </c>
      <c r="D36" s="50">
        <v>1</v>
      </c>
      <c r="E36" s="50" t="s">
        <v>22</v>
      </c>
      <c r="F36" s="58">
        <v>0</v>
      </c>
      <c r="G36" s="27">
        <f t="shared" si="0"/>
        <v>0</v>
      </c>
      <c r="H36" s="8" t="s">
        <v>82</v>
      </c>
    </row>
    <row r="37" spans="1:201" s="28" customFormat="1" ht="36" customHeight="1" x14ac:dyDescent="0.3">
      <c r="A37" s="24">
        <v>27</v>
      </c>
      <c r="B37" s="50" t="s">
        <v>91</v>
      </c>
      <c r="C37" s="49" t="s">
        <v>213</v>
      </c>
      <c r="D37" s="50">
        <v>1</v>
      </c>
      <c r="E37" s="50" t="s">
        <v>22</v>
      </c>
      <c r="F37" s="58">
        <v>0</v>
      </c>
      <c r="G37" s="27">
        <f t="shared" si="0"/>
        <v>0</v>
      </c>
      <c r="H37" s="8" t="s">
        <v>215</v>
      </c>
    </row>
    <row r="38" spans="1:201" s="28" customFormat="1" ht="182.3" customHeight="1" x14ac:dyDescent="0.3">
      <c r="A38" s="24">
        <v>28</v>
      </c>
      <c r="B38" s="50" t="s">
        <v>92</v>
      </c>
      <c r="C38" s="49" t="s">
        <v>98</v>
      </c>
      <c r="D38" s="50">
        <v>1</v>
      </c>
      <c r="E38" s="50" t="s">
        <v>22</v>
      </c>
      <c r="F38" s="58">
        <v>0</v>
      </c>
      <c r="G38" s="27">
        <f t="shared" si="0"/>
        <v>0</v>
      </c>
      <c r="H38" s="8" t="s">
        <v>221</v>
      </c>
    </row>
    <row r="39" spans="1:201" s="28" customFormat="1" ht="74.3" customHeight="1" x14ac:dyDescent="0.3">
      <c r="A39" s="24">
        <v>29</v>
      </c>
      <c r="B39" s="54" t="s">
        <v>93</v>
      </c>
      <c r="C39" s="55" t="s">
        <v>102</v>
      </c>
      <c r="D39" s="54">
        <v>1</v>
      </c>
      <c r="E39" s="54" t="s">
        <v>22</v>
      </c>
      <c r="F39" s="58">
        <v>0</v>
      </c>
      <c r="G39" s="27">
        <f t="shared" si="0"/>
        <v>0</v>
      </c>
      <c r="H39" s="8" t="s">
        <v>130</v>
      </c>
    </row>
    <row r="40" spans="1:201" s="28" customFormat="1" ht="118.55" customHeight="1" x14ac:dyDescent="0.3">
      <c r="A40" s="24">
        <v>30</v>
      </c>
      <c r="B40" s="24" t="s">
        <v>41</v>
      </c>
      <c r="C40" s="25" t="s">
        <v>57</v>
      </c>
      <c r="D40" s="51">
        <v>25</v>
      </c>
      <c r="E40" s="26" t="s">
        <v>23</v>
      </c>
      <c r="F40" s="58">
        <v>0</v>
      </c>
      <c r="G40" s="27">
        <f t="shared" si="0"/>
        <v>0</v>
      </c>
      <c r="H40" s="8" t="s">
        <v>139</v>
      </c>
      <c r="K40"/>
    </row>
    <row r="41" spans="1:201" s="28" customFormat="1" ht="86.4" x14ac:dyDescent="0.3">
      <c r="A41" s="24">
        <v>31</v>
      </c>
      <c r="B41" s="50" t="s">
        <v>131</v>
      </c>
      <c r="C41" s="49" t="s">
        <v>132</v>
      </c>
      <c r="D41" s="50">
        <v>14</v>
      </c>
      <c r="E41" s="50" t="s">
        <v>22</v>
      </c>
      <c r="F41" s="58">
        <v>0</v>
      </c>
      <c r="G41" s="27">
        <f>F41*D41</f>
        <v>0</v>
      </c>
      <c r="H41" s="8" t="s">
        <v>133</v>
      </c>
    </row>
    <row r="42" spans="1:201" s="20" customFormat="1" ht="15.7" customHeight="1" x14ac:dyDescent="0.3">
      <c r="A42" s="122" t="s">
        <v>32</v>
      </c>
      <c r="B42" s="123"/>
      <c r="C42" s="124"/>
      <c r="D42" s="43"/>
      <c r="E42" s="44"/>
      <c r="F42" s="58"/>
      <c r="G42" s="45"/>
      <c r="H42" s="46"/>
    </row>
    <row r="43" spans="1:201" ht="52.6" customHeight="1" x14ac:dyDescent="0.3">
      <c r="A43" s="24">
        <v>32</v>
      </c>
      <c r="B43" s="50" t="s">
        <v>36</v>
      </c>
      <c r="C43" s="64" t="s">
        <v>35</v>
      </c>
      <c r="D43" s="50">
        <v>1</v>
      </c>
      <c r="E43" s="1" t="s">
        <v>13</v>
      </c>
      <c r="F43" s="58">
        <v>0</v>
      </c>
      <c r="G43" s="27">
        <f>F43*D43</f>
        <v>0</v>
      </c>
      <c r="H43" s="8" t="s">
        <v>34</v>
      </c>
      <c r="I43" s="17"/>
      <c r="J43" s="18"/>
      <c r="K43" s="15"/>
      <c r="L43" s="17"/>
      <c r="M43" s="15"/>
      <c r="N43" s="15"/>
      <c r="O43" s="16"/>
      <c r="P43" s="16"/>
      <c r="Q43" s="17"/>
      <c r="R43" s="18"/>
      <c r="S43" s="15"/>
      <c r="T43" s="17"/>
      <c r="U43" s="15"/>
      <c r="V43" s="15"/>
      <c r="W43" s="16"/>
      <c r="X43" s="16"/>
      <c r="Y43" s="17"/>
      <c r="Z43" s="18"/>
      <c r="AA43" s="15"/>
      <c r="AB43" s="17"/>
      <c r="AC43" s="15"/>
      <c r="AD43" s="15"/>
      <c r="AE43" s="16"/>
      <c r="AF43" s="16"/>
      <c r="AG43" s="17"/>
      <c r="AH43" s="18"/>
      <c r="AI43" s="15"/>
      <c r="AJ43" s="17"/>
      <c r="AK43" s="15"/>
      <c r="AL43" s="15"/>
      <c r="AM43" s="16"/>
      <c r="AN43" s="16"/>
      <c r="AO43" s="17"/>
      <c r="AP43" s="18"/>
      <c r="AQ43" s="15"/>
      <c r="AR43" s="17"/>
      <c r="AS43" s="15"/>
      <c r="AT43" s="15"/>
      <c r="AU43" s="16"/>
      <c r="AV43" s="16"/>
      <c r="AW43" s="17"/>
      <c r="AX43" s="18"/>
      <c r="AY43" s="15"/>
      <c r="AZ43" s="17"/>
      <c r="BA43" s="15"/>
      <c r="BB43" s="15"/>
      <c r="BC43" s="16"/>
      <c r="BD43" s="16"/>
      <c r="BE43" s="17"/>
      <c r="BF43" s="18"/>
      <c r="BG43" s="15"/>
      <c r="BH43" s="17"/>
      <c r="BI43" s="15"/>
      <c r="BJ43" s="15"/>
      <c r="BK43" s="16"/>
      <c r="BL43" s="16"/>
      <c r="BM43" s="17"/>
      <c r="BN43" s="18"/>
      <c r="BO43" s="15"/>
      <c r="BP43" s="17"/>
      <c r="BQ43" s="15"/>
      <c r="BR43" s="15"/>
      <c r="BS43" s="16"/>
      <c r="BT43" s="16"/>
      <c r="BU43" s="17"/>
      <c r="BV43" s="18"/>
      <c r="BW43" s="15"/>
      <c r="BX43" s="17"/>
      <c r="BY43" s="15"/>
      <c r="BZ43" s="15"/>
      <c r="CA43" s="16"/>
      <c r="CB43" s="16"/>
      <c r="CC43" s="17"/>
      <c r="CD43" s="18"/>
      <c r="CE43" s="15"/>
      <c r="CF43" s="17"/>
      <c r="CG43" s="15"/>
      <c r="CH43" s="15"/>
      <c r="CI43" s="16"/>
      <c r="CJ43" s="16"/>
      <c r="CK43" s="17"/>
      <c r="CL43" s="18"/>
      <c r="CM43" s="15"/>
      <c r="CN43" s="17"/>
      <c r="CO43" s="15"/>
      <c r="CP43" s="15"/>
      <c r="CQ43" s="16"/>
      <c r="CR43" s="16"/>
      <c r="CS43" s="17"/>
      <c r="CT43" s="18"/>
      <c r="CU43" s="15"/>
      <c r="CV43" s="17"/>
      <c r="CW43" s="15"/>
      <c r="CX43" s="15"/>
      <c r="CY43" s="16"/>
      <c r="CZ43" s="16"/>
      <c r="DA43" s="17"/>
      <c r="DB43" s="18"/>
      <c r="DC43" s="15"/>
      <c r="DD43" s="17"/>
      <c r="DE43" s="15"/>
      <c r="DF43" s="15"/>
      <c r="DG43" s="16"/>
      <c r="DH43" s="16"/>
      <c r="DI43" s="17"/>
      <c r="DJ43" s="18"/>
      <c r="DK43" s="15"/>
      <c r="DL43" s="17"/>
      <c r="DM43" s="15"/>
      <c r="DN43" s="15"/>
      <c r="DO43" s="16"/>
      <c r="DP43" s="16"/>
      <c r="DQ43" s="17"/>
      <c r="DR43" s="18"/>
      <c r="DS43" s="15"/>
      <c r="DT43" s="17"/>
      <c r="DU43" s="15"/>
      <c r="DV43" s="15"/>
      <c r="DW43" s="16"/>
      <c r="DX43" s="16"/>
      <c r="DY43" s="17"/>
      <c r="DZ43" s="18"/>
      <c r="EA43" s="15"/>
      <c r="EB43" s="17"/>
      <c r="EC43" s="15"/>
      <c r="ED43" s="15"/>
      <c r="EE43" s="16"/>
      <c r="EF43" s="16"/>
      <c r="EG43" s="17"/>
      <c r="EH43" s="18"/>
      <c r="EI43" s="15"/>
      <c r="EJ43" s="17"/>
      <c r="EK43" s="15"/>
      <c r="EL43" s="15"/>
      <c r="EM43" s="16"/>
      <c r="EN43" s="16"/>
      <c r="EO43" s="17"/>
      <c r="EP43" s="18"/>
      <c r="EQ43" s="15"/>
      <c r="ER43" s="17"/>
      <c r="ES43" s="15"/>
      <c r="ET43" s="15"/>
      <c r="EU43" s="16"/>
      <c r="EV43" s="16"/>
      <c r="EW43" s="17"/>
      <c r="EX43" s="18"/>
      <c r="EY43" s="15"/>
      <c r="EZ43" s="17"/>
      <c r="FA43" s="15"/>
      <c r="FB43" s="15"/>
      <c r="FC43" s="16"/>
      <c r="FD43" s="16"/>
      <c r="FE43" s="17"/>
      <c r="FF43" s="18"/>
      <c r="FG43" s="15"/>
      <c r="FH43" s="17"/>
      <c r="FI43" s="15"/>
      <c r="FJ43" s="15"/>
      <c r="FK43" s="16"/>
      <c r="FL43" s="16"/>
      <c r="FM43" s="17"/>
      <c r="FN43" s="18"/>
      <c r="FO43" s="15"/>
      <c r="FP43" s="17"/>
      <c r="FQ43" s="15"/>
      <c r="FR43" s="15"/>
      <c r="FS43" s="16"/>
      <c r="FT43" s="16"/>
      <c r="FU43" s="17"/>
      <c r="FV43" s="18"/>
      <c r="FW43" s="15"/>
      <c r="FX43" s="17"/>
      <c r="FY43" s="15"/>
      <c r="FZ43" s="15"/>
      <c r="GA43" s="16"/>
      <c r="GB43" s="16"/>
      <c r="GC43" s="17"/>
      <c r="GD43" s="18"/>
      <c r="GE43" s="15"/>
      <c r="GF43" s="17"/>
      <c r="GG43" s="15"/>
      <c r="GH43" s="15"/>
      <c r="GI43" s="16"/>
      <c r="GJ43" s="16"/>
      <c r="GK43" s="17"/>
      <c r="GL43" s="18"/>
      <c r="GM43" s="15"/>
      <c r="GN43" s="17"/>
      <c r="GO43" s="15"/>
      <c r="GP43" s="15"/>
      <c r="GQ43" s="16"/>
      <c r="GR43" s="16"/>
      <c r="GS43" s="17"/>
    </row>
    <row r="44" spans="1:201" ht="39.049999999999997" customHeight="1" x14ac:dyDescent="0.3">
      <c r="A44" s="24">
        <v>33</v>
      </c>
      <c r="B44" s="1" t="s">
        <v>20</v>
      </c>
      <c r="C44" s="2" t="s">
        <v>46</v>
      </c>
      <c r="D44" s="41">
        <v>1</v>
      </c>
      <c r="E44" s="1" t="s">
        <v>13</v>
      </c>
      <c r="F44" s="58">
        <v>0</v>
      </c>
      <c r="G44" s="27">
        <f>F44*D44</f>
        <v>0</v>
      </c>
      <c r="H44" s="8" t="s">
        <v>45</v>
      </c>
      <c r="I44" s="17"/>
      <c r="J44" s="18"/>
      <c r="K44" s="15"/>
      <c r="L44" s="17"/>
      <c r="M44" s="15"/>
      <c r="N44" s="15"/>
      <c r="O44" s="16"/>
      <c r="P44" s="16"/>
      <c r="Q44" s="17"/>
      <c r="R44" s="18"/>
      <c r="S44" s="15"/>
      <c r="T44" s="17"/>
      <c r="U44" s="15"/>
      <c r="V44" s="15"/>
      <c r="W44" s="16"/>
      <c r="X44" s="16"/>
      <c r="Y44" s="17"/>
      <c r="Z44" s="18"/>
      <c r="AA44" s="15"/>
      <c r="AB44" s="17"/>
      <c r="AC44" s="15"/>
      <c r="AD44" s="15"/>
      <c r="AE44" s="16"/>
      <c r="AF44" s="16"/>
      <c r="AG44" s="17"/>
      <c r="AH44" s="18"/>
      <c r="AI44" s="15"/>
      <c r="AJ44" s="17"/>
      <c r="AK44" s="15"/>
      <c r="AL44" s="15"/>
      <c r="AM44" s="16"/>
      <c r="AN44" s="16"/>
      <c r="AO44" s="17"/>
      <c r="AP44" s="18"/>
      <c r="AQ44" s="15"/>
      <c r="AR44" s="17"/>
      <c r="AS44" s="15"/>
      <c r="AT44" s="15"/>
      <c r="AU44" s="16"/>
      <c r="AV44" s="16"/>
      <c r="AW44" s="17"/>
      <c r="AX44" s="18"/>
      <c r="AY44" s="15"/>
      <c r="AZ44" s="17"/>
      <c r="BA44" s="15"/>
      <c r="BB44" s="15"/>
      <c r="BC44" s="16"/>
      <c r="BD44" s="16"/>
      <c r="BE44" s="17"/>
      <c r="BF44" s="18"/>
      <c r="BG44" s="15"/>
      <c r="BH44" s="17"/>
      <c r="BI44" s="15"/>
      <c r="BJ44" s="15"/>
      <c r="BK44" s="16"/>
      <c r="BL44" s="16"/>
      <c r="BM44" s="17"/>
      <c r="BN44" s="18"/>
      <c r="BO44" s="15"/>
      <c r="BP44" s="17"/>
      <c r="BQ44" s="15"/>
      <c r="BR44" s="15"/>
      <c r="BS44" s="16"/>
      <c r="BT44" s="16"/>
      <c r="BU44" s="17"/>
      <c r="BV44" s="18"/>
      <c r="BW44" s="15"/>
      <c r="BX44" s="17"/>
      <c r="BY44" s="15"/>
      <c r="BZ44" s="15"/>
      <c r="CA44" s="16"/>
      <c r="CB44" s="16"/>
      <c r="CC44" s="17"/>
      <c r="CD44" s="18"/>
      <c r="CE44" s="15"/>
      <c r="CF44" s="17"/>
      <c r="CG44" s="15"/>
      <c r="CH44" s="15"/>
      <c r="CI44" s="16"/>
      <c r="CJ44" s="16"/>
      <c r="CK44" s="17"/>
      <c r="CL44" s="18"/>
      <c r="CM44" s="15"/>
      <c r="CN44" s="17"/>
      <c r="CO44" s="15"/>
      <c r="CP44" s="15"/>
      <c r="CQ44" s="16"/>
      <c r="CR44" s="16"/>
      <c r="CS44" s="17"/>
      <c r="CT44" s="18"/>
      <c r="CU44" s="15"/>
      <c r="CV44" s="17"/>
      <c r="CW44" s="15"/>
      <c r="CX44" s="15"/>
      <c r="CY44" s="16"/>
      <c r="CZ44" s="16"/>
      <c r="DA44" s="17"/>
      <c r="DB44" s="18"/>
      <c r="DC44" s="15"/>
      <c r="DD44" s="17"/>
      <c r="DE44" s="15"/>
      <c r="DF44" s="15"/>
      <c r="DG44" s="16"/>
      <c r="DH44" s="16"/>
      <c r="DI44" s="17"/>
      <c r="DJ44" s="18"/>
      <c r="DK44" s="15"/>
      <c r="DL44" s="17"/>
      <c r="DM44" s="15"/>
      <c r="DN44" s="15"/>
      <c r="DO44" s="16"/>
      <c r="DP44" s="16"/>
      <c r="DQ44" s="17"/>
      <c r="DR44" s="18"/>
      <c r="DS44" s="15"/>
      <c r="DT44" s="17"/>
      <c r="DU44" s="15"/>
      <c r="DV44" s="15"/>
      <c r="DW44" s="16"/>
      <c r="DX44" s="16"/>
      <c r="DY44" s="17"/>
      <c r="DZ44" s="18"/>
      <c r="EA44" s="15"/>
      <c r="EB44" s="17"/>
      <c r="EC44" s="15"/>
      <c r="ED44" s="15"/>
      <c r="EE44" s="16"/>
      <c r="EF44" s="16"/>
      <c r="EG44" s="17"/>
      <c r="EH44" s="18"/>
      <c r="EI44" s="15"/>
      <c r="EJ44" s="17"/>
      <c r="EK44" s="15"/>
      <c r="EL44" s="15"/>
      <c r="EM44" s="16"/>
      <c r="EN44" s="16"/>
      <c r="EO44" s="17"/>
      <c r="EP44" s="18"/>
      <c r="EQ44" s="15"/>
      <c r="ER44" s="17"/>
      <c r="ES44" s="15"/>
      <c r="ET44" s="15"/>
      <c r="EU44" s="16"/>
      <c r="EV44" s="16"/>
      <c r="EW44" s="17"/>
      <c r="EX44" s="18"/>
      <c r="EY44" s="15"/>
      <c r="EZ44" s="17"/>
      <c r="FA44" s="15"/>
      <c r="FB44" s="15"/>
      <c r="FC44" s="16"/>
      <c r="FD44" s="16"/>
      <c r="FE44" s="17"/>
      <c r="FF44" s="18"/>
      <c r="FG44" s="15"/>
      <c r="FH44" s="17"/>
      <c r="FI44" s="15"/>
      <c r="FJ44" s="15"/>
      <c r="FK44" s="16"/>
      <c r="FL44" s="16"/>
      <c r="FM44" s="17"/>
      <c r="FN44" s="18"/>
      <c r="FO44" s="15"/>
      <c r="FP44" s="17"/>
      <c r="FQ44" s="15"/>
      <c r="FR44" s="15"/>
      <c r="FS44" s="16"/>
      <c r="FT44" s="16"/>
      <c r="FU44" s="17"/>
      <c r="FV44" s="18"/>
      <c r="FW44" s="15"/>
      <c r="FX44" s="17"/>
      <c r="FY44" s="15"/>
      <c r="FZ44" s="15"/>
      <c r="GA44" s="16"/>
      <c r="GB44" s="16"/>
      <c r="GC44" s="17"/>
      <c r="GD44" s="18"/>
      <c r="GE44" s="15"/>
      <c r="GF44" s="17"/>
      <c r="GG44" s="15"/>
      <c r="GH44" s="15"/>
      <c r="GI44" s="16"/>
      <c r="GJ44" s="16"/>
      <c r="GK44" s="17"/>
      <c r="GL44" s="18"/>
      <c r="GM44" s="15"/>
      <c r="GN44" s="17"/>
      <c r="GO44" s="15"/>
      <c r="GP44" s="15"/>
      <c r="GQ44" s="16"/>
      <c r="GR44" s="16"/>
      <c r="GS44" s="17"/>
    </row>
    <row r="45" spans="1:201" s="20" customFormat="1" ht="37.450000000000003" customHeight="1" x14ac:dyDescent="0.3">
      <c r="A45" s="24">
        <v>34</v>
      </c>
      <c r="B45" s="1" t="s">
        <v>11</v>
      </c>
      <c r="C45" s="2" t="s">
        <v>47</v>
      </c>
      <c r="D45" s="41">
        <v>1</v>
      </c>
      <c r="E45" s="1" t="s">
        <v>13</v>
      </c>
      <c r="F45" s="58">
        <v>0</v>
      </c>
      <c r="G45" s="27">
        <f>F45*D45</f>
        <v>0</v>
      </c>
      <c r="H45" s="9" t="s">
        <v>18</v>
      </c>
      <c r="I45" s="22"/>
      <c r="J45" s="23"/>
      <c r="K45" s="19"/>
      <c r="L45" s="22"/>
      <c r="M45" s="19"/>
      <c r="N45" s="19"/>
      <c r="O45" s="21"/>
      <c r="P45" s="21"/>
      <c r="Q45" s="22"/>
      <c r="R45" s="23"/>
      <c r="S45" s="19"/>
      <c r="T45" s="22"/>
      <c r="U45" s="19"/>
      <c r="V45" s="19"/>
      <c r="W45" s="21"/>
      <c r="X45" s="21"/>
      <c r="Y45" s="22"/>
      <c r="Z45" s="23"/>
      <c r="AA45" s="19"/>
      <c r="AB45" s="22"/>
      <c r="AC45" s="19"/>
      <c r="AD45" s="19"/>
      <c r="AE45" s="21"/>
      <c r="AF45" s="21"/>
      <c r="AG45" s="22"/>
      <c r="AH45" s="23"/>
      <c r="AI45" s="19"/>
      <c r="AJ45" s="22"/>
      <c r="AK45" s="19"/>
      <c r="AL45" s="19"/>
      <c r="AM45" s="21"/>
      <c r="AN45" s="21"/>
      <c r="AO45" s="22"/>
      <c r="AP45" s="23"/>
      <c r="AQ45" s="19"/>
      <c r="AR45" s="22"/>
      <c r="AS45" s="19"/>
      <c r="AT45" s="19"/>
      <c r="AU45" s="21"/>
      <c r="AV45" s="21"/>
      <c r="AW45" s="22"/>
      <c r="AX45" s="23"/>
      <c r="AY45" s="19"/>
      <c r="AZ45" s="22"/>
      <c r="BA45" s="19"/>
      <c r="BB45" s="19"/>
      <c r="BC45" s="21"/>
      <c r="BD45" s="21"/>
      <c r="BE45" s="22"/>
      <c r="BF45" s="23"/>
      <c r="BG45" s="19"/>
      <c r="BH45" s="22"/>
      <c r="BI45" s="19"/>
      <c r="BJ45" s="19"/>
      <c r="BK45" s="21"/>
      <c r="BL45" s="21"/>
      <c r="BM45" s="22"/>
      <c r="BN45" s="23"/>
      <c r="BO45" s="19"/>
      <c r="BP45" s="22"/>
      <c r="BQ45" s="19"/>
      <c r="BR45" s="19"/>
      <c r="BS45" s="21"/>
      <c r="BT45" s="21"/>
      <c r="BU45" s="22"/>
      <c r="BV45" s="23"/>
      <c r="BW45" s="19"/>
      <c r="BX45" s="22"/>
      <c r="BY45" s="19"/>
      <c r="BZ45" s="19"/>
      <c r="CA45" s="21"/>
      <c r="CB45" s="21"/>
      <c r="CC45" s="22"/>
      <c r="CD45" s="23"/>
      <c r="CE45" s="19"/>
      <c r="CF45" s="22"/>
      <c r="CG45" s="19"/>
      <c r="CH45" s="19"/>
      <c r="CI45" s="21"/>
      <c r="CJ45" s="21"/>
      <c r="CK45" s="22"/>
      <c r="CL45" s="23"/>
      <c r="CM45" s="19"/>
      <c r="CN45" s="22"/>
      <c r="CO45" s="19"/>
      <c r="CP45" s="19"/>
      <c r="CQ45" s="21"/>
      <c r="CR45" s="21"/>
      <c r="CS45" s="22"/>
      <c r="CT45" s="23"/>
      <c r="CU45" s="19"/>
      <c r="CV45" s="22"/>
      <c r="CW45" s="19"/>
      <c r="CX45" s="19"/>
      <c r="CY45" s="21"/>
      <c r="CZ45" s="21"/>
      <c r="DA45" s="22"/>
      <c r="DB45" s="23"/>
      <c r="DC45" s="19"/>
      <c r="DD45" s="22"/>
      <c r="DE45" s="19"/>
      <c r="DF45" s="19"/>
      <c r="DG45" s="21"/>
      <c r="DH45" s="21"/>
      <c r="DI45" s="22"/>
      <c r="DJ45" s="23"/>
      <c r="DK45" s="19"/>
      <c r="DL45" s="22"/>
      <c r="DM45" s="19"/>
      <c r="DN45" s="19"/>
      <c r="DO45" s="21"/>
      <c r="DP45" s="21"/>
      <c r="DQ45" s="22"/>
      <c r="DR45" s="23"/>
      <c r="DS45" s="19"/>
      <c r="DT45" s="22"/>
      <c r="DU45" s="19"/>
      <c r="DV45" s="19"/>
      <c r="DW45" s="21"/>
      <c r="DX45" s="21"/>
      <c r="DY45" s="22"/>
      <c r="DZ45" s="23"/>
      <c r="EA45" s="19"/>
      <c r="EB45" s="22"/>
      <c r="EC45" s="19"/>
      <c r="ED45" s="19"/>
      <c r="EE45" s="21"/>
      <c r="EF45" s="21"/>
      <c r="EG45" s="22"/>
      <c r="EH45" s="23"/>
      <c r="EI45" s="19"/>
      <c r="EJ45" s="22"/>
      <c r="EK45" s="19"/>
      <c r="EL45" s="19"/>
      <c r="EM45" s="21"/>
      <c r="EN45" s="21"/>
      <c r="EO45" s="22"/>
      <c r="EP45" s="23"/>
      <c r="EQ45" s="19"/>
      <c r="ER45" s="22"/>
      <c r="ES45" s="19"/>
      <c r="ET45" s="19"/>
      <c r="EU45" s="21"/>
      <c r="EV45" s="21"/>
      <c r="EW45" s="22"/>
      <c r="EX45" s="23"/>
      <c r="EY45" s="19"/>
      <c r="EZ45" s="22"/>
      <c r="FA45" s="19"/>
      <c r="FB45" s="19"/>
      <c r="FC45" s="21"/>
      <c r="FD45" s="21"/>
      <c r="FE45" s="22"/>
      <c r="FF45" s="23"/>
      <c r="FG45" s="19"/>
      <c r="FH45" s="22"/>
      <c r="FI45" s="19"/>
      <c r="FJ45" s="19"/>
      <c r="FK45" s="21"/>
      <c r="FL45" s="21"/>
      <c r="FM45" s="22"/>
      <c r="FN45" s="23"/>
      <c r="FO45" s="19"/>
      <c r="FP45" s="22"/>
      <c r="FQ45" s="19"/>
      <c r="FR45" s="19"/>
      <c r="FS45" s="21"/>
      <c r="FT45" s="21"/>
      <c r="FU45" s="22"/>
      <c r="FV45" s="23"/>
      <c r="FW45" s="19"/>
      <c r="FX45" s="22"/>
      <c r="FY45" s="19"/>
      <c r="FZ45" s="19"/>
      <c r="GA45" s="21"/>
      <c r="GB45" s="21"/>
      <c r="GC45" s="22"/>
      <c r="GD45" s="23"/>
      <c r="GE45" s="19"/>
      <c r="GF45" s="22"/>
      <c r="GG45" s="19"/>
      <c r="GH45" s="19"/>
      <c r="GI45" s="21"/>
      <c r="GJ45" s="21"/>
      <c r="GK45" s="22"/>
      <c r="GL45" s="23"/>
      <c r="GM45" s="19"/>
      <c r="GN45" s="22"/>
      <c r="GO45" s="19"/>
      <c r="GP45" s="19"/>
      <c r="GQ45" s="21"/>
      <c r="GR45" s="21"/>
      <c r="GS45" s="22"/>
    </row>
    <row r="46" spans="1:201" s="20" customFormat="1" ht="23.2" customHeight="1" x14ac:dyDescent="0.3">
      <c r="A46" s="24">
        <v>35</v>
      </c>
      <c r="B46" s="1" t="s">
        <v>12</v>
      </c>
      <c r="C46" s="2" t="s">
        <v>48</v>
      </c>
      <c r="D46" s="41">
        <v>1</v>
      </c>
      <c r="E46" s="1" t="s">
        <v>13</v>
      </c>
      <c r="F46" s="58">
        <v>0</v>
      </c>
      <c r="G46" s="27">
        <f>F46*D46</f>
        <v>0</v>
      </c>
      <c r="H46" s="9" t="s">
        <v>19</v>
      </c>
      <c r="I46" s="22"/>
      <c r="J46" s="23"/>
      <c r="K46" s="19"/>
      <c r="L46" s="22"/>
      <c r="M46" s="19"/>
      <c r="N46" s="19"/>
      <c r="O46" s="21"/>
      <c r="P46" s="21"/>
      <c r="Q46" s="22"/>
      <c r="R46" s="23"/>
      <c r="S46" s="19"/>
      <c r="T46" s="22"/>
      <c r="U46" s="19"/>
      <c r="V46" s="19"/>
      <c r="W46" s="21"/>
      <c r="X46" s="21"/>
      <c r="Y46" s="22"/>
      <c r="Z46" s="23"/>
      <c r="AA46" s="19"/>
      <c r="AB46" s="22"/>
      <c r="AC46" s="19"/>
      <c r="AD46" s="19"/>
      <c r="AE46" s="21"/>
      <c r="AF46" s="21"/>
      <c r="AG46" s="22"/>
      <c r="AH46" s="23"/>
      <c r="AI46" s="19"/>
      <c r="AJ46" s="22"/>
      <c r="AK46" s="19"/>
      <c r="AL46" s="19"/>
      <c r="AM46" s="21"/>
      <c r="AN46" s="21"/>
      <c r="AO46" s="22"/>
      <c r="AP46" s="23"/>
      <c r="AQ46" s="19"/>
      <c r="AR46" s="22"/>
      <c r="AS46" s="19"/>
      <c r="AT46" s="19"/>
      <c r="AU46" s="21"/>
      <c r="AV46" s="21"/>
      <c r="AW46" s="22"/>
      <c r="AX46" s="23"/>
      <c r="AY46" s="19"/>
      <c r="AZ46" s="22"/>
      <c r="BA46" s="19"/>
      <c r="BB46" s="19"/>
      <c r="BC46" s="21"/>
      <c r="BD46" s="21"/>
      <c r="BE46" s="22"/>
      <c r="BF46" s="23"/>
      <c r="BG46" s="19"/>
      <c r="BH46" s="22"/>
      <c r="BI46" s="19"/>
      <c r="BJ46" s="19"/>
      <c r="BK46" s="21"/>
      <c r="BL46" s="21"/>
      <c r="BM46" s="22"/>
      <c r="BN46" s="23"/>
      <c r="BO46" s="19"/>
      <c r="BP46" s="22"/>
      <c r="BQ46" s="19"/>
      <c r="BR46" s="19"/>
      <c r="BS46" s="21"/>
      <c r="BT46" s="21"/>
      <c r="BU46" s="22"/>
      <c r="BV46" s="23"/>
      <c r="BW46" s="19"/>
      <c r="BX46" s="22"/>
      <c r="BY46" s="19"/>
      <c r="BZ46" s="19"/>
      <c r="CA46" s="21"/>
      <c r="CB46" s="21"/>
      <c r="CC46" s="22"/>
      <c r="CD46" s="23"/>
      <c r="CE46" s="19"/>
      <c r="CF46" s="22"/>
      <c r="CG46" s="19"/>
      <c r="CH46" s="19"/>
      <c r="CI46" s="21"/>
      <c r="CJ46" s="21"/>
      <c r="CK46" s="22"/>
      <c r="CL46" s="23"/>
      <c r="CM46" s="19"/>
      <c r="CN46" s="22"/>
      <c r="CO46" s="19"/>
      <c r="CP46" s="19"/>
      <c r="CQ46" s="21"/>
      <c r="CR46" s="21"/>
      <c r="CS46" s="22"/>
      <c r="CT46" s="23"/>
      <c r="CU46" s="19"/>
      <c r="CV46" s="22"/>
      <c r="CW46" s="19"/>
      <c r="CX46" s="19"/>
      <c r="CY46" s="21"/>
      <c r="CZ46" s="21"/>
      <c r="DA46" s="22"/>
      <c r="DB46" s="23"/>
      <c r="DC46" s="19"/>
      <c r="DD46" s="22"/>
      <c r="DE46" s="19"/>
      <c r="DF46" s="19"/>
      <c r="DG46" s="21"/>
      <c r="DH46" s="21"/>
      <c r="DI46" s="22"/>
      <c r="DJ46" s="23"/>
      <c r="DK46" s="19"/>
      <c r="DL46" s="22"/>
      <c r="DM46" s="19"/>
      <c r="DN46" s="19"/>
      <c r="DO46" s="21"/>
      <c r="DP46" s="21"/>
      <c r="DQ46" s="22"/>
      <c r="DR46" s="23"/>
      <c r="DS46" s="19"/>
      <c r="DT46" s="22"/>
      <c r="DU46" s="19"/>
      <c r="DV46" s="19"/>
      <c r="DW46" s="21"/>
      <c r="DX46" s="21"/>
      <c r="DY46" s="22"/>
      <c r="DZ46" s="23"/>
      <c r="EA46" s="19"/>
      <c r="EB46" s="22"/>
      <c r="EC46" s="19"/>
      <c r="ED46" s="19"/>
      <c r="EE46" s="21"/>
      <c r="EF46" s="21"/>
      <c r="EG46" s="22"/>
      <c r="EH46" s="23"/>
      <c r="EI46" s="19"/>
      <c r="EJ46" s="22"/>
      <c r="EK46" s="19"/>
      <c r="EL46" s="19"/>
      <c r="EM46" s="21"/>
      <c r="EN46" s="21"/>
      <c r="EO46" s="22"/>
      <c r="EP46" s="23"/>
      <c r="EQ46" s="19"/>
      <c r="ER46" s="22"/>
      <c r="ES46" s="19"/>
      <c r="ET46" s="19"/>
      <c r="EU46" s="21"/>
      <c r="EV46" s="21"/>
      <c r="EW46" s="22"/>
      <c r="EX46" s="23"/>
      <c r="EY46" s="19"/>
      <c r="EZ46" s="22"/>
      <c r="FA46" s="19"/>
      <c r="FB46" s="19"/>
      <c r="FC46" s="21"/>
      <c r="FD46" s="21"/>
      <c r="FE46" s="22"/>
      <c r="FF46" s="23"/>
      <c r="FG46" s="19"/>
      <c r="FH46" s="22"/>
      <c r="FI46" s="19"/>
      <c r="FJ46" s="19"/>
      <c r="FK46" s="21"/>
      <c r="FL46" s="21"/>
      <c r="FM46" s="22"/>
      <c r="FN46" s="23"/>
      <c r="FO46" s="19"/>
      <c r="FP46" s="22"/>
      <c r="FQ46" s="19"/>
      <c r="FR46" s="19"/>
      <c r="FS46" s="21"/>
      <c r="FT46" s="21"/>
      <c r="FU46" s="22"/>
      <c r="FV46" s="23"/>
      <c r="FW46" s="19"/>
      <c r="FX46" s="22"/>
      <c r="FY46" s="19"/>
      <c r="FZ46" s="19"/>
      <c r="GA46" s="21"/>
      <c r="GB46" s="21"/>
      <c r="GC46" s="22"/>
      <c r="GD46" s="23"/>
      <c r="GE46" s="19"/>
      <c r="GF46" s="22"/>
      <c r="GG46" s="19"/>
      <c r="GH46" s="19"/>
      <c r="GI46" s="21"/>
      <c r="GJ46" s="21"/>
      <c r="GK46" s="22"/>
      <c r="GL46" s="23"/>
      <c r="GM46" s="19"/>
      <c r="GN46" s="22"/>
      <c r="GO46" s="19"/>
      <c r="GP46" s="19"/>
      <c r="GQ46" s="21"/>
      <c r="GR46" s="21"/>
      <c r="GS46" s="22"/>
    </row>
    <row r="47" spans="1:201" s="20" customFormat="1" ht="24.8" customHeight="1" x14ac:dyDescent="0.3">
      <c r="C47" s="125" t="s">
        <v>15</v>
      </c>
      <c r="D47" s="125"/>
      <c r="E47" s="125"/>
      <c r="F47" s="125"/>
      <c r="G47" s="7">
        <f>SUM(G11:G46)</f>
        <v>0</v>
      </c>
    </row>
    <row r="48" spans="1:201" ht="8.25" customHeight="1" x14ac:dyDescent="0.3"/>
    <row r="49" spans="1:7" s="20" customFormat="1" ht="19.05" customHeight="1" x14ac:dyDescent="0.3">
      <c r="A49" s="33" t="s">
        <v>25</v>
      </c>
      <c r="D49" s="37"/>
      <c r="E49" s="30"/>
      <c r="F49" s="31"/>
      <c r="G49" s="31"/>
    </row>
    <row r="50" spans="1:7" s="20" customFormat="1" ht="19.05" customHeight="1" x14ac:dyDescent="0.3">
      <c r="A50" s="20" t="s">
        <v>27</v>
      </c>
      <c r="D50" s="37"/>
      <c r="E50" s="30"/>
      <c r="F50" s="31"/>
      <c r="G50" s="31"/>
    </row>
    <row r="51" spans="1:7" s="20" customFormat="1" ht="16.600000000000001" customHeight="1" x14ac:dyDescent="0.3">
      <c r="A51" s="20" t="s">
        <v>42</v>
      </c>
      <c r="D51" s="37"/>
      <c r="E51" s="30"/>
      <c r="F51" s="31"/>
      <c r="G51" s="31"/>
    </row>
    <row r="52" spans="1:7" s="20" customFormat="1" ht="14.25" customHeight="1" x14ac:dyDescent="0.3">
      <c r="A52" s="20" t="s">
        <v>26</v>
      </c>
      <c r="D52" s="37"/>
      <c r="E52" s="30"/>
      <c r="F52" s="31"/>
      <c r="G52" s="31"/>
    </row>
    <row r="55" spans="1:7" ht="17.850000000000001" x14ac:dyDescent="0.35">
      <c r="A55" s="59" t="s">
        <v>104</v>
      </c>
      <c r="B55" s="59"/>
      <c r="C55" s="59"/>
    </row>
  </sheetData>
  <mergeCells count="3">
    <mergeCell ref="A10:C10"/>
    <mergeCell ref="A42:C42"/>
    <mergeCell ref="C47:F47"/>
  </mergeCells>
  <pageMargins left="0.11811023622047245" right="0.11811023622047245" top="0.39370078740157483" bottom="0.3937007874015748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S38"/>
  <sheetViews>
    <sheetView workbookViewId="0">
      <selection activeCell="F5" sqref="F5"/>
    </sheetView>
  </sheetViews>
  <sheetFormatPr defaultColWidth="8" defaultRowHeight="14.4" x14ac:dyDescent="0.3"/>
  <cols>
    <col min="1" max="1" width="6.7265625" style="12" customWidth="1"/>
    <col min="2" max="2" width="10.36328125" style="12" customWidth="1"/>
    <col min="3" max="3" width="32.453125" style="12" customWidth="1"/>
    <col min="4" max="4" width="8.453125" style="38" customWidth="1"/>
    <col min="5" max="5" width="7.7265625" style="10" bestFit="1" customWidth="1"/>
    <col min="6" max="6" width="11.26953125" style="11" customWidth="1"/>
    <col min="7" max="7" width="12.6328125" style="11" customWidth="1"/>
    <col min="8" max="8" width="79.6328125" style="12" customWidth="1"/>
    <col min="9" max="16384" width="8" style="12"/>
  </cols>
  <sheetData>
    <row r="2" spans="1:8" ht="17.850000000000001" x14ac:dyDescent="0.35">
      <c r="C2" s="57" t="s">
        <v>99</v>
      </c>
    </row>
    <row r="4" spans="1:8" s="33" customFormat="1" ht="20.3" customHeight="1" x14ac:dyDescent="0.3">
      <c r="A4" s="34" t="s">
        <v>7</v>
      </c>
      <c r="B4" s="35"/>
      <c r="C4" s="61" t="s">
        <v>228</v>
      </c>
      <c r="D4" s="37"/>
      <c r="E4" s="30"/>
      <c r="F4" s="30"/>
      <c r="G4" s="30"/>
      <c r="H4" s="32"/>
    </row>
    <row r="5" spans="1:8" s="20" customFormat="1" ht="19.05" customHeight="1" x14ac:dyDescent="0.3">
      <c r="A5" s="29" t="s">
        <v>10</v>
      </c>
      <c r="C5" s="36" t="s">
        <v>14</v>
      </c>
      <c r="D5" s="37"/>
      <c r="E5" s="30"/>
      <c r="F5" s="31"/>
      <c r="G5" s="31"/>
      <c r="H5" s="29"/>
    </row>
    <row r="6" spans="1:8" s="20" customFormat="1" ht="19.05" customHeight="1" x14ac:dyDescent="0.3">
      <c r="A6" s="29" t="s">
        <v>8</v>
      </c>
      <c r="C6" s="60" t="s">
        <v>6</v>
      </c>
      <c r="D6" s="37"/>
      <c r="E6" s="30"/>
      <c r="F6" s="31"/>
      <c r="G6" s="31"/>
      <c r="H6" s="29"/>
    </row>
    <row r="7" spans="1:8" s="20" customFormat="1" ht="19.05" customHeight="1" x14ac:dyDescent="0.3">
      <c r="A7" s="29" t="s">
        <v>9</v>
      </c>
      <c r="C7" s="36" t="s">
        <v>28</v>
      </c>
      <c r="D7" s="37"/>
      <c r="E7" s="30"/>
      <c r="F7" s="31"/>
      <c r="G7" s="31"/>
      <c r="H7" s="29"/>
    </row>
    <row r="8" spans="1:8" ht="11.25" customHeight="1" x14ac:dyDescent="0.3">
      <c r="A8" s="14"/>
      <c r="B8" s="14"/>
      <c r="C8" s="13"/>
      <c r="H8" s="13"/>
    </row>
    <row r="9" spans="1:8" ht="51.7" customHeight="1" x14ac:dyDescent="0.3">
      <c r="A9" s="3" t="s">
        <v>0</v>
      </c>
      <c r="B9" s="3" t="s">
        <v>16</v>
      </c>
      <c r="C9" s="4" t="s">
        <v>17</v>
      </c>
      <c r="D9" s="39" t="s">
        <v>1</v>
      </c>
      <c r="E9" s="3" t="s">
        <v>2</v>
      </c>
      <c r="F9" s="5" t="s">
        <v>3</v>
      </c>
      <c r="G9" s="5" t="s">
        <v>4</v>
      </c>
      <c r="H9" s="6" t="s">
        <v>5</v>
      </c>
    </row>
    <row r="10" spans="1:8" ht="17.3" customHeight="1" x14ac:dyDescent="0.3">
      <c r="A10" s="119" t="s">
        <v>31</v>
      </c>
      <c r="B10" s="120"/>
      <c r="C10" s="121"/>
      <c r="D10" s="40"/>
      <c r="E10" s="24"/>
      <c r="F10" s="27"/>
      <c r="G10" s="27"/>
      <c r="H10" s="42"/>
    </row>
    <row r="11" spans="1:8" s="28" customFormat="1" ht="189.95" customHeight="1" x14ac:dyDescent="0.3">
      <c r="A11" s="24">
        <v>1</v>
      </c>
      <c r="B11" s="24" t="s">
        <v>33</v>
      </c>
      <c r="C11" s="25" t="s">
        <v>78</v>
      </c>
      <c r="D11" s="51">
        <v>3.2</v>
      </c>
      <c r="E11" s="26" t="s">
        <v>23</v>
      </c>
      <c r="F11" s="58">
        <v>0</v>
      </c>
      <c r="G11" s="27">
        <f>F11*D11</f>
        <v>0</v>
      </c>
      <c r="H11" s="62" t="s">
        <v>209</v>
      </c>
    </row>
    <row r="12" spans="1:8" s="28" customFormat="1" ht="203.2" customHeight="1" x14ac:dyDescent="0.3">
      <c r="A12" s="24">
        <v>2</v>
      </c>
      <c r="B12" s="24" t="s">
        <v>49</v>
      </c>
      <c r="C12" s="25" t="s">
        <v>69</v>
      </c>
      <c r="D12" s="51">
        <v>4.2</v>
      </c>
      <c r="E12" s="26" t="s">
        <v>50</v>
      </c>
      <c r="F12" s="58">
        <v>0</v>
      </c>
      <c r="G12" s="27">
        <f>F12*D12</f>
        <v>0</v>
      </c>
      <c r="H12" s="8" t="s">
        <v>147</v>
      </c>
    </row>
    <row r="13" spans="1:8" s="28" customFormat="1" ht="73.05" customHeight="1" x14ac:dyDescent="0.3">
      <c r="A13" s="24">
        <v>3</v>
      </c>
      <c r="B13" s="24" t="s">
        <v>21</v>
      </c>
      <c r="C13" s="25" t="s">
        <v>56</v>
      </c>
      <c r="D13" s="51">
        <v>3</v>
      </c>
      <c r="E13" s="26" t="s">
        <v>24</v>
      </c>
      <c r="F13" s="58">
        <v>0</v>
      </c>
      <c r="G13" s="27">
        <f>F13*D13</f>
        <v>0</v>
      </c>
      <c r="H13" s="8" t="s">
        <v>148</v>
      </c>
    </row>
    <row r="14" spans="1:8" s="28" customFormat="1" ht="51.7" customHeight="1" x14ac:dyDescent="0.3">
      <c r="A14" s="24">
        <v>4</v>
      </c>
      <c r="B14" s="24" t="s">
        <v>84</v>
      </c>
      <c r="C14" s="52" t="s">
        <v>83</v>
      </c>
      <c r="D14" s="51">
        <v>6</v>
      </c>
      <c r="E14" s="27" t="s">
        <v>24</v>
      </c>
      <c r="F14" s="58">
        <v>0</v>
      </c>
      <c r="G14" s="27">
        <f t="shared" ref="G14:G27" si="0">F14*D14</f>
        <v>0</v>
      </c>
      <c r="H14" s="8" t="s">
        <v>123</v>
      </c>
    </row>
    <row r="15" spans="1:8" s="28" customFormat="1" ht="51.7" customHeight="1" x14ac:dyDescent="0.3">
      <c r="A15" s="24">
        <v>5</v>
      </c>
      <c r="B15" s="24" t="s">
        <v>52</v>
      </c>
      <c r="C15" s="25" t="s">
        <v>124</v>
      </c>
      <c r="D15" s="51">
        <v>1</v>
      </c>
      <c r="E15" s="26" t="s">
        <v>22</v>
      </c>
      <c r="F15" s="58">
        <v>0</v>
      </c>
      <c r="G15" s="27">
        <f t="shared" si="0"/>
        <v>0</v>
      </c>
      <c r="H15" s="8" t="s">
        <v>149</v>
      </c>
    </row>
    <row r="16" spans="1:8" s="28" customFormat="1" ht="27.95" customHeight="1" x14ac:dyDescent="0.3">
      <c r="A16" s="24">
        <v>6</v>
      </c>
      <c r="B16" s="50" t="s">
        <v>75</v>
      </c>
      <c r="C16" s="49" t="s">
        <v>150</v>
      </c>
      <c r="D16" s="50">
        <v>6</v>
      </c>
      <c r="E16" s="1" t="s">
        <v>24</v>
      </c>
      <c r="F16" s="58">
        <v>0</v>
      </c>
      <c r="G16" s="27">
        <f t="shared" si="0"/>
        <v>0</v>
      </c>
      <c r="H16" s="8" t="s">
        <v>151</v>
      </c>
    </row>
    <row r="17" spans="1:201" s="28" customFormat="1" ht="24.05" customHeight="1" x14ac:dyDescent="0.3">
      <c r="A17" s="24">
        <v>7</v>
      </c>
      <c r="B17" s="50" t="s">
        <v>58</v>
      </c>
      <c r="C17" s="49" t="s">
        <v>145</v>
      </c>
      <c r="D17" s="50">
        <v>12</v>
      </c>
      <c r="E17" s="1" t="s">
        <v>23</v>
      </c>
      <c r="F17" s="58">
        <v>0</v>
      </c>
      <c r="G17" s="27">
        <f t="shared" si="0"/>
        <v>0</v>
      </c>
      <c r="H17" s="8" t="s">
        <v>59</v>
      </c>
    </row>
    <row r="18" spans="1:201" s="28" customFormat="1" ht="35.299999999999997" customHeight="1" x14ac:dyDescent="0.3">
      <c r="A18" s="24">
        <v>8</v>
      </c>
      <c r="B18" s="50" t="s">
        <v>127</v>
      </c>
      <c r="C18" s="49" t="s">
        <v>60</v>
      </c>
      <c r="D18" s="50">
        <v>12</v>
      </c>
      <c r="E18" s="1" t="s">
        <v>23</v>
      </c>
      <c r="F18" s="58">
        <v>0</v>
      </c>
      <c r="G18" s="27">
        <f t="shared" si="0"/>
        <v>0</v>
      </c>
      <c r="H18" s="8" t="s">
        <v>72</v>
      </c>
    </row>
    <row r="19" spans="1:201" s="28" customFormat="1" ht="31.7" customHeight="1" x14ac:dyDescent="0.3">
      <c r="A19" s="24">
        <v>9</v>
      </c>
      <c r="B19" s="50" t="s">
        <v>76</v>
      </c>
      <c r="C19" s="49" t="s">
        <v>77</v>
      </c>
      <c r="D19" s="56">
        <v>1</v>
      </c>
      <c r="E19" s="1" t="s">
        <v>22</v>
      </c>
      <c r="F19" s="58">
        <v>0</v>
      </c>
      <c r="G19" s="27">
        <f t="shared" si="0"/>
        <v>0</v>
      </c>
      <c r="H19" s="8" t="s">
        <v>152</v>
      </c>
    </row>
    <row r="20" spans="1:201" s="28" customFormat="1" ht="38.299999999999997" customHeight="1" x14ac:dyDescent="0.3">
      <c r="A20" s="24">
        <v>10</v>
      </c>
      <c r="B20" s="24" t="s">
        <v>53</v>
      </c>
      <c r="C20" s="25" t="s">
        <v>211</v>
      </c>
      <c r="D20" s="51">
        <v>3</v>
      </c>
      <c r="E20" s="26" t="s">
        <v>22</v>
      </c>
      <c r="F20" s="58">
        <v>0</v>
      </c>
      <c r="G20" s="27">
        <f t="shared" si="0"/>
        <v>0</v>
      </c>
      <c r="H20" s="8" t="s">
        <v>212</v>
      </c>
    </row>
    <row r="21" spans="1:201" s="28" customFormat="1" ht="43.5" customHeight="1" x14ac:dyDescent="0.3">
      <c r="A21" s="24">
        <v>11</v>
      </c>
      <c r="B21" s="50" t="s">
        <v>62</v>
      </c>
      <c r="C21" s="49" t="s">
        <v>63</v>
      </c>
      <c r="D21" s="50">
        <v>1</v>
      </c>
      <c r="E21" s="50"/>
      <c r="F21" s="58">
        <v>0</v>
      </c>
      <c r="G21" s="27">
        <f t="shared" si="0"/>
        <v>0</v>
      </c>
      <c r="H21" s="8" t="s">
        <v>95</v>
      </c>
    </row>
    <row r="22" spans="1:201" s="28" customFormat="1" ht="46.55" customHeight="1" x14ac:dyDescent="0.3">
      <c r="A22" s="24">
        <v>12</v>
      </c>
      <c r="B22" s="50" t="s">
        <v>64</v>
      </c>
      <c r="C22" s="49" t="s">
        <v>65</v>
      </c>
      <c r="D22" s="50">
        <v>1</v>
      </c>
      <c r="E22" s="50"/>
      <c r="F22" s="58">
        <v>0</v>
      </c>
      <c r="G22" s="27">
        <f t="shared" si="0"/>
        <v>0</v>
      </c>
      <c r="H22" s="8" t="s">
        <v>96</v>
      </c>
    </row>
    <row r="23" spans="1:201" s="28" customFormat="1" ht="47.25" customHeight="1" x14ac:dyDescent="0.3">
      <c r="A23" s="24">
        <v>13</v>
      </c>
      <c r="B23" s="50" t="s">
        <v>66</v>
      </c>
      <c r="C23" s="49" t="s">
        <v>67</v>
      </c>
      <c r="D23" s="50">
        <v>48</v>
      </c>
      <c r="E23" s="50" t="s">
        <v>68</v>
      </c>
      <c r="F23" s="58">
        <v>0</v>
      </c>
      <c r="G23" s="27">
        <f t="shared" si="0"/>
        <v>0</v>
      </c>
      <c r="H23" s="8" t="s">
        <v>105</v>
      </c>
    </row>
    <row r="24" spans="1:201" s="28" customFormat="1" ht="81.099999999999994" customHeight="1" x14ac:dyDescent="0.3">
      <c r="A24" s="24">
        <v>14</v>
      </c>
      <c r="B24" s="24" t="s">
        <v>70</v>
      </c>
      <c r="C24" s="25" t="s">
        <v>71</v>
      </c>
      <c r="D24" s="51">
        <v>20</v>
      </c>
      <c r="E24" s="26" t="s">
        <v>68</v>
      </c>
      <c r="F24" s="58">
        <v>0</v>
      </c>
      <c r="G24" s="27">
        <f t="shared" si="0"/>
        <v>0</v>
      </c>
      <c r="H24" s="48" t="s">
        <v>153</v>
      </c>
    </row>
    <row r="25" spans="1:201" s="28" customFormat="1" ht="23.2" customHeight="1" x14ac:dyDescent="0.3">
      <c r="A25" s="24">
        <v>15</v>
      </c>
      <c r="B25" s="1" t="s">
        <v>40</v>
      </c>
      <c r="C25" s="2" t="s">
        <v>74</v>
      </c>
      <c r="D25" s="1">
        <v>1</v>
      </c>
      <c r="E25" s="1" t="s">
        <v>13</v>
      </c>
      <c r="F25" s="58">
        <v>0</v>
      </c>
      <c r="G25" s="27">
        <f t="shared" si="0"/>
        <v>0</v>
      </c>
      <c r="H25" s="8" t="s">
        <v>73</v>
      </c>
    </row>
    <row r="26" spans="1:201" s="28" customFormat="1" ht="24.8" customHeight="1" x14ac:dyDescent="0.3">
      <c r="A26" s="24">
        <v>16</v>
      </c>
      <c r="B26" s="1" t="s">
        <v>37</v>
      </c>
      <c r="C26" s="2" t="s">
        <v>39</v>
      </c>
      <c r="D26" s="1">
        <v>1</v>
      </c>
      <c r="E26" s="1" t="s">
        <v>13</v>
      </c>
      <c r="F26" s="58">
        <v>0</v>
      </c>
      <c r="G26" s="27">
        <f t="shared" si="0"/>
        <v>0</v>
      </c>
      <c r="H26" s="8" t="s">
        <v>44</v>
      </c>
    </row>
    <row r="27" spans="1:201" s="28" customFormat="1" ht="118.55" customHeight="1" x14ac:dyDescent="0.3">
      <c r="A27" s="24">
        <v>17</v>
      </c>
      <c r="B27" s="24" t="s">
        <v>41</v>
      </c>
      <c r="C27" s="25" t="s">
        <v>57</v>
      </c>
      <c r="D27" s="51">
        <v>6</v>
      </c>
      <c r="E27" s="26" t="s">
        <v>23</v>
      </c>
      <c r="F27" s="58">
        <v>0</v>
      </c>
      <c r="G27" s="27">
        <f t="shared" si="0"/>
        <v>0</v>
      </c>
      <c r="H27" s="8" t="s">
        <v>139</v>
      </c>
      <c r="K27"/>
    </row>
    <row r="28" spans="1:201" s="20" customFormat="1" ht="15.7" customHeight="1" x14ac:dyDescent="0.3">
      <c r="A28" s="122" t="s">
        <v>32</v>
      </c>
      <c r="B28" s="123"/>
      <c r="C28" s="124"/>
      <c r="D28" s="43"/>
      <c r="E28" s="44"/>
      <c r="F28" s="58"/>
      <c r="G28" s="45"/>
      <c r="H28" s="46"/>
    </row>
    <row r="29" spans="1:201" ht="52.6" customHeight="1" x14ac:dyDescent="0.3">
      <c r="A29" s="24">
        <v>18</v>
      </c>
      <c r="B29" s="50" t="s">
        <v>36</v>
      </c>
      <c r="C29" s="64" t="s">
        <v>35</v>
      </c>
      <c r="D29" s="50">
        <v>1</v>
      </c>
      <c r="E29" s="1" t="s">
        <v>13</v>
      </c>
      <c r="F29" s="58">
        <v>0</v>
      </c>
      <c r="G29" s="27">
        <f>F29*D29</f>
        <v>0</v>
      </c>
      <c r="H29" s="8" t="s">
        <v>34</v>
      </c>
      <c r="I29" s="17"/>
      <c r="J29" s="18"/>
      <c r="K29" s="15"/>
      <c r="L29" s="17"/>
      <c r="M29" s="15"/>
      <c r="N29" s="15"/>
      <c r="O29" s="16"/>
      <c r="P29" s="16"/>
      <c r="Q29" s="17"/>
      <c r="R29" s="18"/>
      <c r="S29" s="15"/>
      <c r="T29" s="17"/>
      <c r="U29" s="15"/>
      <c r="V29" s="15"/>
      <c r="W29" s="16"/>
      <c r="X29" s="16"/>
      <c r="Y29" s="17"/>
      <c r="Z29" s="18"/>
      <c r="AA29" s="15"/>
      <c r="AB29" s="17"/>
      <c r="AC29" s="15"/>
      <c r="AD29" s="15"/>
      <c r="AE29" s="16"/>
      <c r="AF29" s="16"/>
      <c r="AG29" s="17"/>
      <c r="AH29" s="18"/>
      <c r="AI29" s="15"/>
      <c r="AJ29" s="17"/>
      <c r="AK29" s="15"/>
      <c r="AL29" s="15"/>
      <c r="AM29" s="16"/>
      <c r="AN29" s="16"/>
      <c r="AO29" s="17"/>
      <c r="AP29" s="18"/>
      <c r="AQ29" s="15"/>
      <c r="AR29" s="17"/>
      <c r="AS29" s="15"/>
      <c r="AT29" s="15"/>
      <c r="AU29" s="16"/>
      <c r="AV29" s="16"/>
      <c r="AW29" s="17"/>
      <c r="AX29" s="18"/>
      <c r="AY29" s="15"/>
      <c r="AZ29" s="17"/>
      <c r="BA29" s="15"/>
      <c r="BB29" s="15"/>
      <c r="BC29" s="16"/>
      <c r="BD29" s="16"/>
      <c r="BE29" s="17"/>
      <c r="BF29" s="18"/>
      <c r="BG29" s="15"/>
      <c r="BH29" s="17"/>
      <c r="BI29" s="15"/>
      <c r="BJ29" s="15"/>
      <c r="BK29" s="16"/>
      <c r="BL29" s="16"/>
      <c r="BM29" s="17"/>
      <c r="BN29" s="18"/>
      <c r="BO29" s="15"/>
      <c r="BP29" s="17"/>
      <c r="BQ29" s="15"/>
      <c r="BR29" s="15"/>
      <c r="BS29" s="16"/>
      <c r="BT29" s="16"/>
      <c r="BU29" s="17"/>
      <c r="BV29" s="18"/>
      <c r="BW29" s="15"/>
      <c r="BX29" s="17"/>
      <c r="BY29" s="15"/>
      <c r="BZ29" s="15"/>
      <c r="CA29" s="16"/>
      <c r="CB29" s="16"/>
      <c r="CC29" s="17"/>
      <c r="CD29" s="18"/>
      <c r="CE29" s="15"/>
      <c r="CF29" s="17"/>
      <c r="CG29" s="15"/>
      <c r="CH29" s="15"/>
      <c r="CI29" s="16"/>
      <c r="CJ29" s="16"/>
      <c r="CK29" s="17"/>
      <c r="CL29" s="18"/>
      <c r="CM29" s="15"/>
      <c r="CN29" s="17"/>
      <c r="CO29" s="15"/>
      <c r="CP29" s="15"/>
      <c r="CQ29" s="16"/>
      <c r="CR29" s="16"/>
      <c r="CS29" s="17"/>
      <c r="CT29" s="18"/>
      <c r="CU29" s="15"/>
      <c r="CV29" s="17"/>
      <c r="CW29" s="15"/>
      <c r="CX29" s="15"/>
      <c r="CY29" s="16"/>
      <c r="CZ29" s="16"/>
      <c r="DA29" s="17"/>
      <c r="DB29" s="18"/>
      <c r="DC29" s="15"/>
      <c r="DD29" s="17"/>
      <c r="DE29" s="15"/>
      <c r="DF29" s="15"/>
      <c r="DG29" s="16"/>
      <c r="DH29" s="16"/>
      <c r="DI29" s="17"/>
      <c r="DJ29" s="18"/>
      <c r="DK29" s="15"/>
      <c r="DL29" s="17"/>
      <c r="DM29" s="15"/>
      <c r="DN29" s="15"/>
      <c r="DO29" s="16"/>
      <c r="DP29" s="16"/>
      <c r="DQ29" s="17"/>
      <c r="DR29" s="18"/>
      <c r="DS29" s="15"/>
      <c r="DT29" s="17"/>
      <c r="DU29" s="15"/>
      <c r="DV29" s="15"/>
      <c r="DW29" s="16"/>
      <c r="DX29" s="16"/>
      <c r="DY29" s="17"/>
      <c r="DZ29" s="18"/>
      <c r="EA29" s="15"/>
      <c r="EB29" s="17"/>
      <c r="EC29" s="15"/>
      <c r="ED29" s="15"/>
      <c r="EE29" s="16"/>
      <c r="EF29" s="16"/>
      <c r="EG29" s="17"/>
      <c r="EH29" s="18"/>
      <c r="EI29" s="15"/>
      <c r="EJ29" s="17"/>
      <c r="EK29" s="15"/>
      <c r="EL29" s="15"/>
      <c r="EM29" s="16"/>
      <c r="EN29" s="16"/>
      <c r="EO29" s="17"/>
      <c r="EP29" s="18"/>
      <c r="EQ29" s="15"/>
      <c r="ER29" s="17"/>
      <c r="ES29" s="15"/>
      <c r="ET29" s="15"/>
      <c r="EU29" s="16"/>
      <c r="EV29" s="16"/>
      <c r="EW29" s="17"/>
      <c r="EX29" s="18"/>
      <c r="EY29" s="15"/>
      <c r="EZ29" s="17"/>
      <c r="FA29" s="15"/>
      <c r="FB29" s="15"/>
      <c r="FC29" s="16"/>
      <c r="FD29" s="16"/>
      <c r="FE29" s="17"/>
      <c r="FF29" s="18"/>
      <c r="FG29" s="15"/>
      <c r="FH29" s="17"/>
      <c r="FI29" s="15"/>
      <c r="FJ29" s="15"/>
      <c r="FK29" s="16"/>
      <c r="FL29" s="16"/>
      <c r="FM29" s="17"/>
      <c r="FN29" s="18"/>
      <c r="FO29" s="15"/>
      <c r="FP29" s="17"/>
      <c r="FQ29" s="15"/>
      <c r="FR29" s="15"/>
      <c r="FS29" s="16"/>
      <c r="FT29" s="16"/>
      <c r="FU29" s="17"/>
      <c r="FV29" s="18"/>
      <c r="FW29" s="15"/>
      <c r="FX29" s="17"/>
      <c r="FY29" s="15"/>
      <c r="FZ29" s="15"/>
      <c r="GA29" s="16"/>
      <c r="GB29" s="16"/>
      <c r="GC29" s="17"/>
      <c r="GD29" s="18"/>
      <c r="GE29" s="15"/>
      <c r="GF29" s="17"/>
      <c r="GG29" s="15"/>
      <c r="GH29" s="15"/>
      <c r="GI29" s="16"/>
      <c r="GJ29" s="16"/>
      <c r="GK29" s="17"/>
      <c r="GL29" s="18"/>
      <c r="GM29" s="15"/>
      <c r="GN29" s="17"/>
      <c r="GO29" s="15"/>
      <c r="GP29" s="15"/>
      <c r="GQ29" s="16"/>
      <c r="GR29" s="16"/>
      <c r="GS29" s="17"/>
    </row>
    <row r="30" spans="1:201" s="20" customFormat="1" ht="24.8" customHeight="1" x14ac:dyDescent="0.3">
      <c r="C30" s="125" t="s">
        <v>15</v>
      </c>
      <c r="D30" s="125"/>
      <c r="E30" s="125"/>
      <c r="F30" s="125"/>
      <c r="G30" s="7">
        <f>SUM(G11:G29)</f>
        <v>0</v>
      </c>
    </row>
    <row r="31" spans="1:201" ht="8.25" customHeight="1" x14ac:dyDescent="0.3"/>
    <row r="32" spans="1:201" s="20" customFormat="1" ht="19.05" customHeight="1" x14ac:dyDescent="0.3">
      <c r="A32" s="33" t="s">
        <v>25</v>
      </c>
      <c r="D32" s="37"/>
      <c r="E32" s="30"/>
      <c r="F32" s="31"/>
      <c r="G32" s="31"/>
    </row>
    <row r="33" spans="1:7" s="20" customFormat="1" ht="19.05" customHeight="1" x14ac:dyDescent="0.3">
      <c r="A33" s="20" t="s">
        <v>27</v>
      </c>
      <c r="D33" s="37"/>
      <c r="E33" s="30"/>
      <c r="F33" s="31"/>
      <c r="G33" s="31"/>
    </row>
    <row r="34" spans="1:7" s="20" customFormat="1" ht="16.600000000000001" customHeight="1" x14ac:dyDescent="0.3">
      <c r="A34" s="20" t="s">
        <v>42</v>
      </c>
      <c r="D34" s="37"/>
      <c r="E34" s="30"/>
      <c r="F34" s="31"/>
      <c r="G34" s="31"/>
    </row>
    <row r="35" spans="1:7" s="20" customFormat="1" ht="14.25" customHeight="1" x14ac:dyDescent="0.3">
      <c r="A35" s="20" t="s">
        <v>26</v>
      </c>
      <c r="D35" s="37"/>
      <c r="E35" s="30"/>
      <c r="F35" s="31"/>
      <c r="G35" s="31"/>
    </row>
    <row r="38" spans="1:7" ht="17.850000000000001" x14ac:dyDescent="0.35">
      <c r="A38" s="59" t="s">
        <v>104</v>
      </c>
      <c r="B38" s="59"/>
      <c r="C38" s="59"/>
    </row>
  </sheetData>
  <mergeCells count="3">
    <mergeCell ref="A10:C10"/>
    <mergeCell ref="A28:C28"/>
    <mergeCell ref="C30:F30"/>
  </mergeCells>
  <pageMargins left="0.11811023622047245" right="0.11811023622047245" top="0.39370078740157483" bottom="0.3937007874015748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S51"/>
  <sheetViews>
    <sheetView workbookViewId="0">
      <selection activeCell="H5" sqref="H5"/>
    </sheetView>
  </sheetViews>
  <sheetFormatPr defaultColWidth="8" defaultRowHeight="14.4" x14ac:dyDescent="0.3"/>
  <cols>
    <col min="1" max="1" width="6.7265625" style="12" customWidth="1"/>
    <col min="2" max="2" width="10.36328125" style="12" customWidth="1"/>
    <col min="3" max="3" width="32.453125" style="12" customWidth="1"/>
    <col min="4" max="4" width="8.453125" style="38" customWidth="1"/>
    <col min="5" max="5" width="7.7265625" style="10" bestFit="1" customWidth="1"/>
    <col min="6" max="6" width="11.26953125" style="11" customWidth="1"/>
    <col min="7" max="7" width="12.6328125" style="11" customWidth="1"/>
    <col min="8" max="8" width="79.6328125" style="12" customWidth="1"/>
    <col min="9" max="16384" width="8" style="12"/>
  </cols>
  <sheetData>
    <row r="2" spans="1:9" ht="17.850000000000001" x14ac:dyDescent="0.35">
      <c r="C2" s="57" t="s">
        <v>99</v>
      </c>
    </row>
    <row r="4" spans="1:9" s="33" customFormat="1" ht="20.3" customHeight="1" x14ac:dyDescent="0.3">
      <c r="A4" s="34" t="s">
        <v>7</v>
      </c>
      <c r="B4" s="35"/>
      <c r="C4" s="61" t="s">
        <v>229</v>
      </c>
      <c r="D4" s="37"/>
      <c r="E4" s="30"/>
      <c r="F4" s="30"/>
      <c r="G4" s="30"/>
      <c r="H4" s="32"/>
    </row>
    <row r="5" spans="1:9" s="20" customFormat="1" ht="19.05" customHeight="1" x14ac:dyDescent="0.3">
      <c r="A5" s="29" t="s">
        <v>10</v>
      </c>
      <c r="C5" s="36" t="s">
        <v>14</v>
      </c>
      <c r="D5" s="37"/>
      <c r="E5" s="30"/>
      <c r="F5" s="31"/>
      <c r="G5" s="31"/>
      <c r="H5" s="29"/>
    </row>
    <row r="6" spans="1:9" s="20" customFormat="1" ht="19.05" customHeight="1" x14ac:dyDescent="0.3">
      <c r="A6" s="29" t="s">
        <v>8</v>
      </c>
      <c r="C6" s="60" t="s">
        <v>6</v>
      </c>
      <c r="D6" s="37"/>
      <c r="E6" s="30"/>
      <c r="F6" s="31"/>
      <c r="G6" s="31"/>
      <c r="H6" s="29"/>
    </row>
    <row r="7" spans="1:9" s="20" customFormat="1" ht="19.05" customHeight="1" x14ac:dyDescent="0.3">
      <c r="A7" s="29" t="s">
        <v>9</v>
      </c>
      <c r="C7" s="36" t="s">
        <v>28</v>
      </c>
      <c r="D7" s="37"/>
      <c r="E7" s="30"/>
      <c r="F7" s="31"/>
      <c r="G7" s="31"/>
      <c r="H7" s="29"/>
    </row>
    <row r="8" spans="1:9" ht="11.25" customHeight="1" x14ac:dyDescent="0.3">
      <c r="A8" s="14"/>
      <c r="B8" s="14"/>
      <c r="C8" s="13"/>
      <c r="H8" s="13"/>
    </row>
    <row r="9" spans="1:9" ht="51.7" customHeight="1" x14ac:dyDescent="0.3">
      <c r="A9" s="3" t="s">
        <v>0</v>
      </c>
      <c r="B9" s="3" t="s">
        <v>16</v>
      </c>
      <c r="C9" s="4" t="s">
        <v>17</v>
      </c>
      <c r="D9" s="39" t="s">
        <v>1</v>
      </c>
      <c r="E9" s="3" t="s">
        <v>2</v>
      </c>
      <c r="F9" s="5" t="s">
        <v>3</v>
      </c>
      <c r="G9" s="5" t="s">
        <v>4</v>
      </c>
      <c r="H9" s="6" t="s">
        <v>5</v>
      </c>
    </row>
    <row r="10" spans="1:9" ht="17.3" customHeight="1" x14ac:dyDescent="0.3">
      <c r="A10" s="119" t="s">
        <v>31</v>
      </c>
      <c r="B10" s="120"/>
      <c r="C10" s="121"/>
      <c r="D10" s="40"/>
      <c r="E10" s="24"/>
      <c r="F10" s="27"/>
      <c r="G10" s="27"/>
      <c r="H10" s="42"/>
    </row>
    <row r="11" spans="1:9" ht="183.05" customHeight="1" x14ac:dyDescent="0.3">
      <c r="A11" s="24">
        <v>1</v>
      </c>
      <c r="B11" s="24" t="s">
        <v>29</v>
      </c>
      <c r="C11" s="25" t="s">
        <v>54</v>
      </c>
      <c r="D11" s="40">
        <v>10</v>
      </c>
      <c r="E11" s="26" t="s">
        <v>23</v>
      </c>
      <c r="F11" s="58">
        <v>0</v>
      </c>
      <c r="G11" s="27">
        <f>F11*D11</f>
        <v>0</v>
      </c>
      <c r="H11" s="8" t="s">
        <v>134</v>
      </c>
    </row>
    <row r="12" spans="1:9" s="28" customFormat="1" ht="189.95" customHeight="1" x14ac:dyDescent="0.3">
      <c r="A12" s="24">
        <v>2</v>
      </c>
      <c r="B12" s="24" t="s">
        <v>33</v>
      </c>
      <c r="C12" s="25" t="s">
        <v>78</v>
      </c>
      <c r="D12" s="51">
        <v>5</v>
      </c>
      <c r="E12" s="26" t="s">
        <v>23</v>
      </c>
      <c r="F12" s="58">
        <v>0</v>
      </c>
      <c r="G12" s="27">
        <f>F12*D12</f>
        <v>0</v>
      </c>
      <c r="H12" s="62" t="s">
        <v>209</v>
      </c>
    </row>
    <row r="13" spans="1:9" s="28" customFormat="1" ht="203.2" customHeight="1" x14ac:dyDescent="0.3">
      <c r="A13" s="24">
        <v>3</v>
      </c>
      <c r="B13" s="24" t="s">
        <v>49</v>
      </c>
      <c r="C13" s="25" t="s">
        <v>69</v>
      </c>
      <c r="D13" s="51">
        <v>7</v>
      </c>
      <c r="E13" s="26" t="s">
        <v>50</v>
      </c>
      <c r="F13" s="58">
        <v>0</v>
      </c>
      <c r="G13" s="27">
        <f>F13*D13</f>
        <v>0</v>
      </c>
      <c r="H13" s="8" t="s">
        <v>147</v>
      </c>
    </row>
    <row r="14" spans="1:9" s="28" customFormat="1" ht="73.05" customHeight="1" x14ac:dyDescent="0.3">
      <c r="A14" s="24">
        <v>4</v>
      </c>
      <c r="B14" s="24" t="s">
        <v>21</v>
      </c>
      <c r="C14" s="25" t="s">
        <v>56</v>
      </c>
      <c r="D14" s="51">
        <v>5</v>
      </c>
      <c r="E14" s="26" t="s">
        <v>24</v>
      </c>
      <c r="F14" s="58">
        <v>0</v>
      </c>
      <c r="G14" s="27">
        <f>F14*D14</f>
        <v>0</v>
      </c>
      <c r="H14" s="8" t="s">
        <v>154</v>
      </c>
    </row>
    <row r="15" spans="1:9" s="28" customFormat="1" ht="55.05" customHeight="1" x14ac:dyDescent="0.3">
      <c r="A15" s="24">
        <v>5</v>
      </c>
      <c r="B15" s="24" t="s">
        <v>100</v>
      </c>
      <c r="C15" s="25" t="s">
        <v>106</v>
      </c>
      <c r="D15" s="51">
        <v>1</v>
      </c>
      <c r="E15" s="26" t="s">
        <v>22</v>
      </c>
      <c r="F15" s="58">
        <v>0</v>
      </c>
      <c r="G15" s="27">
        <f>F15*D15</f>
        <v>0</v>
      </c>
      <c r="H15" s="8" t="s">
        <v>155</v>
      </c>
      <c r="I15" s="66"/>
    </row>
    <row r="16" spans="1:9" s="28" customFormat="1" ht="51.7" customHeight="1" x14ac:dyDescent="0.3">
      <c r="A16" s="24">
        <v>6</v>
      </c>
      <c r="B16" s="24" t="s">
        <v>84</v>
      </c>
      <c r="C16" s="52" t="s">
        <v>83</v>
      </c>
      <c r="D16" s="51">
        <v>10</v>
      </c>
      <c r="E16" s="27" t="s">
        <v>24</v>
      </c>
      <c r="F16" s="58">
        <v>0</v>
      </c>
      <c r="G16" s="27">
        <f t="shared" ref="G16:G37" si="0">F16*D16</f>
        <v>0</v>
      </c>
      <c r="H16" s="8" t="s">
        <v>123</v>
      </c>
    </row>
    <row r="17" spans="1:8" s="28" customFormat="1" ht="51.7" customHeight="1" x14ac:dyDescent="0.3">
      <c r="A17" s="24">
        <v>7</v>
      </c>
      <c r="B17" s="24" t="s">
        <v>52</v>
      </c>
      <c r="C17" s="25" t="s">
        <v>156</v>
      </c>
      <c r="D17" s="51">
        <v>1</v>
      </c>
      <c r="E17" s="26" t="s">
        <v>22</v>
      </c>
      <c r="F17" s="58">
        <v>0</v>
      </c>
      <c r="G17" s="27">
        <f t="shared" si="0"/>
        <v>0</v>
      </c>
      <c r="H17" s="8" t="s">
        <v>149</v>
      </c>
    </row>
    <row r="18" spans="1:8" s="28" customFormat="1" ht="42.8" customHeight="1" x14ac:dyDescent="0.3">
      <c r="A18" s="24">
        <v>8</v>
      </c>
      <c r="B18" s="50" t="s">
        <v>75</v>
      </c>
      <c r="C18" s="49" t="s">
        <v>79</v>
      </c>
      <c r="D18" s="50">
        <v>8</v>
      </c>
      <c r="E18" s="1" t="s">
        <v>23</v>
      </c>
      <c r="F18" s="58">
        <v>0</v>
      </c>
      <c r="G18" s="27">
        <f t="shared" si="0"/>
        <v>0</v>
      </c>
      <c r="H18" s="8" t="s">
        <v>157</v>
      </c>
    </row>
    <row r="19" spans="1:8" s="28" customFormat="1" ht="24.05" customHeight="1" x14ac:dyDescent="0.3">
      <c r="A19" s="24">
        <v>9</v>
      </c>
      <c r="B19" s="50" t="s">
        <v>58</v>
      </c>
      <c r="C19" s="49" t="s">
        <v>145</v>
      </c>
      <c r="D19" s="50">
        <v>12</v>
      </c>
      <c r="E19" s="1" t="s">
        <v>23</v>
      </c>
      <c r="F19" s="58">
        <v>0</v>
      </c>
      <c r="G19" s="27">
        <f t="shared" si="0"/>
        <v>0</v>
      </c>
      <c r="H19" s="8" t="s">
        <v>59</v>
      </c>
    </row>
    <row r="20" spans="1:8" s="28" customFormat="1" ht="38.299999999999997" customHeight="1" x14ac:dyDescent="0.3">
      <c r="A20" s="24">
        <v>10</v>
      </c>
      <c r="B20" s="50" t="s">
        <v>127</v>
      </c>
      <c r="C20" s="49" t="s">
        <v>60</v>
      </c>
      <c r="D20" s="50">
        <v>12</v>
      </c>
      <c r="E20" s="1" t="s">
        <v>23</v>
      </c>
      <c r="F20" s="58">
        <v>0</v>
      </c>
      <c r="G20" s="27">
        <f t="shared" si="0"/>
        <v>0</v>
      </c>
      <c r="H20" s="8" t="s">
        <v>72</v>
      </c>
    </row>
    <row r="21" spans="1:8" s="28" customFormat="1" ht="37.049999999999997" customHeight="1" x14ac:dyDescent="0.3">
      <c r="A21" s="24">
        <v>11</v>
      </c>
      <c r="B21" s="50" t="s">
        <v>61</v>
      </c>
      <c r="C21" s="49" t="s">
        <v>94</v>
      </c>
      <c r="D21" s="50">
        <v>3</v>
      </c>
      <c r="E21" s="1" t="s">
        <v>23</v>
      </c>
      <c r="F21" s="58">
        <v>0</v>
      </c>
      <c r="G21" s="27">
        <f t="shared" si="0"/>
        <v>0</v>
      </c>
      <c r="H21" s="8" t="s">
        <v>103</v>
      </c>
    </row>
    <row r="22" spans="1:8" s="28" customFormat="1" ht="31.7" customHeight="1" x14ac:dyDescent="0.3">
      <c r="A22" s="24">
        <v>12</v>
      </c>
      <c r="B22" s="50" t="s">
        <v>76</v>
      </c>
      <c r="C22" s="49" t="s">
        <v>77</v>
      </c>
      <c r="D22" s="56">
        <v>1</v>
      </c>
      <c r="E22" s="1" t="s">
        <v>22</v>
      </c>
      <c r="F22" s="58">
        <v>0</v>
      </c>
      <c r="G22" s="27">
        <f t="shared" si="0"/>
        <v>0</v>
      </c>
      <c r="H22" s="8" t="s">
        <v>217</v>
      </c>
    </row>
    <row r="23" spans="1:8" s="28" customFormat="1" ht="39.75" customHeight="1" x14ac:dyDescent="0.3">
      <c r="A23" s="24">
        <v>13</v>
      </c>
      <c r="B23" s="24" t="s">
        <v>53</v>
      </c>
      <c r="C23" s="25" t="s">
        <v>158</v>
      </c>
      <c r="D23" s="51">
        <v>2</v>
      </c>
      <c r="E23" s="26" t="s">
        <v>22</v>
      </c>
      <c r="F23" s="58">
        <v>0</v>
      </c>
      <c r="G23" s="27">
        <f t="shared" si="0"/>
        <v>0</v>
      </c>
      <c r="H23" s="8" t="s">
        <v>176</v>
      </c>
    </row>
    <row r="24" spans="1:8" s="28" customFormat="1" ht="83.95" customHeight="1" x14ac:dyDescent="0.3">
      <c r="A24" s="24">
        <v>14</v>
      </c>
      <c r="B24" s="24" t="s">
        <v>85</v>
      </c>
      <c r="C24" s="25" t="s">
        <v>88</v>
      </c>
      <c r="D24" s="51">
        <v>1</v>
      </c>
      <c r="E24" s="26" t="s">
        <v>22</v>
      </c>
      <c r="F24" s="58">
        <v>0</v>
      </c>
      <c r="G24" s="27">
        <f t="shared" si="0"/>
        <v>0</v>
      </c>
      <c r="H24" s="53" t="s">
        <v>129</v>
      </c>
    </row>
    <row r="25" spans="1:8" s="28" customFormat="1" ht="37.450000000000003" customHeight="1" x14ac:dyDescent="0.3">
      <c r="A25" s="24">
        <v>15</v>
      </c>
      <c r="B25" s="24" t="s">
        <v>159</v>
      </c>
      <c r="C25" s="25" t="s">
        <v>160</v>
      </c>
      <c r="D25" s="51">
        <v>1</v>
      </c>
      <c r="E25" s="26" t="s">
        <v>22</v>
      </c>
      <c r="F25" s="58">
        <v>0</v>
      </c>
      <c r="G25" s="27">
        <f t="shared" si="0"/>
        <v>0</v>
      </c>
      <c r="H25" s="8" t="s">
        <v>161</v>
      </c>
    </row>
    <row r="26" spans="1:8" s="28" customFormat="1" ht="43.5" customHeight="1" x14ac:dyDescent="0.3">
      <c r="A26" s="24">
        <v>16</v>
      </c>
      <c r="B26" s="50" t="s">
        <v>62</v>
      </c>
      <c r="C26" s="49" t="s">
        <v>63</v>
      </c>
      <c r="D26" s="50">
        <v>1</v>
      </c>
      <c r="E26" s="50"/>
      <c r="F26" s="58">
        <v>0</v>
      </c>
      <c r="G26" s="27">
        <f t="shared" si="0"/>
        <v>0</v>
      </c>
      <c r="H26" s="8" t="s">
        <v>95</v>
      </c>
    </row>
    <row r="27" spans="1:8" s="28" customFormat="1" ht="46.55" customHeight="1" x14ac:dyDescent="0.3">
      <c r="A27" s="24">
        <v>17</v>
      </c>
      <c r="B27" s="50" t="s">
        <v>64</v>
      </c>
      <c r="C27" s="49" t="s">
        <v>65</v>
      </c>
      <c r="D27" s="50">
        <v>1</v>
      </c>
      <c r="E27" s="50"/>
      <c r="F27" s="58">
        <v>0</v>
      </c>
      <c r="G27" s="27">
        <f t="shared" si="0"/>
        <v>0</v>
      </c>
      <c r="H27" s="8" t="s">
        <v>96</v>
      </c>
    </row>
    <row r="28" spans="1:8" s="28" customFormat="1" ht="47.25" customHeight="1" x14ac:dyDescent="0.3">
      <c r="A28" s="24">
        <v>18</v>
      </c>
      <c r="B28" s="50" t="s">
        <v>66</v>
      </c>
      <c r="C28" s="49" t="s">
        <v>67</v>
      </c>
      <c r="D28" s="50">
        <v>350</v>
      </c>
      <c r="E28" s="50" t="s">
        <v>68</v>
      </c>
      <c r="F28" s="58">
        <v>0</v>
      </c>
      <c r="G28" s="27">
        <f t="shared" si="0"/>
        <v>0</v>
      </c>
      <c r="H28" s="8" t="s">
        <v>105</v>
      </c>
    </row>
    <row r="29" spans="1:8" s="28" customFormat="1" ht="270" customHeight="1" x14ac:dyDescent="0.3">
      <c r="A29" s="24">
        <v>19</v>
      </c>
      <c r="B29" s="24" t="s">
        <v>70</v>
      </c>
      <c r="C29" s="25" t="s">
        <v>71</v>
      </c>
      <c r="D29" s="51">
        <v>60</v>
      </c>
      <c r="E29" s="26" t="s">
        <v>68</v>
      </c>
      <c r="F29" s="58">
        <v>0</v>
      </c>
      <c r="G29" s="27">
        <f t="shared" si="0"/>
        <v>0</v>
      </c>
      <c r="H29" s="48" t="s">
        <v>138</v>
      </c>
    </row>
    <row r="30" spans="1:8" s="28" customFormat="1" ht="23.2" customHeight="1" x14ac:dyDescent="0.3">
      <c r="A30" s="24">
        <v>20</v>
      </c>
      <c r="B30" s="1" t="s">
        <v>40</v>
      </c>
      <c r="C30" s="2" t="s">
        <v>74</v>
      </c>
      <c r="D30" s="1">
        <v>1</v>
      </c>
      <c r="E30" s="1" t="s">
        <v>13</v>
      </c>
      <c r="F30" s="58">
        <v>0</v>
      </c>
      <c r="G30" s="27">
        <f t="shared" si="0"/>
        <v>0</v>
      </c>
      <c r="H30" s="8" t="s">
        <v>73</v>
      </c>
    </row>
    <row r="31" spans="1:8" s="28" customFormat="1" ht="24.8" customHeight="1" x14ac:dyDescent="0.3">
      <c r="A31" s="24">
        <v>21</v>
      </c>
      <c r="B31" s="1" t="s">
        <v>37</v>
      </c>
      <c r="C31" s="2" t="s">
        <v>39</v>
      </c>
      <c r="D31" s="1">
        <v>1</v>
      </c>
      <c r="E31" s="1" t="s">
        <v>13</v>
      </c>
      <c r="F31" s="58">
        <v>0</v>
      </c>
      <c r="G31" s="27">
        <f t="shared" si="0"/>
        <v>0</v>
      </c>
      <c r="H31" s="8" t="s">
        <v>44</v>
      </c>
    </row>
    <row r="32" spans="1:8" s="28" customFormat="1" ht="106.6" customHeight="1" x14ac:dyDescent="0.3">
      <c r="A32" s="24">
        <v>22</v>
      </c>
      <c r="B32" s="50" t="s">
        <v>92</v>
      </c>
      <c r="C32" s="49" t="s">
        <v>98</v>
      </c>
      <c r="D32" s="50">
        <v>1</v>
      </c>
      <c r="E32" s="50" t="s">
        <v>22</v>
      </c>
      <c r="F32" s="58">
        <v>0</v>
      </c>
      <c r="G32" s="27">
        <f t="shared" si="0"/>
        <v>0</v>
      </c>
      <c r="H32" s="8" t="s">
        <v>224</v>
      </c>
    </row>
    <row r="33" spans="1:201" s="28" customFormat="1" ht="74.3" customHeight="1" x14ac:dyDescent="0.3">
      <c r="A33" s="24">
        <v>23</v>
      </c>
      <c r="B33" s="54" t="s">
        <v>93</v>
      </c>
      <c r="C33" s="55" t="s">
        <v>102</v>
      </c>
      <c r="D33" s="54">
        <v>1</v>
      </c>
      <c r="E33" s="54" t="s">
        <v>22</v>
      </c>
      <c r="F33" s="58">
        <v>0</v>
      </c>
      <c r="G33" s="27">
        <f t="shared" si="0"/>
        <v>0</v>
      </c>
      <c r="H33" s="8" t="s">
        <v>130</v>
      </c>
    </row>
    <row r="34" spans="1:201" s="28" customFormat="1" ht="118.55" customHeight="1" x14ac:dyDescent="0.3">
      <c r="A34" s="24">
        <v>24</v>
      </c>
      <c r="B34" s="24" t="s">
        <v>41</v>
      </c>
      <c r="C34" s="25" t="s">
        <v>57</v>
      </c>
      <c r="D34" s="51">
        <v>15</v>
      </c>
      <c r="E34" s="26" t="s">
        <v>23</v>
      </c>
      <c r="F34" s="58">
        <v>0</v>
      </c>
      <c r="G34" s="27">
        <f t="shared" si="0"/>
        <v>0</v>
      </c>
      <c r="H34" s="8" t="s">
        <v>139</v>
      </c>
      <c r="K34"/>
    </row>
    <row r="35" spans="1:201" s="28" customFormat="1" ht="63.95" customHeight="1" x14ac:dyDescent="0.3">
      <c r="A35" s="24">
        <v>25</v>
      </c>
      <c r="B35" s="1" t="s">
        <v>163</v>
      </c>
      <c r="C35" s="2" t="s">
        <v>164</v>
      </c>
      <c r="D35" s="1">
        <v>6</v>
      </c>
      <c r="E35" s="1" t="s">
        <v>22</v>
      </c>
      <c r="F35" s="58">
        <v>0</v>
      </c>
      <c r="G35" s="27">
        <f t="shared" si="0"/>
        <v>0</v>
      </c>
      <c r="H35" s="2" t="s">
        <v>165</v>
      </c>
    </row>
    <row r="36" spans="1:201" s="28" customFormat="1" ht="65.95" customHeight="1" x14ac:dyDescent="0.3">
      <c r="A36" s="24">
        <v>26</v>
      </c>
      <c r="B36" s="1" t="s">
        <v>163</v>
      </c>
      <c r="C36" s="2" t="s">
        <v>166</v>
      </c>
      <c r="D36" s="1">
        <v>2</v>
      </c>
      <c r="E36" s="1" t="s">
        <v>22</v>
      </c>
      <c r="F36" s="58">
        <v>0</v>
      </c>
      <c r="G36" s="27">
        <f t="shared" si="0"/>
        <v>0</v>
      </c>
      <c r="H36" s="2" t="s">
        <v>165</v>
      </c>
    </row>
    <row r="37" spans="1:201" s="28" customFormat="1" ht="24.8" customHeight="1" x14ac:dyDescent="0.3">
      <c r="A37" s="24">
        <v>27</v>
      </c>
      <c r="B37" s="1" t="s">
        <v>167</v>
      </c>
      <c r="C37" s="2" t="s">
        <v>168</v>
      </c>
      <c r="D37" s="1">
        <v>1</v>
      </c>
      <c r="E37" s="1" t="s">
        <v>22</v>
      </c>
      <c r="F37" s="58">
        <v>0</v>
      </c>
      <c r="G37" s="27">
        <f t="shared" si="0"/>
        <v>0</v>
      </c>
      <c r="H37" s="8" t="s">
        <v>169</v>
      </c>
    </row>
    <row r="38" spans="1:201" s="20" customFormat="1" ht="15.7" customHeight="1" x14ac:dyDescent="0.3">
      <c r="A38" s="122" t="s">
        <v>32</v>
      </c>
      <c r="B38" s="123"/>
      <c r="C38" s="124"/>
      <c r="D38" s="43"/>
      <c r="E38" s="44"/>
      <c r="F38" s="58"/>
      <c r="G38" s="45"/>
      <c r="H38" s="46"/>
    </row>
    <row r="39" spans="1:201" ht="52.6" customHeight="1" x14ac:dyDescent="0.3">
      <c r="A39" s="24">
        <v>28</v>
      </c>
      <c r="B39" s="50" t="s">
        <v>36</v>
      </c>
      <c r="C39" s="64" t="s">
        <v>35</v>
      </c>
      <c r="D39" s="50">
        <v>1</v>
      </c>
      <c r="E39" s="1" t="s">
        <v>13</v>
      </c>
      <c r="F39" s="58">
        <v>0</v>
      </c>
      <c r="G39" s="27">
        <f>F39*D39</f>
        <v>0</v>
      </c>
      <c r="H39" s="8" t="s">
        <v>34</v>
      </c>
      <c r="I39" s="17"/>
      <c r="J39" s="18"/>
      <c r="K39" s="15"/>
      <c r="L39" s="17"/>
      <c r="M39" s="15"/>
      <c r="N39" s="15"/>
      <c r="O39" s="16"/>
      <c r="P39" s="16"/>
      <c r="Q39" s="17"/>
      <c r="R39" s="18"/>
      <c r="S39" s="15"/>
      <c r="T39" s="17"/>
      <c r="U39" s="15"/>
      <c r="V39" s="15"/>
      <c r="W39" s="16"/>
      <c r="X39" s="16"/>
      <c r="Y39" s="17"/>
      <c r="Z39" s="18"/>
      <c r="AA39" s="15"/>
      <c r="AB39" s="17"/>
      <c r="AC39" s="15"/>
      <c r="AD39" s="15"/>
      <c r="AE39" s="16"/>
      <c r="AF39" s="16"/>
      <c r="AG39" s="17"/>
      <c r="AH39" s="18"/>
      <c r="AI39" s="15"/>
      <c r="AJ39" s="17"/>
      <c r="AK39" s="15"/>
      <c r="AL39" s="15"/>
      <c r="AM39" s="16"/>
      <c r="AN39" s="16"/>
      <c r="AO39" s="17"/>
      <c r="AP39" s="18"/>
      <c r="AQ39" s="15"/>
      <c r="AR39" s="17"/>
      <c r="AS39" s="15"/>
      <c r="AT39" s="15"/>
      <c r="AU39" s="16"/>
      <c r="AV39" s="16"/>
      <c r="AW39" s="17"/>
      <c r="AX39" s="18"/>
      <c r="AY39" s="15"/>
      <c r="AZ39" s="17"/>
      <c r="BA39" s="15"/>
      <c r="BB39" s="15"/>
      <c r="BC39" s="16"/>
      <c r="BD39" s="16"/>
      <c r="BE39" s="17"/>
      <c r="BF39" s="18"/>
      <c r="BG39" s="15"/>
      <c r="BH39" s="17"/>
      <c r="BI39" s="15"/>
      <c r="BJ39" s="15"/>
      <c r="BK39" s="16"/>
      <c r="BL39" s="16"/>
      <c r="BM39" s="17"/>
      <c r="BN39" s="18"/>
      <c r="BO39" s="15"/>
      <c r="BP39" s="17"/>
      <c r="BQ39" s="15"/>
      <c r="BR39" s="15"/>
      <c r="BS39" s="16"/>
      <c r="BT39" s="16"/>
      <c r="BU39" s="17"/>
      <c r="BV39" s="18"/>
      <c r="BW39" s="15"/>
      <c r="BX39" s="17"/>
      <c r="BY39" s="15"/>
      <c r="BZ39" s="15"/>
      <c r="CA39" s="16"/>
      <c r="CB39" s="16"/>
      <c r="CC39" s="17"/>
      <c r="CD39" s="18"/>
      <c r="CE39" s="15"/>
      <c r="CF39" s="17"/>
      <c r="CG39" s="15"/>
      <c r="CH39" s="15"/>
      <c r="CI39" s="16"/>
      <c r="CJ39" s="16"/>
      <c r="CK39" s="17"/>
      <c r="CL39" s="18"/>
      <c r="CM39" s="15"/>
      <c r="CN39" s="17"/>
      <c r="CO39" s="15"/>
      <c r="CP39" s="15"/>
      <c r="CQ39" s="16"/>
      <c r="CR39" s="16"/>
      <c r="CS39" s="17"/>
      <c r="CT39" s="18"/>
      <c r="CU39" s="15"/>
      <c r="CV39" s="17"/>
      <c r="CW39" s="15"/>
      <c r="CX39" s="15"/>
      <c r="CY39" s="16"/>
      <c r="CZ39" s="16"/>
      <c r="DA39" s="17"/>
      <c r="DB39" s="18"/>
      <c r="DC39" s="15"/>
      <c r="DD39" s="17"/>
      <c r="DE39" s="15"/>
      <c r="DF39" s="15"/>
      <c r="DG39" s="16"/>
      <c r="DH39" s="16"/>
      <c r="DI39" s="17"/>
      <c r="DJ39" s="18"/>
      <c r="DK39" s="15"/>
      <c r="DL39" s="17"/>
      <c r="DM39" s="15"/>
      <c r="DN39" s="15"/>
      <c r="DO39" s="16"/>
      <c r="DP39" s="16"/>
      <c r="DQ39" s="17"/>
      <c r="DR39" s="18"/>
      <c r="DS39" s="15"/>
      <c r="DT39" s="17"/>
      <c r="DU39" s="15"/>
      <c r="DV39" s="15"/>
      <c r="DW39" s="16"/>
      <c r="DX39" s="16"/>
      <c r="DY39" s="17"/>
      <c r="DZ39" s="18"/>
      <c r="EA39" s="15"/>
      <c r="EB39" s="17"/>
      <c r="EC39" s="15"/>
      <c r="ED39" s="15"/>
      <c r="EE39" s="16"/>
      <c r="EF39" s="16"/>
      <c r="EG39" s="17"/>
      <c r="EH39" s="18"/>
      <c r="EI39" s="15"/>
      <c r="EJ39" s="17"/>
      <c r="EK39" s="15"/>
      <c r="EL39" s="15"/>
      <c r="EM39" s="16"/>
      <c r="EN39" s="16"/>
      <c r="EO39" s="17"/>
      <c r="EP39" s="18"/>
      <c r="EQ39" s="15"/>
      <c r="ER39" s="17"/>
      <c r="ES39" s="15"/>
      <c r="ET39" s="15"/>
      <c r="EU39" s="16"/>
      <c r="EV39" s="16"/>
      <c r="EW39" s="17"/>
      <c r="EX39" s="18"/>
      <c r="EY39" s="15"/>
      <c r="EZ39" s="17"/>
      <c r="FA39" s="15"/>
      <c r="FB39" s="15"/>
      <c r="FC39" s="16"/>
      <c r="FD39" s="16"/>
      <c r="FE39" s="17"/>
      <c r="FF39" s="18"/>
      <c r="FG39" s="15"/>
      <c r="FH39" s="17"/>
      <c r="FI39" s="15"/>
      <c r="FJ39" s="15"/>
      <c r="FK39" s="16"/>
      <c r="FL39" s="16"/>
      <c r="FM39" s="17"/>
      <c r="FN39" s="18"/>
      <c r="FO39" s="15"/>
      <c r="FP39" s="17"/>
      <c r="FQ39" s="15"/>
      <c r="FR39" s="15"/>
      <c r="FS39" s="16"/>
      <c r="FT39" s="16"/>
      <c r="FU39" s="17"/>
      <c r="FV39" s="18"/>
      <c r="FW39" s="15"/>
      <c r="FX39" s="17"/>
      <c r="FY39" s="15"/>
      <c r="FZ39" s="15"/>
      <c r="GA39" s="16"/>
      <c r="GB39" s="16"/>
      <c r="GC39" s="17"/>
      <c r="GD39" s="18"/>
      <c r="GE39" s="15"/>
      <c r="GF39" s="17"/>
      <c r="GG39" s="15"/>
      <c r="GH39" s="15"/>
      <c r="GI39" s="16"/>
      <c r="GJ39" s="16"/>
      <c r="GK39" s="17"/>
      <c r="GL39" s="18"/>
      <c r="GM39" s="15"/>
      <c r="GN39" s="17"/>
      <c r="GO39" s="15"/>
      <c r="GP39" s="15"/>
      <c r="GQ39" s="16"/>
      <c r="GR39" s="16"/>
      <c r="GS39" s="17"/>
    </row>
    <row r="40" spans="1:201" ht="39.049999999999997" customHeight="1" x14ac:dyDescent="0.3">
      <c r="A40" s="24">
        <v>29</v>
      </c>
      <c r="B40" s="1" t="s">
        <v>20</v>
      </c>
      <c r="C40" s="2" t="s">
        <v>46</v>
      </c>
      <c r="D40" s="41">
        <v>1</v>
      </c>
      <c r="E40" s="1" t="s">
        <v>13</v>
      </c>
      <c r="F40" s="58">
        <v>0</v>
      </c>
      <c r="G40" s="27">
        <f>F40*D40</f>
        <v>0</v>
      </c>
      <c r="H40" s="8" t="s">
        <v>45</v>
      </c>
      <c r="I40" s="17"/>
      <c r="J40" s="18"/>
      <c r="K40" s="15"/>
      <c r="L40" s="17"/>
      <c r="M40" s="15"/>
      <c r="N40" s="15"/>
      <c r="O40" s="16"/>
      <c r="P40" s="16"/>
      <c r="Q40" s="17"/>
      <c r="R40" s="18"/>
      <c r="S40" s="15"/>
      <c r="T40" s="17"/>
      <c r="U40" s="15"/>
      <c r="V40" s="15"/>
      <c r="W40" s="16"/>
      <c r="X40" s="16"/>
      <c r="Y40" s="17"/>
      <c r="Z40" s="18"/>
      <c r="AA40" s="15"/>
      <c r="AB40" s="17"/>
      <c r="AC40" s="15"/>
      <c r="AD40" s="15"/>
      <c r="AE40" s="16"/>
      <c r="AF40" s="16"/>
      <c r="AG40" s="17"/>
      <c r="AH40" s="18"/>
      <c r="AI40" s="15"/>
      <c r="AJ40" s="17"/>
      <c r="AK40" s="15"/>
      <c r="AL40" s="15"/>
      <c r="AM40" s="16"/>
      <c r="AN40" s="16"/>
      <c r="AO40" s="17"/>
      <c r="AP40" s="18"/>
      <c r="AQ40" s="15"/>
      <c r="AR40" s="17"/>
      <c r="AS40" s="15"/>
      <c r="AT40" s="15"/>
      <c r="AU40" s="16"/>
      <c r="AV40" s="16"/>
      <c r="AW40" s="17"/>
      <c r="AX40" s="18"/>
      <c r="AY40" s="15"/>
      <c r="AZ40" s="17"/>
      <c r="BA40" s="15"/>
      <c r="BB40" s="15"/>
      <c r="BC40" s="16"/>
      <c r="BD40" s="16"/>
      <c r="BE40" s="17"/>
      <c r="BF40" s="18"/>
      <c r="BG40" s="15"/>
      <c r="BH40" s="17"/>
      <c r="BI40" s="15"/>
      <c r="BJ40" s="15"/>
      <c r="BK40" s="16"/>
      <c r="BL40" s="16"/>
      <c r="BM40" s="17"/>
      <c r="BN40" s="18"/>
      <c r="BO40" s="15"/>
      <c r="BP40" s="17"/>
      <c r="BQ40" s="15"/>
      <c r="BR40" s="15"/>
      <c r="BS40" s="16"/>
      <c r="BT40" s="16"/>
      <c r="BU40" s="17"/>
      <c r="BV40" s="18"/>
      <c r="BW40" s="15"/>
      <c r="BX40" s="17"/>
      <c r="BY40" s="15"/>
      <c r="BZ40" s="15"/>
      <c r="CA40" s="16"/>
      <c r="CB40" s="16"/>
      <c r="CC40" s="17"/>
      <c r="CD40" s="18"/>
      <c r="CE40" s="15"/>
      <c r="CF40" s="17"/>
      <c r="CG40" s="15"/>
      <c r="CH40" s="15"/>
      <c r="CI40" s="16"/>
      <c r="CJ40" s="16"/>
      <c r="CK40" s="17"/>
      <c r="CL40" s="18"/>
      <c r="CM40" s="15"/>
      <c r="CN40" s="17"/>
      <c r="CO40" s="15"/>
      <c r="CP40" s="15"/>
      <c r="CQ40" s="16"/>
      <c r="CR40" s="16"/>
      <c r="CS40" s="17"/>
      <c r="CT40" s="18"/>
      <c r="CU40" s="15"/>
      <c r="CV40" s="17"/>
      <c r="CW40" s="15"/>
      <c r="CX40" s="15"/>
      <c r="CY40" s="16"/>
      <c r="CZ40" s="16"/>
      <c r="DA40" s="17"/>
      <c r="DB40" s="18"/>
      <c r="DC40" s="15"/>
      <c r="DD40" s="17"/>
      <c r="DE40" s="15"/>
      <c r="DF40" s="15"/>
      <c r="DG40" s="16"/>
      <c r="DH40" s="16"/>
      <c r="DI40" s="17"/>
      <c r="DJ40" s="18"/>
      <c r="DK40" s="15"/>
      <c r="DL40" s="17"/>
      <c r="DM40" s="15"/>
      <c r="DN40" s="15"/>
      <c r="DO40" s="16"/>
      <c r="DP40" s="16"/>
      <c r="DQ40" s="17"/>
      <c r="DR40" s="18"/>
      <c r="DS40" s="15"/>
      <c r="DT40" s="17"/>
      <c r="DU40" s="15"/>
      <c r="DV40" s="15"/>
      <c r="DW40" s="16"/>
      <c r="DX40" s="16"/>
      <c r="DY40" s="17"/>
      <c r="DZ40" s="18"/>
      <c r="EA40" s="15"/>
      <c r="EB40" s="17"/>
      <c r="EC40" s="15"/>
      <c r="ED40" s="15"/>
      <c r="EE40" s="16"/>
      <c r="EF40" s="16"/>
      <c r="EG40" s="17"/>
      <c r="EH40" s="18"/>
      <c r="EI40" s="15"/>
      <c r="EJ40" s="17"/>
      <c r="EK40" s="15"/>
      <c r="EL40" s="15"/>
      <c r="EM40" s="16"/>
      <c r="EN40" s="16"/>
      <c r="EO40" s="17"/>
      <c r="EP40" s="18"/>
      <c r="EQ40" s="15"/>
      <c r="ER40" s="17"/>
      <c r="ES40" s="15"/>
      <c r="ET40" s="15"/>
      <c r="EU40" s="16"/>
      <c r="EV40" s="16"/>
      <c r="EW40" s="17"/>
      <c r="EX40" s="18"/>
      <c r="EY40" s="15"/>
      <c r="EZ40" s="17"/>
      <c r="FA40" s="15"/>
      <c r="FB40" s="15"/>
      <c r="FC40" s="16"/>
      <c r="FD40" s="16"/>
      <c r="FE40" s="17"/>
      <c r="FF40" s="18"/>
      <c r="FG40" s="15"/>
      <c r="FH40" s="17"/>
      <c r="FI40" s="15"/>
      <c r="FJ40" s="15"/>
      <c r="FK40" s="16"/>
      <c r="FL40" s="16"/>
      <c r="FM40" s="17"/>
      <c r="FN40" s="18"/>
      <c r="FO40" s="15"/>
      <c r="FP40" s="17"/>
      <c r="FQ40" s="15"/>
      <c r="FR40" s="15"/>
      <c r="FS40" s="16"/>
      <c r="FT40" s="16"/>
      <c r="FU40" s="17"/>
      <c r="FV40" s="18"/>
      <c r="FW40" s="15"/>
      <c r="FX40" s="17"/>
      <c r="FY40" s="15"/>
      <c r="FZ40" s="15"/>
      <c r="GA40" s="16"/>
      <c r="GB40" s="16"/>
      <c r="GC40" s="17"/>
      <c r="GD40" s="18"/>
      <c r="GE40" s="15"/>
      <c r="GF40" s="17"/>
      <c r="GG40" s="15"/>
      <c r="GH40" s="15"/>
      <c r="GI40" s="16"/>
      <c r="GJ40" s="16"/>
      <c r="GK40" s="17"/>
      <c r="GL40" s="18"/>
      <c r="GM40" s="15"/>
      <c r="GN40" s="17"/>
      <c r="GO40" s="15"/>
      <c r="GP40" s="15"/>
      <c r="GQ40" s="16"/>
      <c r="GR40" s="16"/>
      <c r="GS40" s="17"/>
    </row>
    <row r="41" spans="1:201" s="20" customFormat="1" ht="37.450000000000003" customHeight="1" x14ac:dyDescent="0.3">
      <c r="A41" s="24">
        <v>30</v>
      </c>
      <c r="B41" s="1" t="s">
        <v>11</v>
      </c>
      <c r="C41" s="2" t="s">
        <v>47</v>
      </c>
      <c r="D41" s="41">
        <v>1</v>
      </c>
      <c r="E41" s="1" t="s">
        <v>13</v>
      </c>
      <c r="F41" s="58">
        <v>0</v>
      </c>
      <c r="G41" s="27">
        <f>F41*D41</f>
        <v>0</v>
      </c>
      <c r="H41" s="9" t="s">
        <v>18</v>
      </c>
      <c r="I41" s="22"/>
      <c r="J41" s="23"/>
      <c r="K41" s="19"/>
      <c r="L41" s="22"/>
      <c r="M41" s="19"/>
      <c r="N41" s="19"/>
      <c r="O41" s="21"/>
      <c r="P41" s="21"/>
      <c r="Q41" s="22"/>
      <c r="R41" s="23"/>
      <c r="S41" s="19"/>
      <c r="T41" s="22"/>
      <c r="U41" s="19"/>
      <c r="V41" s="19"/>
      <c r="W41" s="21"/>
      <c r="X41" s="21"/>
      <c r="Y41" s="22"/>
      <c r="Z41" s="23"/>
      <c r="AA41" s="19"/>
      <c r="AB41" s="22"/>
      <c r="AC41" s="19"/>
      <c r="AD41" s="19"/>
      <c r="AE41" s="21"/>
      <c r="AF41" s="21"/>
      <c r="AG41" s="22"/>
      <c r="AH41" s="23"/>
      <c r="AI41" s="19"/>
      <c r="AJ41" s="22"/>
      <c r="AK41" s="19"/>
      <c r="AL41" s="19"/>
      <c r="AM41" s="21"/>
      <c r="AN41" s="21"/>
      <c r="AO41" s="22"/>
      <c r="AP41" s="23"/>
      <c r="AQ41" s="19"/>
      <c r="AR41" s="22"/>
      <c r="AS41" s="19"/>
      <c r="AT41" s="19"/>
      <c r="AU41" s="21"/>
      <c r="AV41" s="21"/>
      <c r="AW41" s="22"/>
      <c r="AX41" s="23"/>
      <c r="AY41" s="19"/>
      <c r="AZ41" s="22"/>
      <c r="BA41" s="19"/>
      <c r="BB41" s="19"/>
      <c r="BC41" s="21"/>
      <c r="BD41" s="21"/>
      <c r="BE41" s="22"/>
      <c r="BF41" s="23"/>
      <c r="BG41" s="19"/>
      <c r="BH41" s="22"/>
      <c r="BI41" s="19"/>
      <c r="BJ41" s="19"/>
      <c r="BK41" s="21"/>
      <c r="BL41" s="21"/>
      <c r="BM41" s="22"/>
      <c r="BN41" s="23"/>
      <c r="BO41" s="19"/>
      <c r="BP41" s="22"/>
      <c r="BQ41" s="19"/>
      <c r="BR41" s="19"/>
      <c r="BS41" s="21"/>
      <c r="BT41" s="21"/>
      <c r="BU41" s="22"/>
      <c r="BV41" s="23"/>
      <c r="BW41" s="19"/>
      <c r="BX41" s="22"/>
      <c r="BY41" s="19"/>
      <c r="BZ41" s="19"/>
      <c r="CA41" s="21"/>
      <c r="CB41" s="21"/>
      <c r="CC41" s="22"/>
      <c r="CD41" s="23"/>
      <c r="CE41" s="19"/>
      <c r="CF41" s="22"/>
      <c r="CG41" s="19"/>
      <c r="CH41" s="19"/>
      <c r="CI41" s="21"/>
      <c r="CJ41" s="21"/>
      <c r="CK41" s="22"/>
      <c r="CL41" s="23"/>
      <c r="CM41" s="19"/>
      <c r="CN41" s="22"/>
      <c r="CO41" s="19"/>
      <c r="CP41" s="19"/>
      <c r="CQ41" s="21"/>
      <c r="CR41" s="21"/>
      <c r="CS41" s="22"/>
      <c r="CT41" s="23"/>
      <c r="CU41" s="19"/>
      <c r="CV41" s="22"/>
      <c r="CW41" s="19"/>
      <c r="CX41" s="19"/>
      <c r="CY41" s="21"/>
      <c r="CZ41" s="21"/>
      <c r="DA41" s="22"/>
      <c r="DB41" s="23"/>
      <c r="DC41" s="19"/>
      <c r="DD41" s="22"/>
      <c r="DE41" s="19"/>
      <c r="DF41" s="19"/>
      <c r="DG41" s="21"/>
      <c r="DH41" s="21"/>
      <c r="DI41" s="22"/>
      <c r="DJ41" s="23"/>
      <c r="DK41" s="19"/>
      <c r="DL41" s="22"/>
      <c r="DM41" s="19"/>
      <c r="DN41" s="19"/>
      <c r="DO41" s="21"/>
      <c r="DP41" s="21"/>
      <c r="DQ41" s="22"/>
      <c r="DR41" s="23"/>
      <c r="DS41" s="19"/>
      <c r="DT41" s="22"/>
      <c r="DU41" s="19"/>
      <c r="DV41" s="19"/>
      <c r="DW41" s="21"/>
      <c r="DX41" s="21"/>
      <c r="DY41" s="22"/>
      <c r="DZ41" s="23"/>
      <c r="EA41" s="19"/>
      <c r="EB41" s="22"/>
      <c r="EC41" s="19"/>
      <c r="ED41" s="19"/>
      <c r="EE41" s="21"/>
      <c r="EF41" s="21"/>
      <c r="EG41" s="22"/>
      <c r="EH41" s="23"/>
      <c r="EI41" s="19"/>
      <c r="EJ41" s="22"/>
      <c r="EK41" s="19"/>
      <c r="EL41" s="19"/>
      <c r="EM41" s="21"/>
      <c r="EN41" s="21"/>
      <c r="EO41" s="22"/>
      <c r="EP41" s="23"/>
      <c r="EQ41" s="19"/>
      <c r="ER41" s="22"/>
      <c r="ES41" s="19"/>
      <c r="ET41" s="19"/>
      <c r="EU41" s="21"/>
      <c r="EV41" s="21"/>
      <c r="EW41" s="22"/>
      <c r="EX41" s="23"/>
      <c r="EY41" s="19"/>
      <c r="EZ41" s="22"/>
      <c r="FA41" s="19"/>
      <c r="FB41" s="19"/>
      <c r="FC41" s="21"/>
      <c r="FD41" s="21"/>
      <c r="FE41" s="22"/>
      <c r="FF41" s="23"/>
      <c r="FG41" s="19"/>
      <c r="FH41" s="22"/>
      <c r="FI41" s="19"/>
      <c r="FJ41" s="19"/>
      <c r="FK41" s="21"/>
      <c r="FL41" s="21"/>
      <c r="FM41" s="22"/>
      <c r="FN41" s="23"/>
      <c r="FO41" s="19"/>
      <c r="FP41" s="22"/>
      <c r="FQ41" s="19"/>
      <c r="FR41" s="19"/>
      <c r="FS41" s="21"/>
      <c r="FT41" s="21"/>
      <c r="FU41" s="22"/>
      <c r="FV41" s="23"/>
      <c r="FW41" s="19"/>
      <c r="FX41" s="22"/>
      <c r="FY41" s="19"/>
      <c r="FZ41" s="19"/>
      <c r="GA41" s="21"/>
      <c r="GB41" s="21"/>
      <c r="GC41" s="22"/>
      <c r="GD41" s="23"/>
      <c r="GE41" s="19"/>
      <c r="GF41" s="22"/>
      <c r="GG41" s="19"/>
      <c r="GH41" s="19"/>
      <c r="GI41" s="21"/>
      <c r="GJ41" s="21"/>
      <c r="GK41" s="22"/>
      <c r="GL41" s="23"/>
      <c r="GM41" s="19"/>
      <c r="GN41" s="22"/>
      <c r="GO41" s="19"/>
      <c r="GP41" s="19"/>
      <c r="GQ41" s="21"/>
      <c r="GR41" s="21"/>
      <c r="GS41" s="22"/>
    </row>
    <row r="42" spans="1:201" s="20" customFormat="1" ht="23.2" customHeight="1" x14ac:dyDescent="0.3">
      <c r="A42" s="24">
        <v>31</v>
      </c>
      <c r="B42" s="1" t="s">
        <v>12</v>
      </c>
      <c r="C42" s="2" t="s">
        <v>48</v>
      </c>
      <c r="D42" s="41">
        <v>1</v>
      </c>
      <c r="E42" s="1" t="s">
        <v>13</v>
      </c>
      <c r="F42" s="58">
        <v>0</v>
      </c>
      <c r="G42" s="27">
        <f>F42*D42</f>
        <v>0</v>
      </c>
      <c r="H42" s="9" t="s">
        <v>19</v>
      </c>
      <c r="I42" s="22"/>
      <c r="J42" s="23"/>
      <c r="K42" s="19"/>
      <c r="L42" s="22"/>
      <c r="M42" s="19"/>
      <c r="N42" s="19"/>
      <c r="O42" s="21"/>
      <c r="P42" s="21"/>
      <c r="Q42" s="22"/>
      <c r="R42" s="23"/>
      <c r="S42" s="19"/>
      <c r="T42" s="22"/>
      <c r="U42" s="19"/>
      <c r="V42" s="19"/>
      <c r="W42" s="21"/>
      <c r="X42" s="21"/>
      <c r="Y42" s="22"/>
      <c r="Z42" s="23"/>
      <c r="AA42" s="19"/>
      <c r="AB42" s="22"/>
      <c r="AC42" s="19"/>
      <c r="AD42" s="19"/>
      <c r="AE42" s="21"/>
      <c r="AF42" s="21"/>
      <c r="AG42" s="22"/>
      <c r="AH42" s="23"/>
      <c r="AI42" s="19"/>
      <c r="AJ42" s="22"/>
      <c r="AK42" s="19"/>
      <c r="AL42" s="19"/>
      <c r="AM42" s="21"/>
      <c r="AN42" s="21"/>
      <c r="AO42" s="22"/>
      <c r="AP42" s="23"/>
      <c r="AQ42" s="19"/>
      <c r="AR42" s="22"/>
      <c r="AS42" s="19"/>
      <c r="AT42" s="19"/>
      <c r="AU42" s="21"/>
      <c r="AV42" s="21"/>
      <c r="AW42" s="22"/>
      <c r="AX42" s="23"/>
      <c r="AY42" s="19"/>
      <c r="AZ42" s="22"/>
      <c r="BA42" s="19"/>
      <c r="BB42" s="19"/>
      <c r="BC42" s="21"/>
      <c r="BD42" s="21"/>
      <c r="BE42" s="22"/>
      <c r="BF42" s="23"/>
      <c r="BG42" s="19"/>
      <c r="BH42" s="22"/>
      <c r="BI42" s="19"/>
      <c r="BJ42" s="19"/>
      <c r="BK42" s="21"/>
      <c r="BL42" s="21"/>
      <c r="BM42" s="22"/>
      <c r="BN42" s="23"/>
      <c r="BO42" s="19"/>
      <c r="BP42" s="22"/>
      <c r="BQ42" s="19"/>
      <c r="BR42" s="19"/>
      <c r="BS42" s="21"/>
      <c r="BT42" s="21"/>
      <c r="BU42" s="22"/>
      <c r="BV42" s="23"/>
      <c r="BW42" s="19"/>
      <c r="BX42" s="22"/>
      <c r="BY42" s="19"/>
      <c r="BZ42" s="19"/>
      <c r="CA42" s="21"/>
      <c r="CB42" s="21"/>
      <c r="CC42" s="22"/>
      <c r="CD42" s="23"/>
      <c r="CE42" s="19"/>
      <c r="CF42" s="22"/>
      <c r="CG42" s="19"/>
      <c r="CH42" s="19"/>
      <c r="CI42" s="21"/>
      <c r="CJ42" s="21"/>
      <c r="CK42" s="22"/>
      <c r="CL42" s="23"/>
      <c r="CM42" s="19"/>
      <c r="CN42" s="22"/>
      <c r="CO42" s="19"/>
      <c r="CP42" s="19"/>
      <c r="CQ42" s="21"/>
      <c r="CR42" s="21"/>
      <c r="CS42" s="22"/>
      <c r="CT42" s="23"/>
      <c r="CU42" s="19"/>
      <c r="CV42" s="22"/>
      <c r="CW42" s="19"/>
      <c r="CX42" s="19"/>
      <c r="CY42" s="21"/>
      <c r="CZ42" s="21"/>
      <c r="DA42" s="22"/>
      <c r="DB42" s="23"/>
      <c r="DC42" s="19"/>
      <c r="DD42" s="22"/>
      <c r="DE42" s="19"/>
      <c r="DF42" s="19"/>
      <c r="DG42" s="21"/>
      <c r="DH42" s="21"/>
      <c r="DI42" s="22"/>
      <c r="DJ42" s="23"/>
      <c r="DK42" s="19"/>
      <c r="DL42" s="22"/>
      <c r="DM42" s="19"/>
      <c r="DN42" s="19"/>
      <c r="DO42" s="21"/>
      <c r="DP42" s="21"/>
      <c r="DQ42" s="22"/>
      <c r="DR42" s="23"/>
      <c r="DS42" s="19"/>
      <c r="DT42" s="22"/>
      <c r="DU42" s="19"/>
      <c r="DV42" s="19"/>
      <c r="DW42" s="21"/>
      <c r="DX42" s="21"/>
      <c r="DY42" s="22"/>
      <c r="DZ42" s="23"/>
      <c r="EA42" s="19"/>
      <c r="EB42" s="22"/>
      <c r="EC42" s="19"/>
      <c r="ED42" s="19"/>
      <c r="EE42" s="21"/>
      <c r="EF42" s="21"/>
      <c r="EG42" s="22"/>
      <c r="EH42" s="23"/>
      <c r="EI42" s="19"/>
      <c r="EJ42" s="22"/>
      <c r="EK42" s="19"/>
      <c r="EL42" s="19"/>
      <c r="EM42" s="21"/>
      <c r="EN42" s="21"/>
      <c r="EO42" s="22"/>
      <c r="EP42" s="23"/>
      <c r="EQ42" s="19"/>
      <c r="ER42" s="22"/>
      <c r="ES42" s="19"/>
      <c r="ET42" s="19"/>
      <c r="EU42" s="21"/>
      <c r="EV42" s="21"/>
      <c r="EW42" s="22"/>
      <c r="EX42" s="23"/>
      <c r="EY42" s="19"/>
      <c r="EZ42" s="22"/>
      <c r="FA42" s="19"/>
      <c r="FB42" s="19"/>
      <c r="FC42" s="21"/>
      <c r="FD42" s="21"/>
      <c r="FE42" s="22"/>
      <c r="FF42" s="23"/>
      <c r="FG42" s="19"/>
      <c r="FH42" s="22"/>
      <c r="FI42" s="19"/>
      <c r="FJ42" s="19"/>
      <c r="FK42" s="21"/>
      <c r="FL42" s="21"/>
      <c r="FM42" s="22"/>
      <c r="FN42" s="23"/>
      <c r="FO42" s="19"/>
      <c r="FP42" s="22"/>
      <c r="FQ42" s="19"/>
      <c r="FR42" s="19"/>
      <c r="FS42" s="21"/>
      <c r="FT42" s="21"/>
      <c r="FU42" s="22"/>
      <c r="FV42" s="23"/>
      <c r="FW42" s="19"/>
      <c r="FX42" s="22"/>
      <c r="FY42" s="19"/>
      <c r="FZ42" s="19"/>
      <c r="GA42" s="21"/>
      <c r="GB42" s="21"/>
      <c r="GC42" s="22"/>
      <c r="GD42" s="23"/>
      <c r="GE42" s="19"/>
      <c r="GF42" s="22"/>
      <c r="GG42" s="19"/>
      <c r="GH42" s="19"/>
      <c r="GI42" s="21"/>
      <c r="GJ42" s="21"/>
      <c r="GK42" s="22"/>
      <c r="GL42" s="23"/>
      <c r="GM42" s="19"/>
      <c r="GN42" s="22"/>
      <c r="GO42" s="19"/>
      <c r="GP42" s="19"/>
      <c r="GQ42" s="21"/>
      <c r="GR42" s="21"/>
      <c r="GS42" s="22"/>
    </row>
    <row r="43" spans="1:201" s="20" customFormat="1" ht="24.8" customHeight="1" x14ac:dyDescent="0.3">
      <c r="C43" s="125" t="s">
        <v>15</v>
      </c>
      <c r="D43" s="125"/>
      <c r="E43" s="125"/>
      <c r="F43" s="125"/>
      <c r="G43" s="7">
        <f>SUM(G11:G42)</f>
        <v>0</v>
      </c>
    </row>
    <row r="44" spans="1:201" ht="8.25" customHeight="1" x14ac:dyDescent="0.3"/>
    <row r="45" spans="1:201" s="20" customFormat="1" ht="19.05" customHeight="1" x14ac:dyDescent="0.3">
      <c r="A45" s="33" t="s">
        <v>25</v>
      </c>
      <c r="D45" s="37"/>
      <c r="E45" s="30"/>
      <c r="F45" s="31"/>
      <c r="G45" s="31"/>
    </row>
    <row r="46" spans="1:201" s="20" customFormat="1" ht="19.05" customHeight="1" x14ac:dyDescent="0.3">
      <c r="A46" s="20" t="s">
        <v>27</v>
      </c>
      <c r="D46" s="37"/>
      <c r="E46" s="30"/>
      <c r="F46" s="31"/>
      <c r="G46" s="31"/>
    </row>
    <row r="47" spans="1:201" s="20" customFormat="1" ht="16.600000000000001" customHeight="1" x14ac:dyDescent="0.3">
      <c r="A47" s="20" t="s">
        <v>42</v>
      </c>
      <c r="D47" s="37"/>
      <c r="E47" s="30"/>
      <c r="F47" s="31"/>
      <c r="G47" s="31"/>
    </row>
    <row r="48" spans="1:201" s="20" customFormat="1" ht="14.25" customHeight="1" x14ac:dyDescent="0.3">
      <c r="A48" s="20" t="s">
        <v>26</v>
      </c>
      <c r="D48" s="37"/>
      <c r="E48" s="30"/>
      <c r="F48" s="31"/>
      <c r="G48" s="31"/>
    </row>
    <row r="51" spans="1:3" ht="17.850000000000001" x14ac:dyDescent="0.35">
      <c r="A51" s="59" t="s">
        <v>104</v>
      </c>
      <c r="B51" s="59"/>
      <c r="C51" s="59"/>
    </row>
  </sheetData>
  <mergeCells count="3">
    <mergeCell ref="A10:C10"/>
    <mergeCell ref="A38:C38"/>
    <mergeCell ref="C43:F43"/>
  </mergeCells>
  <pageMargins left="0.11811023622047245" right="0.11811023622047245" top="0.39370078740157483" bottom="0.3937007874015748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S50"/>
  <sheetViews>
    <sheetView topLeftCell="A10" workbookViewId="0">
      <selection activeCell="H4" sqref="H4"/>
    </sheetView>
  </sheetViews>
  <sheetFormatPr defaultColWidth="8" defaultRowHeight="14.4" x14ac:dyDescent="0.3"/>
  <cols>
    <col min="1" max="1" width="6.7265625" style="12" customWidth="1"/>
    <col min="2" max="2" width="10.36328125" style="12" customWidth="1"/>
    <col min="3" max="3" width="32.453125" style="12" customWidth="1"/>
    <col min="4" max="4" width="8.453125" style="38" customWidth="1"/>
    <col min="5" max="5" width="7.7265625" style="10" bestFit="1" customWidth="1"/>
    <col min="6" max="6" width="11.26953125" style="11" customWidth="1"/>
    <col min="7" max="7" width="12.6328125" style="11" customWidth="1"/>
    <col min="8" max="8" width="79.6328125" style="12" customWidth="1"/>
    <col min="9" max="16384" width="8" style="12"/>
  </cols>
  <sheetData>
    <row r="2" spans="1:9" ht="17.850000000000001" x14ac:dyDescent="0.35">
      <c r="C2" s="57" t="s">
        <v>99</v>
      </c>
    </row>
    <row r="4" spans="1:9" s="33" customFormat="1" ht="20.3" customHeight="1" x14ac:dyDescent="0.3">
      <c r="A4" s="34" t="s">
        <v>7</v>
      </c>
      <c r="B4" s="35"/>
      <c r="C4" s="61" t="s">
        <v>230</v>
      </c>
      <c r="D4" s="37"/>
      <c r="E4" s="30"/>
      <c r="F4" s="30"/>
      <c r="G4" s="30"/>
      <c r="H4" s="32"/>
    </row>
    <row r="5" spans="1:9" s="20" customFormat="1" ht="19.05" customHeight="1" x14ac:dyDescent="0.3">
      <c r="A5" s="29" t="s">
        <v>10</v>
      </c>
      <c r="C5" s="36" t="s">
        <v>14</v>
      </c>
      <c r="D5" s="37"/>
      <c r="E5" s="30"/>
      <c r="F5" s="31"/>
      <c r="G5" s="31"/>
      <c r="H5" s="29"/>
    </row>
    <row r="6" spans="1:9" s="20" customFormat="1" ht="19.05" customHeight="1" x14ac:dyDescent="0.3">
      <c r="A6" s="29" t="s">
        <v>8</v>
      </c>
      <c r="C6" s="60" t="s">
        <v>6</v>
      </c>
      <c r="D6" s="37"/>
      <c r="E6" s="30"/>
      <c r="F6" s="31"/>
      <c r="G6" s="31"/>
      <c r="H6" s="29"/>
    </row>
    <row r="7" spans="1:9" s="20" customFormat="1" ht="19.05" customHeight="1" x14ac:dyDescent="0.3">
      <c r="A7" s="29" t="s">
        <v>9</v>
      </c>
      <c r="C7" s="36" t="s">
        <v>28</v>
      </c>
      <c r="D7" s="37"/>
      <c r="E7" s="30"/>
      <c r="F7" s="31"/>
      <c r="G7" s="31"/>
      <c r="H7" s="29"/>
    </row>
    <row r="8" spans="1:9" ht="11.25" customHeight="1" x14ac:dyDescent="0.3">
      <c r="A8" s="14"/>
      <c r="B8" s="14"/>
      <c r="C8" s="13"/>
      <c r="H8" s="13"/>
    </row>
    <row r="9" spans="1:9" ht="51.7" customHeight="1" x14ac:dyDescent="0.3">
      <c r="A9" s="3" t="s">
        <v>0</v>
      </c>
      <c r="B9" s="3" t="s">
        <v>16</v>
      </c>
      <c r="C9" s="4" t="s">
        <v>17</v>
      </c>
      <c r="D9" s="39" t="s">
        <v>1</v>
      </c>
      <c r="E9" s="3" t="s">
        <v>2</v>
      </c>
      <c r="F9" s="5" t="s">
        <v>3</v>
      </c>
      <c r="G9" s="5" t="s">
        <v>4</v>
      </c>
      <c r="H9" s="6" t="s">
        <v>5</v>
      </c>
    </row>
    <row r="10" spans="1:9" ht="17.3" customHeight="1" x14ac:dyDescent="0.3">
      <c r="A10" s="119" t="s">
        <v>31</v>
      </c>
      <c r="B10" s="120"/>
      <c r="C10" s="121"/>
      <c r="D10" s="40"/>
      <c r="E10" s="24"/>
      <c r="F10" s="27"/>
      <c r="G10" s="27"/>
      <c r="H10" s="42"/>
    </row>
    <row r="11" spans="1:9" ht="183.05" customHeight="1" x14ac:dyDescent="0.3">
      <c r="A11" s="24">
        <v>1</v>
      </c>
      <c r="B11" s="24" t="s">
        <v>29</v>
      </c>
      <c r="C11" s="25" t="s">
        <v>54</v>
      </c>
      <c r="D11" s="40">
        <v>10</v>
      </c>
      <c r="E11" s="26" t="s">
        <v>23</v>
      </c>
      <c r="F11" s="58">
        <v>0</v>
      </c>
      <c r="G11" s="27">
        <f>F11*D11</f>
        <v>0</v>
      </c>
      <c r="H11" s="8" t="s">
        <v>134</v>
      </c>
    </row>
    <row r="12" spans="1:9" s="28" customFormat="1" ht="189.95" customHeight="1" x14ac:dyDescent="0.3">
      <c r="A12" s="24">
        <v>2</v>
      </c>
      <c r="B12" s="24" t="s">
        <v>33</v>
      </c>
      <c r="C12" s="25" t="s">
        <v>78</v>
      </c>
      <c r="D12" s="51">
        <v>5</v>
      </c>
      <c r="E12" s="26" t="s">
        <v>23</v>
      </c>
      <c r="F12" s="58">
        <v>0</v>
      </c>
      <c r="G12" s="27">
        <f>F12*D12</f>
        <v>0</v>
      </c>
      <c r="H12" s="62" t="s">
        <v>209</v>
      </c>
    </row>
    <row r="13" spans="1:9" s="28" customFormat="1" ht="203.2" customHeight="1" x14ac:dyDescent="0.3">
      <c r="A13" s="24">
        <v>3</v>
      </c>
      <c r="B13" s="24" t="s">
        <v>49</v>
      </c>
      <c r="C13" s="25" t="s">
        <v>69</v>
      </c>
      <c r="D13" s="51">
        <v>7</v>
      </c>
      <c r="E13" s="26" t="s">
        <v>50</v>
      </c>
      <c r="F13" s="58">
        <v>0</v>
      </c>
      <c r="G13" s="27">
        <f>F13*D13</f>
        <v>0</v>
      </c>
      <c r="H13" s="8" t="s">
        <v>210</v>
      </c>
    </row>
    <row r="14" spans="1:9" s="28" customFormat="1" ht="73.05" customHeight="1" x14ac:dyDescent="0.3">
      <c r="A14" s="24">
        <v>4</v>
      </c>
      <c r="B14" s="24" t="s">
        <v>21</v>
      </c>
      <c r="C14" s="25" t="s">
        <v>56</v>
      </c>
      <c r="D14" s="51">
        <v>5</v>
      </c>
      <c r="E14" s="26" t="s">
        <v>24</v>
      </c>
      <c r="F14" s="58">
        <v>0</v>
      </c>
      <c r="G14" s="27">
        <f>F14*D14</f>
        <v>0</v>
      </c>
      <c r="H14" s="8" t="s">
        <v>154</v>
      </c>
    </row>
    <row r="15" spans="1:9" s="28" customFormat="1" ht="55.05" customHeight="1" x14ac:dyDescent="0.3">
      <c r="A15" s="24">
        <v>5</v>
      </c>
      <c r="B15" s="24" t="s">
        <v>100</v>
      </c>
      <c r="C15" s="25" t="s">
        <v>106</v>
      </c>
      <c r="D15" s="51">
        <v>2</v>
      </c>
      <c r="E15" s="26" t="s">
        <v>22</v>
      </c>
      <c r="F15" s="58">
        <v>0</v>
      </c>
      <c r="G15" s="27">
        <f>F15*D15</f>
        <v>0</v>
      </c>
      <c r="H15" s="8" t="s">
        <v>170</v>
      </c>
      <c r="I15" s="66"/>
    </row>
    <row r="16" spans="1:9" s="28" customFormat="1" ht="51.7" customHeight="1" x14ac:dyDescent="0.3">
      <c r="A16" s="24">
        <v>6</v>
      </c>
      <c r="B16" s="24" t="s">
        <v>84</v>
      </c>
      <c r="C16" s="52" t="s">
        <v>83</v>
      </c>
      <c r="D16" s="51">
        <v>10</v>
      </c>
      <c r="E16" s="27" t="s">
        <v>24</v>
      </c>
      <c r="F16" s="58">
        <v>0</v>
      </c>
      <c r="G16" s="27">
        <f t="shared" ref="G16:G36" si="0">F16*D16</f>
        <v>0</v>
      </c>
      <c r="H16" s="8" t="s">
        <v>123</v>
      </c>
    </row>
    <row r="17" spans="1:8" s="28" customFormat="1" ht="51.7" customHeight="1" x14ac:dyDescent="0.3">
      <c r="A17" s="24">
        <v>7</v>
      </c>
      <c r="B17" s="24" t="s">
        <v>52</v>
      </c>
      <c r="C17" s="25" t="s">
        <v>156</v>
      </c>
      <c r="D17" s="51">
        <v>1</v>
      </c>
      <c r="E17" s="26" t="s">
        <v>22</v>
      </c>
      <c r="F17" s="58">
        <v>0</v>
      </c>
      <c r="G17" s="27">
        <f t="shared" si="0"/>
        <v>0</v>
      </c>
      <c r="H17" s="8" t="s">
        <v>149</v>
      </c>
    </row>
    <row r="18" spans="1:8" s="28" customFormat="1" ht="42.8" customHeight="1" x14ac:dyDescent="0.3">
      <c r="A18" s="24">
        <v>8</v>
      </c>
      <c r="B18" s="50" t="s">
        <v>75</v>
      </c>
      <c r="C18" s="49" t="s">
        <v>79</v>
      </c>
      <c r="D18" s="50">
        <v>8</v>
      </c>
      <c r="E18" s="1" t="s">
        <v>23</v>
      </c>
      <c r="F18" s="58">
        <v>0</v>
      </c>
      <c r="G18" s="27">
        <f t="shared" si="0"/>
        <v>0</v>
      </c>
      <c r="H18" s="8" t="s">
        <v>157</v>
      </c>
    </row>
    <row r="19" spans="1:8" s="28" customFormat="1" ht="24.05" customHeight="1" x14ac:dyDescent="0.3">
      <c r="A19" s="24">
        <v>9</v>
      </c>
      <c r="B19" s="50" t="s">
        <v>58</v>
      </c>
      <c r="C19" s="49" t="s">
        <v>145</v>
      </c>
      <c r="D19" s="50">
        <v>12</v>
      </c>
      <c r="E19" s="1" t="s">
        <v>23</v>
      </c>
      <c r="F19" s="58">
        <v>0</v>
      </c>
      <c r="G19" s="27">
        <f t="shared" si="0"/>
        <v>0</v>
      </c>
      <c r="H19" s="8" t="s">
        <v>59</v>
      </c>
    </row>
    <row r="20" spans="1:8" s="28" customFormat="1" ht="38.299999999999997" customHeight="1" x14ac:dyDescent="0.3">
      <c r="A20" s="24">
        <v>10</v>
      </c>
      <c r="B20" s="50" t="s">
        <v>127</v>
      </c>
      <c r="C20" s="49" t="s">
        <v>60</v>
      </c>
      <c r="D20" s="50">
        <v>12</v>
      </c>
      <c r="E20" s="1" t="s">
        <v>23</v>
      </c>
      <c r="F20" s="58">
        <v>0</v>
      </c>
      <c r="G20" s="27">
        <f t="shared" si="0"/>
        <v>0</v>
      </c>
      <c r="H20" s="8" t="s">
        <v>72</v>
      </c>
    </row>
    <row r="21" spans="1:8" s="28" customFormat="1" ht="37.049999999999997" customHeight="1" x14ac:dyDescent="0.3">
      <c r="A21" s="24">
        <v>11</v>
      </c>
      <c r="B21" s="50" t="s">
        <v>61</v>
      </c>
      <c r="C21" s="49" t="s">
        <v>94</v>
      </c>
      <c r="D21" s="50">
        <v>3</v>
      </c>
      <c r="E21" s="1" t="s">
        <v>23</v>
      </c>
      <c r="F21" s="58">
        <v>0</v>
      </c>
      <c r="G21" s="27">
        <f t="shared" si="0"/>
        <v>0</v>
      </c>
      <c r="H21" s="8" t="s">
        <v>103</v>
      </c>
    </row>
    <row r="22" spans="1:8" s="28" customFormat="1" ht="31.7" customHeight="1" x14ac:dyDescent="0.3">
      <c r="A22" s="24">
        <v>12</v>
      </c>
      <c r="B22" s="50" t="s">
        <v>76</v>
      </c>
      <c r="C22" s="49" t="s">
        <v>77</v>
      </c>
      <c r="D22" s="56">
        <v>1</v>
      </c>
      <c r="E22" s="1" t="s">
        <v>22</v>
      </c>
      <c r="F22" s="58">
        <v>0</v>
      </c>
      <c r="G22" s="27">
        <f t="shared" si="0"/>
        <v>0</v>
      </c>
      <c r="H22" s="8" t="s">
        <v>217</v>
      </c>
    </row>
    <row r="23" spans="1:8" s="28" customFormat="1" ht="39.75" customHeight="1" x14ac:dyDescent="0.3">
      <c r="A23" s="24">
        <v>13</v>
      </c>
      <c r="B23" s="24" t="s">
        <v>53</v>
      </c>
      <c r="C23" s="25" t="s">
        <v>158</v>
      </c>
      <c r="D23" s="51">
        <v>2</v>
      </c>
      <c r="E23" s="26" t="s">
        <v>22</v>
      </c>
      <c r="F23" s="58">
        <v>0</v>
      </c>
      <c r="G23" s="27">
        <f t="shared" si="0"/>
        <v>0</v>
      </c>
      <c r="H23" s="8" t="s">
        <v>176</v>
      </c>
    </row>
    <row r="24" spans="1:8" s="28" customFormat="1" ht="83.95" customHeight="1" x14ac:dyDescent="0.3">
      <c r="A24" s="24">
        <v>14</v>
      </c>
      <c r="B24" s="24" t="s">
        <v>85</v>
      </c>
      <c r="C24" s="25" t="s">
        <v>88</v>
      </c>
      <c r="D24" s="51">
        <v>1</v>
      </c>
      <c r="E24" s="26" t="s">
        <v>22</v>
      </c>
      <c r="F24" s="58">
        <v>0</v>
      </c>
      <c r="G24" s="27">
        <f t="shared" si="0"/>
        <v>0</v>
      </c>
      <c r="H24" s="53" t="s">
        <v>129</v>
      </c>
    </row>
    <row r="25" spans="1:8" s="28" customFormat="1" ht="37.450000000000003" customHeight="1" x14ac:dyDescent="0.3">
      <c r="A25" s="24">
        <v>15</v>
      </c>
      <c r="B25" s="24" t="s">
        <v>159</v>
      </c>
      <c r="C25" s="25" t="s">
        <v>160</v>
      </c>
      <c r="D25" s="51">
        <v>1</v>
      </c>
      <c r="E25" s="26" t="s">
        <v>22</v>
      </c>
      <c r="F25" s="58">
        <v>0</v>
      </c>
      <c r="G25" s="27">
        <f t="shared" si="0"/>
        <v>0</v>
      </c>
      <c r="H25" s="8" t="s">
        <v>161</v>
      </c>
    </row>
    <row r="26" spans="1:8" s="28" customFormat="1" ht="43.5" customHeight="1" x14ac:dyDescent="0.3">
      <c r="A26" s="24">
        <v>16</v>
      </c>
      <c r="B26" s="50" t="s">
        <v>62</v>
      </c>
      <c r="C26" s="49" t="s">
        <v>63</v>
      </c>
      <c r="D26" s="50">
        <v>1</v>
      </c>
      <c r="E26" s="50"/>
      <c r="F26" s="58">
        <v>0</v>
      </c>
      <c r="G26" s="27">
        <f t="shared" si="0"/>
        <v>0</v>
      </c>
      <c r="H26" s="8" t="s">
        <v>95</v>
      </c>
    </row>
    <row r="27" spans="1:8" s="28" customFormat="1" ht="46.55" customHeight="1" x14ac:dyDescent="0.3">
      <c r="A27" s="24">
        <v>17</v>
      </c>
      <c r="B27" s="50" t="s">
        <v>64</v>
      </c>
      <c r="C27" s="49" t="s">
        <v>65</v>
      </c>
      <c r="D27" s="50">
        <v>1</v>
      </c>
      <c r="E27" s="50"/>
      <c r="F27" s="58">
        <v>0</v>
      </c>
      <c r="G27" s="27">
        <f t="shared" si="0"/>
        <v>0</v>
      </c>
      <c r="H27" s="8" t="s">
        <v>96</v>
      </c>
    </row>
    <row r="28" spans="1:8" s="28" customFormat="1" ht="47.25" customHeight="1" x14ac:dyDescent="0.3">
      <c r="A28" s="24">
        <v>18</v>
      </c>
      <c r="B28" s="50" t="s">
        <v>66</v>
      </c>
      <c r="C28" s="49" t="s">
        <v>67</v>
      </c>
      <c r="D28" s="50">
        <v>350</v>
      </c>
      <c r="E28" s="50" t="s">
        <v>68</v>
      </c>
      <c r="F28" s="58">
        <v>0</v>
      </c>
      <c r="G28" s="27">
        <f t="shared" si="0"/>
        <v>0</v>
      </c>
      <c r="H28" s="8" t="s">
        <v>105</v>
      </c>
    </row>
    <row r="29" spans="1:8" s="28" customFormat="1" ht="270" customHeight="1" x14ac:dyDescent="0.3">
      <c r="A29" s="24">
        <v>19</v>
      </c>
      <c r="B29" s="24" t="s">
        <v>70</v>
      </c>
      <c r="C29" s="25" t="s">
        <v>71</v>
      </c>
      <c r="D29" s="51">
        <v>60</v>
      </c>
      <c r="E29" s="26" t="s">
        <v>68</v>
      </c>
      <c r="F29" s="58">
        <v>0</v>
      </c>
      <c r="G29" s="27">
        <f t="shared" si="0"/>
        <v>0</v>
      </c>
      <c r="H29" s="48" t="s">
        <v>138</v>
      </c>
    </row>
    <row r="30" spans="1:8" s="28" customFormat="1" ht="23.2" customHeight="1" x14ac:dyDescent="0.3">
      <c r="A30" s="24">
        <v>20</v>
      </c>
      <c r="B30" s="1" t="s">
        <v>40</v>
      </c>
      <c r="C30" s="2" t="s">
        <v>74</v>
      </c>
      <c r="D30" s="1">
        <v>1</v>
      </c>
      <c r="E30" s="1" t="s">
        <v>13</v>
      </c>
      <c r="F30" s="58">
        <v>0</v>
      </c>
      <c r="G30" s="27">
        <f t="shared" si="0"/>
        <v>0</v>
      </c>
      <c r="H30" s="8" t="s">
        <v>73</v>
      </c>
    </row>
    <row r="31" spans="1:8" s="28" customFormat="1" ht="24.8" customHeight="1" x14ac:dyDescent="0.3">
      <c r="A31" s="24">
        <v>21</v>
      </c>
      <c r="B31" s="1" t="s">
        <v>37</v>
      </c>
      <c r="C31" s="2" t="s">
        <v>39</v>
      </c>
      <c r="D31" s="1">
        <v>1</v>
      </c>
      <c r="E31" s="1" t="s">
        <v>13</v>
      </c>
      <c r="F31" s="58">
        <v>0</v>
      </c>
      <c r="G31" s="27">
        <f t="shared" si="0"/>
        <v>0</v>
      </c>
      <c r="H31" s="8" t="s">
        <v>44</v>
      </c>
    </row>
    <row r="32" spans="1:8" s="28" customFormat="1" ht="106.6" customHeight="1" x14ac:dyDescent="0.3">
      <c r="A32" s="24">
        <v>22</v>
      </c>
      <c r="B32" s="50" t="s">
        <v>92</v>
      </c>
      <c r="C32" s="49" t="s">
        <v>98</v>
      </c>
      <c r="D32" s="50">
        <v>1</v>
      </c>
      <c r="E32" s="50" t="s">
        <v>22</v>
      </c>
      <c r="F32" s="58">
        <v>0</v>
      </c>
      <c r="G32" s="27">
        <f t="shared" si="0"/>
        <v>0</v>
      </c>
      <c r="H32" s="8" t="s">
        <v>162</v>
      </c>
    </row>
    <row r="33" spans="1:201" s="28" customFormat="1" ht="74.3" customHeight="1" x14ac:dyDescent="0.3">
      <c r="A33" s="24">
        <v>23</v>
      </c>
      <c r="B33" s="54" t="s">
        <v>93</v>
      </c>
      <c r="C33" s="55" t="s">
        <v>102</v>
      </c>
      <c r="D33" s="54">
        <v>1</v>
      </c>
      <c r="E33" s="54" t="s">
        <v>22</v>
      </c>
      <c r="F33" s="58">
        <v>0</v>
      </c>
      <c r="G33" s="27">
        <f t="shared" si="0"/>
        <v>0</v>
      </c>
      <c r="H33" s="8" t="s">
        <v>130</v>
      </c>
    </row>
    <row r="34" spans="1:201" s="28" customFormat="1" ht="118.55" customHeight="1" x14ac:dyDescent="0.3">
      <c r="A34" s="24">
        <v>24</v>
      </c>
      <c r="B34" s="24" t="s">
        <v>41</v>
      </c>
      <c r="C34" s="25" t="s">
        <v>57</v>
      </c>
      <c r="D34" s="51">
        <v>15</v>
      </c>
      <c r="E34" s="26" t="s">
        <v>23</v>
      </c>
      <c r="F34" s="58">
        <v>0</v>
      </c>
      <c r="G34" s="27">
        <f t="shared" si="0"/>
        <v>0</v>
      </c>
      <c r="H34" s="8" t="s">
        <v>139</v>
      </c>
      <c r="K34"/>
    </row>
    <row r="35" spans="1:201" s="28" customFormat="1" ht="65.95" customHeight="1" x14ac:dyDescent="0.3">
      <c r="A35" s="24">
        <v>25</v>
      </c>
      <c r="B35" s="1" t="s">
        <v>163</v>
      </c>
      <c r="C35" s="2" t="s">
        <v>166</v>
      </c>
      <c r="D35" s="1">
        <v>2</v>
      </c>
      <c r="E35" s="1" t="s">
        <v>22</v>
      </c>
      <c r="F35" s="58">
        <v>0</v>
      </c>
      <c r="G35" s="27">
        <f t="shared" si="0"/>
        <v>0</v>
      </c>
      <c r="H35" s="2" t="s">
        <v>165</v>
      </c>
    </row>
    <row r="36" spans="1:201" s="28" customFormat="1" ht="24.8" customHeight="1" x14ac:dyDescent="0.3">
      <c r="A36" s="24">
        <v>26</v>
      </c>
      <c r="B36" s="1" t="s">
        <v>167</v>
      </c>
      <c r="C36" s="2" t="s">
        <v>168</v>
      </c>
      <c r="D36" s="1">
        <v>1</v>
      </c>
      <c r="E36" s="1" t="s">
        <v>22</v>
      </c>
      <c r="F36" s="58">
        <v>0</v>
      </c>
      <c r="G36" s="27">
        <f t="shared" si="0"/>
        <v>0</v>
      </c>
      <c r="H36" s="8" t="s">
        <v>169</v>
      </c>
    </row>
    <row r="37" spans="1:201" s="20" customFormat="1" ht="15.7" customHeight="1" x14ac:dyDescent="0.3">
      <c r="A37" s="122" t="s">
        <v>32</v>
      </c>
      <c r="B37" s="123"/>
      <c r="C37" s="124"/>
      <c r="D37" s="43"/>
      <c r="E37" s="44"/>
      <c r="F37" s="58"/>
      <c r="G37" s="45"/>
      <c r="H37" s="46"/>
    </row>
    <row r="38" spans="1:201" ht="52.6" customHeight="1" x14ac:dyDescent="0.3">
      <c r="A38" s="24">
        <v>27</v>
      </c>
      <c r="B38" s="50" t="s">
        <v>36</v>
      </c>
      <c r="C38" s="64" t="s">
        <v>35</v>
      </c>
      <c r="D38" s="50">
        <v>1</v>
      </c>
      <c r="E38" s="1" t="s">
        <v>13</v>
      </c>
      <c r="F38" s="58">
        <v>0</v>
      </c>
      <c r="G38" s="27">
        <f>F38*D38</f>
        <v>0</v>
      </c>
      <c r="H38" s="8" t="s">
        <v>34</v>
      </c>
      <c r="I38" s="17"/>
      <c r="J38" s="18"/>
      <c r="K38" s="15"/>
      <c r="L38" s="17"/>
      <c r="M38" s="15"/>
      <c r="N38" s="15"/>
      <c r="O38" s="16"/>
      <c r="P38" s="16"/>
      <c r="Q38" s="17"/>
      <c r="R38" s="18"/>
      <c r="S38" s="15"/>
      <c r="T38" s="17"/>
      <c r="U38" s="15"/>
      <c r="V38" s="15"/>
      <c r="W38" s="16"/>
      <c r="X38" s="16"/>
      <c r="Y38" s="17"/>
      <c r="Z38" s="18"/>
      <c r="AA38" s="15"/>
      <c r="AB38" s="17"/>
      <c r="AC38" s="15"/>
      <c r="AD38" s="15"/>
      <c r="AE38" s="16"/>
      <c r="AF38" s="16"/>
      <c r="AG38" s="17"/>
      <c r="AH38" s="18"/>
      <c r="AI38" s="15"/>
      <c r="AJ38" s="17"/>
      <c r="AK38" s="15"/>
      <c r="AL38" s="15"/>
      <c r="AM38" s="16"/>
      <c r="AN38" s="16"/>
      <c r="AO38" s="17"/>
      <c r="AP38" s="18"/>
      <c r="AQ38" s="15"/>
      <c r="AR38" s="17"/>
      <c r="AS38" s="15"/>
      <c r="AT38" s="15"/>
      <c r="AU38" s="16"/>
      <c r="AV38" s="16"/>
      <c r="AW38" s="17"/>
      <c r="AX38" s="18"/>
      <c r="AY38" s="15"/>
      <c r="AZ38" s="17"/>
      <c r="BA38" s="15"/>
      <c r="BB38" s="15"/>
      <c r="BC38" s="16"/>
      <c r="BD38" s="16"/>
      <c r="BE38" s="17"/>
      <c r="BF38" s="18"/>
      <c r="BG38" s="15"/>
      <c r="BH38" s="17"/>
      <c r="BI38" s="15"/>
      <c r="BJ38" s="15"/>
      <c r="BK38" s="16"/>
      <c r="BL38" s="16"/>
      <c r="BM38" s="17"/>
      <c r="BN38" s="18"/>
      <c r="BO38" s="15"/>
      <c r="BP38" s="17"/>
      <c r="BQ38" s="15"/>
      <c r="BR38" s="15"/>
      <c r="BS38" s="16"/>
      <c r="BT38" s="16"/>
      <c r="BU38" s="17"/>
      <c r="BV38" s="18"/>
      <c r="BW38" s="15"/>
      <c r="BX38" s="17"/>
      <c r="BY38" s="15"/>
      <c r="BZ38" s="15"/>
      <c r="CA38" s="16"/>
      <c r="CB38" s="16"/>
      <c r="CC38" s="17"/>
      <c r="CD38" s="18"/>
      <c r="CE38" s="15"/>
      <c r="CF38" s="17"/>
      <c r="CG38" s="15"/>
      <c r="CH38" s="15"/>
      <c r="CI38" s="16"/>
      <c r="CJ38" s="16"/>
      <c r="CK38" s="17"/>
      <c r="CL38" s="18"/>
      <c r="CM38" s="15"/>
      <c r="CN38" s="17"/>
      <c r="CO38" s="15"/>
      <c r="CP38" s="15"/>
      <c r="CQ38" s="16"/>
      <c r="CR38" s="16"/>
      <c r="CS38" s="17"/>
      <c r="CT38" s="18"/>
      <c r="CU38" s="15"/>
      <c r="CV38" s="17"/>
      <c r="CW38" s="15"/>
      <c r="CX38" s="15"/>
      <c r="CY38" s="16"/>
      <c r="CZ38" s="16"/>
      <c r="DA38" s="17"/>
      <c r="DB38" s="18"/>
      <c r="DC38" s="15"/>
      <c r="DD38" s="17"/>
      <c r="DE38" s="15"/>
      <c r="DF38" s="15"/>
      <c r="DG38" s="16"/>
      <c r="DH38" s="16"/>
      <c r="DI38" s="17"/>
      <c r="DJ38" s="18"/>
      <c r="DK38" s="15"/>
      <c r="DL38" s="17"/>
      <c r="DM38" s="15"/>
      <c r="DN38" s="15"/>
      <c r="DO38" s="16"/>
      <c r="DP38" s="16"/>
      <c r="DQ38" s="17"/>
      <c r="DR38" s="18"/>
      <c r="DS38" s="15"/>
      <c r="DT38" s="17"/>
      <c r="DU38" s="15"/>
      <c r="DV38" s="15"/>
      <c r="DW38" s="16"/>
      <c r="DX38" s="16"/>
      <c r="DY38" s="17"/>
      <c r="DZ38" s="18"/>
      <c r="EA38" s="15"/>
      <c r="EB38" s="17"/>
      <c r="EC38" s="15"/>
      <c r="ED38" s="15"/>
      <c r="EE38" s="16"/>
      <c r="EF38" s="16"/>
      <c r="EG38" s="17"/>
      <c r="EH38" s="18"/>
      <c r="EI38" s="15"/>
      <c r="EJ38" s="17"/>
      <c r="EK38" s="15"/>
      <c r="EL38" s="15"/>
      <c r="EM38" s="16"/>
      <c r="EN38" s="16"/>
      <c r="EO38" s="17"/>
      <c r="EP38" s="18"/>
      <c r="EQ38" s="15"/>
      <c r="ER38" s="17"/>
      <c r="ES38" s="15"/>
      <c r="ET38" s="15"/>
      <c r="EU38" s="16"/>
      <c r="EV38" s="16"/>
      <c r="EW38" s="17"/>
      <c r="EX38" s="18"/>
      <c r="EY38" s="15"/>
      <c r="EZ38" s="17"/>
      <c r="FA38" s="15"/>
      <c r="FB38" s="15"/>
      <c r="FC38" s="16"/>
      <c r="FD38" s="16"/>
      <c r="FE38" s="17"/>
      <c r="FF38" s="18"/>
      <c r="FG38" s="15"/>
      <c r="FH38" s="17"/>
      <c r="FI38" s="15"/>
      <c r="FJ38" s="15"/>
      <c r="FK38" s="16"/>
      <c r="FL38" s="16"/>
      <c r="FM38" s="17"/>
      <c r="FN38" s="18"/>
      <c r="FO38" s="15"/>
      <c r="FP38" s="17"/>
      <c r="FQ38" s="15"/>
      <c r="FR38" s="15"/>
      <c r="FS38" s="16"/>
      <c r="FT38" s="16"/>
      <c r="FU38" s="17"/>
      <c r="FV38" s="18"/>
      <c r="FW38" s="15"/>
      <c r="FX38" s="17"/>
      <c r="FY38" s="15"/>
      <c r="FZ38" s="15"/>
      <c r="GA38" s="16"/>
      <c r="GB38" s="16"/>
      <c r="GC38" s="17"/>
      <c r="GD38" s="18"/>
      <c r="GE38" s="15"/>
      <c r="GF38" s="17"/>
      <c r="GG38" s="15"/>
      <c r="GH38" s="15"/>
      <c r="GI38" s="16"/>
      <c r="GJ38" s="16"/>
      <c r="GK38" s="17"/>
      <c r="GL38" s="18"/>
      <c r="GM38" s="15"/>
      <c r="GN38" s="17"/>
      <c r="GO38" s="15"/>
      <c r="GP38" s="15"/>
      <c r="GQ38" s="16"/>
      <c r="GR38" s="16"/>
      <c r="GS38" s="17"/>
    </row>
    <row r="39" spans="1:201" ht="39.049999999999997" customHeight="1" x14ac:dyDescent="0.3">
      <c r="A39" s="24">
        <v>28</v>
      </c>
      <c r="B39" s="1" t="s">
        <v>20</v>
      </c>
      <c r="C39" s="2" t="s">
        <v>46</v>
      </c>
      <c r="D39" s="41">
        <v>1</v>
      </c>
      <c r="E39" s="1" t="s">
        <v>13</v>
      </c>
      <c r="F39" s="58">
        <v>0</v>
      </c>
      <c r="G39" s="27">
        <f>F39*D39</f>
        <v>0</v>
      </c>
      <c r="H39" s="8" t="s">
        <v>45</v>
      </c>
      <c r="I39" s="17"/>
      <c r="J39" s="18"/>
      <c r="K39" s="15"/>
      <c r="L39" s="17"/>
      <c r="M39" s="15"/>
      <c r="N39" s="15"/>
      <c r="O39" s="16"/>
      <c r="P39" s="16"/>
      <c r="Q39" s="17"/>
      <c r="R39" s="18"/>
      <c r="S39" s="15"/>
      <c r="T39" s="17"/>
      <c r="U39" s="15"/>
      <c r="V39" s="15"/>
      <c r="W39" s="16"/>
      <c r="X39" s="16"/>
      <c r="Y39" s="17"/>
      <c r="Z39" s="18"/>
      <c r="AA39" s="15"/>
      <c r="AB39" s="17"/>
      <c r="AC39" s="15"/>
      <c r="AD39" s="15"/>
      <c r="AE39" s="16"/>
      <c r="AF39" s="16"/>
      <c r="AG39" s="17"/>
      <c r="AH39" s="18"/>
      <c r="AI39" s="15"/>
      <c r="AJ39" s="17"/>
      <c r="AK39" s="15"/>
      <c r="AL39" s="15"/>
      <c r="AM39" s="16"/>
      <c r="AN39" s="16"/>
      <c r="AO39" s="17"/>
      <c r="AP39" s="18"/>
      <c r="AQ39" s="15"/>
      <c r="AR39" s="17"/>
      <c r="AS39" s="15"/>
      <c r="AT39" s="15"/>
      <c r="AU39" s="16"/>
      <c r="AV39" s="16"/>
      <c r="AW39" s="17"/>
      <c r="AX39" s="18"/>
      <c r="AY39" s="15"/>
      <c r="AZ39" s="17"/>
      <c r="BA39" s="15"/>
      <c r="BB39" s="15"/>
      <c r="BC39" s="16"/>
      <c r="BD39" s="16"/>
      <c r="BE39" s="17"/>
      <c r="BF39" s="18"/>
      <c r="BG39" s="15"/>
      <c r="BH39" s="17"/>
      <c r="BI39" s="15"/>
      <c r="BJ39" s="15"/>
      <c r="BK39" s="16"/>
      <c r="BL39" s="16"/>
      <c r="BM39" s="17"/>
      <c r="BN39" s="18"/>
      <c r="BO39" s="15"/>
      <c r="BP39" s="17"/>
      <c r="BQ39" s="15"/>
      <c r="BR39" s="15"/>
      <c r="BS39" s="16"/>
      <c r="BT39" s="16"/>
      <c r="BU39" s="17"/>
      <c r="BV39" s="18"/>
      <c r="BW39" s="15"/>
      <c r="BX39" s="17"/>
      <c r="BY39" s="15"/>
      <c r="BZ39" s="15"/>
      <c r="CA39" s="16"/>
      <c r="CB39" s="16"/>
      <c r="CC39" s="17"/>
      <c r="CD39" s="18"/>
      <c r="CE39" s="15"/>
      <c r="CF39" s="17"/>
      <c r="CG39" s="15"/>
      <c r="CH39" s="15"/>
      <c r="CI39" s="16"/>
      <c r="CJ39" s="16"/>
      <c r="CK39" s="17"/>
      <c r="CL39" s="18"/>
      <c r="CM39" s="15"/>
      <c r="CN39" s="17"/>
      <c r="CO39" s="15"/>
      <c r="CP39" s="15"/>
      <c r="CQ39" s="16"/>
      <c r="CR39" s="16"/>
      <c r="CS39" s="17"/>
      <c r="CT39" s="18"/>
      <c r="CU39" s="15"/>
      <c r="CV39" s="17"/>
      <c r="CW39" s="15"/>
      <c r="CX39" s="15"/>
      <c r="CY39" s="16"/>
      <c r="CZ39" s="16"/>
      <c r="DA39" s="17"/>
      <c r="DB39" s="18"/>
      <c r="DC39" s="15"/>
      <c r="DD39" s="17"/>
      <c r="DE39" s="15"/>
      <c r="DF39" s="15"/>
      <c r="DG39" s="16"/>
      <c r="DH39" s="16"/>
      <c r="DI39" s="17"/>
      <c r="DJ39" s="18"/>
      <c r="DK39" s="15"/>
      <c r="DL39" s="17"/>
      <c r="DM39" s="15"/>
      <c r="DN39" s="15"/>
      <c r="DO39" s="16"/>
      <c r="DP39" s="16"/>
      <c r="DQ39" s="17"/>
      <c r="DR39" s="18"/>
      <c r="DS39" s="15"/>
      <c r="DT39" s="17"/>
      <c r="DU39" s="15"/>
      <c r="DV39" s="15"/>
      <c r="DW39" s="16"/>
      <c r="DX39" s="16"/>
      <c r="DY39" s="17"/>
      <c r="DZ39" s="18"/>
      <c r="EA39" s="15"/>
      <c r="EB39" s="17"/>
      <c r="EC39" s="15"/>
      <c r="ED39" s="15"/>
      <c r="EE39" s="16"/>
      <c r="EF39" s="16"/>
      <c r="EG39" s="17"/>
      <c r="EH39" s="18"/>
      <c r="EI39" s="15"/>
      <c r="EJ39" s="17"/>
      <c r="EK39" s="15"/>
      <c r="EL39" s="15"/>
      <c r="EM39" s="16"/>
      <c r="EN39" s="16"/>
      <c r="EO39" s="17"/>
      <c r="EP39" s="18"/>
      <c r="EQ39" s="15"/>
      <c r="ER39" s="17"/>
      <c r="ES39" s="15"/>
      <c r="ET39" s="15"/>
      <c r="EU39" s="16"/>
      <c r="EV39" s="16"/>
      <c r="EW39" s="17"/>
      <c r="EX39" s="18"/>
      <c r="EY39" s="15"/>
      <c r="EZ39" s="17"/>
      <c r="FA39" s="15"/>
      <c r="FB39" s="15"/>
      <c r="FC39" s="16"/>
      <c r="FD39" s="16"/>
      <c r="FE39" s="17"/>
      <c r="FF39" s="18"/>
      <c r="FG39" s="15"/>
      <c r="FH39" s="17"/>
      <c r="FI39" s="15"/>
      <c r="FJ39" s="15"/>
      <c r="FK39" s="16"/>
      <c r="FL39" s="16"/>
      <c r="FM39" s="17"/>
      <c r="FN39" s="18"/>
      <c r="FO39" s="15"/>
      <c r="FP39" s="17"/>
      <c r="FQ39" s="15"/>
      <c r="FR39" s="15"/>
      <c r="FS39" s="16"/>
      <c r="FT39" s="16"/>
      <c r="FU39" s="17"/>
      <c r="FV39" s="18"/>
      <c r="FW39" s="15"/>
      <c r="FX39" s="17"/>
      <c r="FY39" s="15"/>
      <c r="FZ39" s="15"/>
      <c r="GA39" s="16"/>
      <c r="GB39" s="16"/>
      <c r="GC39" s="17"/>
      <c r="GD39" s="18"/>
      <c r="GE39" s="15"/>
      <c r="GF39" s="17"/>
      <c r="GG39" s="15"/>
      <c r="GH39" s="15"/>
      <c r="GI39" s="16"/>
      <c r="GJ39" s="16"/>
      <c r="GK39" s="17"/>
      <c r="GL39" s="18"/>
      <c r="GM39" s="15"/>
      <c r="GN39" s="17"/>
      <c r="GO39" s="15"/>
      <c r="GP39" s="15"/>
      <c r="GQ39" s="16"/>
      <c r="GR39" s="16"/>
      <c r="GS39" s="17"/>
    </row>
    <row r="40" spans="1:201" s="20" customFormat="1" ht="37.450000000000003" customHeight="1" x14ac:dyDescent="0.3">
      <c r="A40" s="24">
        <v>29</v>
      </c>
      <c r="B40" s="1" t="s">
        <v>11</v>
      </c>
      <c r="C40" s="2" t="s">
        <v>47</v>
      </c>
      <c r="D40" s="41">
        <v>1</v>
      </c>
      <c r="E40" s="1" t="s">
        <v>13</v>
      </c>
      <c r="F40" s="58">
        <v>0</v>
      </c>
      <c r="G40" s="27">
        <f>F40*D40</f>
        <v>0</v>
      </c>
      <c r="H40" s="9" t="s">
        <v>18</v>
      </c>
      <c r="I40" s="22"/>
      <c r="J40" s="23"/>
      <c r="K40" s="19"/>
      <c r="L40" s="22"/>
      <c r="M40" s="19"/>
      <c r="N40" s="19"/>
      <c r="O40" s="21"/>
      <c r="P40" s="21"/>
      <c r="Q40" s="22"/>
      <c r="R40" s="23"/>
      <c r="S40" s="19"/>
      <c r="T40" s="22"/>
      <c r="U40" s="19"/>
      <c r="V40" s="19"/>
      <c r="W40" s="21"/>
      <c r="X40" s="21"/>
      <c r="Y40" s="22"/>
      <c r="Z40" s="23"/>
      <c r="AA40" s="19"/>
      <c r="AB40" s="22"/>
      <c r="AC40" s="19"/>
      <c r="AD40" s="19"/>
      <c r="AE40" s="21"/>
      <c r="AF40" s="21"/>
      <c r="AG40" s="22"/>
      <c r="AH40" s="23"/>
      <c r="AI40" s="19"/>
      <c r="AJ40" s="22"/>
      <c r="AK40" s="19"/>
      <c r="AL40" s="19"/>
      <c r="AM40" s="21"/>
      <c r="AN40" s="21"/>
      <c r="AO40" s="22"/>
      <c r="AP40" s="23"/>
      <c r="AQ40" s="19"/>
      <c r="AR40" s="22"/>
      <c r="AS40" s="19"/>
      <c r="AT40" s="19"/>
      <c r="AU40" s="21"/>
      <c r="AV40" s="21"/>
      <c r="AW40" s="22"/>
      <c r="AX40" s="23"/>
      <c r="AY40" s="19"/>
      <c r="AZ40" s="22"/>
      <c r="BA40" s="19"/>
      <c r="BB40" s="19"/>
      <c r="BC40" s="21"/>
      <c r="BD40" s="21"/>
      <c r="BE40" s="22"/>
      <c r="BF40" s="23"/>
      <c r="BG40" s="19"/>
      <c r="BH40" s="22"/>
      <c r="BI40" s="19"/>
      <c r="BJ40" s="19"/>
      <c r="BK40" s="21"/>
      <c r="BL40" s="21"/>
      <c r="BM40" s="22"/>
      <c r="BN40" s="23"/>
      <c r="BO40" s="19"/>
      <c r="BP40" s="22"/>
      <c r="BQ40" s="19"/>
      <c r="BR40" s="19"/>
      <c r="BS40" s="21"/>
      <c r="BT40" s="21"/>
      <c r="BU40" s="22"/>
      <c r="BV40" s="23"/>
      <c r="BW40" s="19"/>
      <c r="BX40" s="22"/>
      <c r="BY40" s="19"/>
      <c r="BZ40" s="19"/>
      <c r="CA40" s="21"/>
      <c r="CB40" s="21"/>
      <c r="CC40" s="22"/>
      <c r="CD40" s="23"/>
      <c r="CE40" s="19"/>
      <c r="CF40" s="22"/>
      <c r="CG40" s="19"/>
      <c r="CH40" s="19"/>
      <c r="CI40" s="21"/>
      <c r="CJ40" s="21"/>
      <c r="CK40" s="22"/>
      <c r="CL40" s="23"/>
      <c r="CM40" s="19"/>
      <c r="CN40" s="22"/>
      <c r="CO40" s="19"/>
      <c r="CP40" s="19"/>
      <c r="CQ40" s="21"/>
      <c r="CR40" s="21"/>
      <c r="CS40" s="22"/>
      <c r="CT40" s="23"/>
      <c r="CU40" s="19"/>
      <c r="CV40" s="22"/>
      <c r="CW40" s="19"/>
      <c r="CX40" s="19"/>
      <c r="CY40" s="21"/>
      <c r="CZ40" s="21"/>
      <c r="DA40" s="22"/>
      <c r="DB40" s="23"/>
      <c r="DC40" s="19"/>
      <c r="DD40" s="22"/>
      <c r="DE40" s="19"/>
      <c r="DF40" s="19"/>
      <c r="DG40" s="21"/>
      <c r="DH40" s="21"/>
      <c r="DI40" s="22"/>
      <c r="DJ40" s="23"/>
      <c r="DK40" s="19"/>
      <c r="DL40" s="22"/>
      <c r="DM40" s="19"/>
      <c r="DN40" s="19"/>
      <c r="DO40" s="21"/>
      <c r="DP40" s="21"/>
      <c r="DQ40" s="22"/>
      <c r="DR40" s="23"/>
      <c r="DS40" s="19"/>
      <c r="DT40" s="22"/>
      <c r="DU40" s="19"/>
      <c r="DV40" s="19"/>
      <c r="DW40" s="21"/>
      <c r="DX40" s="21"/>
      <c r="DY40" s="22"/>
      <c r="DZ40" s="23"/>
      <c r="EA40" s="19"/>
      <c r="EB40" s="22"/>
      <c r="EC40" s="19"/>
      <c r="ED40" s="19"/>
      <c r="EE40" s="21"/>
      <c r="EF40" s="21"/>
      <c r="EG40" s="22"/>
      <c r="EH40" s="23"/>
      <c r="EI40" s="19"/>
      <c r="EJ40" s="22"/>
      <c r="EK40" s="19"/>
      <c r="EL40" s="19"/>
      <c r="EM40" s="21"/>
      <c r="EN40" s="21"/>
      <c r="EO40" s="22"/>
      <c r="EP40" s="23"/>
      <c r="EQ40" s="19"/>
      <c r="ER40" s="22"/>
      <c r="ES40" s="19"/>
      <c r="ET40" s="19"/>
      <c r="EU40" s="21"/>
      <c r="EV40" s="21"/>
      <c r="EW40" s="22"/>
      <c r="EX40" s="23"/>
      <c r="EY40" s="19"/>
      <c r="EZ40" s="22"/>
      <c r="FA40" s="19"/>
      <c r="FB40" s="19"/>
      <c r="FC40" s="21"/>
      <c r="FD40" s="21"/>
      <c r="FE40" s="22"/>
      <c r="FF40" s="23"/>
      <c r="FG40" s="19"/>
      <c r="FH40" s="22"/>
      <c r="FI40" s="19"/>
      <c r="FJ40" s="19"/>
      <c r="FK40" s="21"/>
      <c r="FL40" s="21"/>
      <c r="FM40" s="22"/>
      <c r="FN40" s="23"/>
      <c r="FO40" s="19"/>
      <c r="FP40" s="22"/>
      <c r="FQ40" s="19"/>
      <c r="FR40" s="19"/>
      <c r="FS40" s="21"/>
      <c r="FT40" s="21"/>
      <c r="FU40" s="22"/>
      <c r="FV40" s="23"/>
      <c r="FW40" s="19"/>
      <c r="FX40" s="22"/>
      <c r="FY40" s="19"/>
      <c r="FZ40" s="19"/>
      <c r="GA40" s="21"/>
      <c r="GB40" s="21"/>
      <c r="GC40" s="22"/>
      <c r="GD40" s="23"/>
      <c r="GE40" s="19"/>
      <c r="GF40" s="22"/>
      <c r="GG40" s="19"/>
      <c r="GH40" s="19"/>
      <c r="GI40" s="21"/>
      <c r="GJ40" s="21"/>
      <c r="GK40" s="22"/>
      <c r="GL40" s="23"/>
      <c r="GM40" s="19"/>
      <c r="GN40" s="22"/>
      <c r="GO40" s="19"/>
      <c r="GP40" s="19"/>
      <c r="GQ40" s="21"/>
      <c r="GR40" s="21"/>
      <c r="GS40" s="22"/>
    </row>
    <row r="41" spans="1:201" s="20" customFormat="1" ht="23.2" customHeight="1" x14ac:dyDescent="0.3">
      <c r="A41" s="24">
        <v>30</v>
      </c>
      <c r="B41" s="1" t="s">
        <v>12</v>
      </c>
      <c r="C41" s="2" t="s">
        <v>48</v>
      </c>
      <c r="D41" s="41">
        <v>1</v>
      </c>
      <c r="E41" s="1" t="s">
        <v>13</v>
      </c>
      <c r="F41" s="58">
        <v>0</v>
      </c>
      <c r="G41" s="27">
        <f>F41*D41</f>
        <v>0</v>
      </c>
      <c r="H41" s="9" t="s">
        <v>19</v>
      </c>
      <c r="I41" s="22"/>
      <c r="J41" s="23"/>
      <c r="K41" s="19"/>
      <c r="L41" s="22"/>
      <c r="M41" s="19"/>
      <c r="N41" s="19"/>
      <c r="O41" s="21"/>
      <c r="P41" s="21"/>
      <c r="Q41" s="22"/>
      <c r="R41" s="23"/>
      <c r="S41" s="19"/>
      <c r="T41" s="22"/>
      <c r="U41" s="19"/>
      <c r="V41" s="19"/>
      <c r="W41" s="21"/>
      <c r="X41" s="21"/>
      <c r="Y41" s="22"/>
      <c r="Z41" s="23"/>
      <c r="AA41" s="19"/>
      <c r="AB41" s="22"/>
      <c r="AC41" s="19"/>
      <c r="AD41" s="19"/>
      <c r="AE41" s="21"/>
      <c r="AF41" s="21"/>
      <c r="AG41" s="22"/>
      <c r="AH41" s="23"/>
      <c r="AI41" s="19"/>
      <c r="AJ41" s="22"/>
      <c r="AK41" s="19"/>
      <c r="AL41" s="19"/>
      <c r="AM41" s="21"/>
      <c r="AN41" s="21"/>
      <c r="AO41" s="22"/>
      <c r="AP41" s="23"/>
      <c r="AQ41" s="19"/>
      <c r="AR41" s="22"/>
      <c r="AS41" s="19"/>
      <c r="AT41" s="19"/>
      <c r="AU41" s="21"/>
      <c r="AV41" s="21"/>
      <c r="AW41" s="22"/>
      <c r="AX41" s="23"/>
      <c r="AY41" s="19"/>
      <c r="AZ41" s="22"/>
      <c r="BA41" s="19"/>
      <c r="BB41" s="19"/>
      <c r="BC41" s="21"/>
      <c r="BD41" s="21"/>
      <c r="BE41" s="22"/>
      <c r="BF41" s="23"/>
      <c r="BG41" s="19"/>
      <c r="BH41" s="22"/>
      <c r="BI41" s="19"/>
      <c r="BJ41" s="19"/>
      <c r="BK41" s="21"/>
      <c r="BL41" s="21"/>
      <c r="BM41" s="22"/>
      <c r="BN41" s="23"/>
      <c r="BO41" s="19"/>
      <c r="BP41" s="22"/>
      <c r="BQ41" s="19"/>
      <c r="BR41" s="19"/>
      <c r="BS41" s="21"/>
      <c r="BT41" s="21"/>
      <c r="BU41" s="22"/>
      <c r="BV41" s="23"/>
      <c r="BW41" s="19"/>
      <c r="BX41" s="22"/>
      <c r="BY41" s="19"/>
      <c r="BZ41" s="19"/>
      <c r="CA41" s="21"/>
      <c r="CB41" s="21"/>
      <c r="CC41" s="22"/>
      <c r="CD41" s="23"/>
      <c r="CE41" s="19"/>
      <c r="CF41" s="22"/>
      <c r="CG41" s="19"/>
      <c r="CH41" s="19"/>
      <c r="CI41" s="21"/>
      <c r="CJ41" s="21"/>
      <c r="CK41" s="22"/>
      <c r="CL41" s="23"/>
      <c r="CM41" s="19"/>
      <c r="CN41" s="22"/>
      <c r="CO41" s="19"/>
      <c r="CP41" s="19"/>
      <c r="CQ41" s="21"/>
      <c r="CR41" s="21"/>
      <c r="CS41" s="22"/>
      <c r="CT41" s="23"/>
      <c r="CU41" s="19"/>
      <c r="CV41" s="22"/>
      <c r="CW41" s="19"/>
      <c r="CX41" s="19"/>
      <c r="CY41" s="21"/>
      <c r="CZ41" s="21"/>
      <c r="DA41" s="22"/>
      <c r="DB41" s="23"/>
      <c r="DC41" s="19"/>
      <c r="DD41" s="22"/>
      <c r="DE41" s="19"/>
      <c r="DF41" s="19"/>
      <c r="DG41" s="21"/>
      <c r="DH41" s="21"/>
      <c r="DI41" s="22"/>
      <c r="DJ41" s="23"/>
      <c r="DK41" s="19"/>
      <c r="DL41" s="22"/>
      <c r="DM41" s="19"/>
      <c r="DN41" s="19"/>
      <c r="DO41" s="21"/>
      <c r="DP41" s="21"/>
      <c r="DQ41" s="22"/>
      <c r="DR41" s="23"/>
      <c r="DS41" s="19"/>
      <c r="DT41" s="22"/>
      <c r="DU41" s="19"/>
      <c r="DV41" s="19"/>
      <c r="DW41" s="21"/>
      <c r="DX41" s="21"/>
      <c r="DY41" s="22"/>
      <c r="DZ41" s="23"/>
      <c r="EA41" s="19"/>
      <c r="EB41" s="22"/>
      <c r="EC41" s="19"/>
      <c r="ED41" s="19"/>
      <c r="EE41" s="21"/>
      <c r="EF41" s="21"/>
      <c r="EG41" s="22"/>
      <c r="EH41" s="23"/>
      <c r="EI41" s="19"/>
      <c r="EJ41" s="22"/>
      <c r="EK41" s="19"/>
      <c r="EL41" s="19"/>
      <c r="EM41" s="21"/>
      <c r="EN41" s="21"/>
      <c r="EO41" s="22"/>
      <c r="EP41" s="23"/>
      <c r="EQ41" s="19"/>
      <c r="ER41" s="22"/>
      <c r="ES41" s="19"/>
      <c r="ET41" s="19"/>
      <c r="EU41" s="21"/>
      <c r="EV41" s="21"/>
      <c r="EW41" s="22"/>
      <c r="EX41" s="23"/>
      <c r="EY41" s="19"/>
      <c r="EZ41" s="22"/>
      <c r="FA41" s="19"/>
      <c r="FB41" s="19"/>
      <c r="FC41" s="21"/>
      <c r="FD41" s="21"/>
      <c r="FE41" s="22"/>
      <c r="FF41" s="23"/>
      <c r="FG41" s="19"/>
      <c r="FH41" s="22"/>
      <c r="FI41" s="19"/>
      <c r="FJ41" s="19"/>
      <c r="FK41" s="21"/>
      <c r="FL41" s="21"/>
      <c r="FM41" s="22"/>
      <c r="FN41" s="23"/>
      <c r="FO41" s="19"/>
      <c r="FP41" s="22"/>
      <c r="FQ41" s="19"/>
      <c r="FR41" s="19"/>
      <c r="FS41" s="21"/>
      <c r="FT41" s="21"/>
      <c r="FU41" s="22"/>
      <c r="FV41" s="23"/>
      <c r="FW41" s="19"/>
      <c r="FX41" s="22"/>
      <c r="FY41" s="19"/>
      <c r="FZ41" s="19"/>
      <c r="GA41" s="21"/>
      <c r="GB41" s="21"/>
      <c r="GC41" s="22"/>
      <c r="GD41" s="23"/>
      <c r="GE41" s="19"/>
      <c r="GF41" s="22"/>
      <c r="GG41" s="19"/>
      <c r="GH41" s="19"/>
      <c r="GI41" s="21"/>
      <c r="GJ41" s="21"/>
      <c r="GK41" s="22"/>
      <c r="GL41" s="23"/>
      <c r="GM41" s="19"/>
      <c r="GN41" s="22"/>
      <c r="GO41" s="19"/>
      <c r="GP41" s="19"/>
      <c r="GQ41" s="21"/>
      <c r="GR41" s="21"/>
      <c r="GS41" s="22"/>
    </row>
    <row r="42" spans="1:201" s="20" customFormat="1" ht="24.8" customHeight="1" x14ac:dyDescent="0.3">
      <c r="C42" s="125" t="s">
        <v>15</v>
      </c>
      <c r="D42" s="125"/>
      <c r="E42" s="125"/>
      <c r="F42" s="125"/>
      <c r="G42" s="7">
        <f>SUM(G11:G41)</f>
        <v>0</v>
      </c>
    </row>
    <row r="43" spans="1:201" ht="8.25" customHeight="1" x14ac:dyDescent="0.3"/>
    <row r="44" spans="1:201" s="20" customFormat="1" ht="19.05" customHeight="1" x14ac:dyDescent="0.3">
      <c r="A44" s="33" t="s">
        <v>25</v>
      </c>
      <c r="D44" s="37"/>
      <c r="E44" s="30"/>
      <c r="F44" s="31"/>
      <c r="G44" s="31"/>
    </row>
    <row r="45" spans="1:201" s="20" customFormat="1" ht="19.05" customHeight="1" x14ac:dyDescent="0.3">
      <c r="A45" s="20" t="s">
        <v>27</v>
      </c>
      <c r="D45" s="37"/>
      <c r="E45" s="30"/>
      <c r="F45" s="31"/>
      <c r="G45" s="31"/>
    </row>
    <row r="46" spans="1:201" s="20" customFormat="1" ht="16.600000000000001" customHeight="1" x14ac:dyDescent="0.3">
      <c r="A46" s="20" t="s">
        <v>42</v>
      </c>
      <c r="D46" s="37"/>
      <c r="E46" s="30"/>
      <c r="F46" s="31"/>
      <c r="G46" s="31"/>
    </row>
    <row r="47" spans="1:201" s="20" customFormat="1" ht="14.25" customHeight="1" x14ac:dyDescent="0.3">
      <c r="A47" s="20" t="s">
        <v>26</v>
      </c>
      <c r="D47" s="37"/>
      <c r="E47" s="30"/>
      <c r="F47" s="31"/>
      <c r="G47" s="31"/>
    </row>
    <row r="50" spans="1:3" ht="17.850000000000001" x14ac:dyDescent="0.35">
      <c r="A50" s="59" t="s">
        <v>104</v>
      </c>
      <c r="B50" s="59"/>
      <c r="C50" s="59"/>
    </row>
  </sheetData>
  <mergeCells count="3">
    <mergeCell ref="A10:C10"/>
    <mergeCell ref="A37:C37"/>
    <mergeCell ref="C42:F42"/>
  </mergeCells>
  <pageMargins left="0.11811023622047245" right="0.19685039370078741" top="0.39370078740157483" bottom="0.39370078740157483" header="0.31496062992125984" footer="0.31496062992125984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S45"/>
  <sheetViews>
    <sheetView tabSelected="1" workbookViewId="0">
      <selection activeCell="K12" sqref="K12"/>
    </sheetView>
  </sheetViews>
  <sheetFormatPr defaultColWidth="8" defaultRowHeight="14.4" x14ac:dyDescent="0.3"/>
  <cols>
    <col min="1" max="1" width="6.7265625" style="12" customWidth="1"/>
    <col min="2" max="2" width="10.36328125" style="12" customWidth="1"/>
    <col min="3" max="3" width="32.453125" style="12" customWidth="1"/>
    <col min="4" max="4" width="8.453125" style="38" customWidth="1"/>
    <col min="5" max="5" width="7.7265625" style="10" bestFit="1" customWidth="1"/>
    <col min="6" max="6" width="11.26953125" style="11" customWidth="1"/>
    <col min="7" max="7" width="12.6328125" style="11" customWidth="1"/>
    <col min="8" max="8" width="79.6328125" style="12" customWidth="1"/>
    <col min="9" max="16384" width="8" style="12"/>
  </cols>
  <sheetData>
    <row r="2" spans="1:8" ht="17.850000000000001" x14ac:dyDescent="0.35">
      <c r="C2" s="57" t="s">
        <v>99</v>
      </c>
    </row>
    <row r="4" spans="1:8" s="33" customFormat="1" ht="20.3" customHeight="1" x14ac:dyDescent="0.3">
      <c r="A4" s="34" t="s">
        <v>7</v>
      </c>
      <c r="B4" s="35"/>
      <c r="C4" s="61" t="s">
        <v>231</v>
      </c>
      <c r="D4" s="37"/>
      <c r="E4" s="30"/>
      <c r="F4" s="30"/>
      <c r="G4" s="30"/>
      <c r="H4" s="32"/>
    </row>
    <row r="5" spans="1:8" s="20" customFormat="1" ht="19.05" customHeight="1" x14ac:dyDescent="0.3">
      <c r="A5" s="29" t="s">
        <v>10</v>
      </c>
      <c r="C5" s="36" t="s">
        <v>14</v>
      </c>
      <c r="D5" s="37"/>
      <c r="E5" s="30"/>
      <c r="F5" s="31"/>
      <c r="G5" s="31"/>
      <c r="H5" s="29"/>
    </row>
    <row r="6" spans="1:8" s="20" customFormat="1" ht="19.05" customHeight="1" x14ac:dyDescent="0.3">
      <c r="A6" s="29" t="s">
        <v>8</v>
      </c>
      <c r="C6" s="60" t="s">
        <v>6</v>
      </c>
      <c r="D6" s="37"/>
      <c r="E6" s="30"/>
      <c r="F6" s="31"/>
      <c r="G6" s="31"/>
      <c r="H6" s="29"/>
    </row>
    <row r="7" spans="1:8" s="20" customFormat="1" ht="19.05" customHeight="1" x14ac:dyDescent="0.3">
      <c r="A7" s="29" t="s">
        <v>9</v>
      </c>
      <c r="C7" s="36" t="s">
        <v>28</v>
      </c>
      <c r="D7" s="37"/>
      <c r="E7" s="30"/>
      <c r="F7" s="31"/>
      <c r="G7" s="31"/>
      <c r="H7" s="29"/>
    </row>
    <row r="8" spans="1:8" ht="11.25" customHeight="1" x14ac:dyDescent="0.3">
      <c r="A8" s="14"/>
      <c r="B8" s="14"/>
      <c r="C8" s="13"/>
      <c r="H8" s="13"/>
    </row>
    <row r="9" spans="1:8" ht="51.7" customHeight="1" x14ac:dyDescent="0.3">
      <c r="A9" s="3" t="s">
        <v>0</v>
      </c>
      <c r="B9" s="3" t="s">
        <v>16</v>
      </c>
      <c r="C9" s="4" t="s">
        <v>17</v>
      </c>
      <c r="D9" s="39" t="s">
        <v>1</v>
      </c>
      <c r="E9" s="3" t="s">
        <v>2</v>
      </c>
      <c r="F9" s="5" t="s">
        <v>3</v>
      </c>
      <c r="G9" s="5" t="s">
        <v>4</v>
      </c>
      <c r="H9" s="6" t="s">
        <v>5</v>
      </c>
    </row>
    <row r="10" spans="1:8" ht="17.3" customHeight="1" x14ac:dyDescent="0.3">
      <c r="A10" s="119" t="s">
        <v>31</v>
      </c>
      <c r="B10" s="120"/>
      <c r="C10" s="121"/>
      <c r="D10" s="40"/>
      <c r="E10" s="24"/>
      <c r="F10" s="27"/>
      <c r="G10" s="27"/>
      <c r="H10" s="42"/>
    </row>
    <row r="11" spans="1:8" s="28" customFormat="1" ht="195.7" customHeight="1" x14ac:dyDescent="0.3">
      <c r="A11" s="24">
        <v>1</v>
      </c>
      <c r="B11" s="24" t="s">
        <v>33</v>
      </c>
      <c r="C11" s="25" t="s">
        <v>78</v>
      </c>
      <c r="D11" s="51">
        <v>3.5</v>
      </c>
      <c r="E11" s="26" t="s">
        <v>23</v>
      </c>
      <c r="F11" s="58">
        <v>0</v>
      </c>
      <c r="G11" s="27">
        <f t="shared" ref="G11:G31" si="0">F11*D11</f>
        <v>0</v>
      </c>
      <c r="H11" s="62" t="s">
        <v>209</v>
      </c>
    </row>
    <row r="12" spans="1:8" s="28" customFormat="1" ht="203.2" customHeight="1" x14ac:dyDescent="0.3">
      <c r="A12" s="24">
        <v>2</v>
      </c>
      <c r="B12" s="24" t="s">
        <v>49</v>
      </c>
      <c r="C12" s="25" t="s">
        <v>69</v>
      </c>
      <c r="D12" s="51">
        <v>4.5</v>
      </c>
      <c r="E12" s="26" t="s">
        <v>50</v>
      </c>
      <c r="F12" s="58">
        <v>0</v>
      </c>
      <c r="G12" s="27">
        <f t="shared" si="0"/>
        <v>0</v>
      </c>
      <c r="H12" s="8" t="s">
        <v>147</v>
      </c>
    </row>
    <row r="13" spans="1:8" s="28" customFormat="1" ht="73.05" customHeight="1" x14ac:dyDescent="0.3">
      <c r="A13" s="24">
        <v>3</v>
      </c>
      <c r="B13" s="24" t="s">
        <v>21</v>
      </c>
      <c r="C13" s="25" t="s">
        <v>56</v>
      </c>
      <c r="D13" s="51">
        <v>3</v>
      </c>
      <c r="E13" s="26" t="s">
        <v>24</v>
      </c>
      <c r="F13" s="58">
        <v>0</v>
      </c>
      <c r="G13" s="27">
        <f t="shared" si="0"/>
        <v>0</v>
      </c>
      <c r="H13" s="8" t="s">
        <v>148</v>
      </c>
    </row>
    <row r="14" spans="1:8" s="28" customFormat="1" ht="51.7" customHeight="1" x14ac:dyDescent="0.3">
      <c r="A14" s="24">
        <v>4</v>
      </c>
      <c r="B14" s="24" t="s">
        <v>84</v>
      </c>
      <c r="C14" s="52" t="s">
        <v>83</v>
      </c>
      <c r="D14" s="51">
        <v>6</v>
      </c>
      <c r="E14" s="27" t="s">
        <v>24</v>
      </c>
      <c r="F14" s="58">
        <v>0</v>
      </c>
      <c r="G14" s="27">
        <f t="shared" si="0"/>
        <v>0</v>
      </c>
      <c r="H14" s="8" t="s">
        <v>123</v>
      </c>
    </row>
    <row r="15" spans="1:8" s="28" customFormat="1" ht="51.7" customHeight="1" x14ac:dyDescent="0.3">
      <c r="A15" s="24">
        <v>5</v>
      </c>
      <c r="B15" s="24" t="s">
        <v>52</v>
      </c>
      <c r="C15" s="25" t="s">
        <v>156</v>
      </c>
      <c r="D15" s="51">
        <v>1</v>
      </c>
      <c r="E15" s="26" t="s">
        <v>22</v>
      </c>
      <c r="F15" s="58">
        <v>0</v>
      </c>
      <c r="G15" s="27">
        <f t="shared" si="0"/>
        <v>0</v>
      </c>
      <c r="H15" s="8" t="s">
        <v>171</v>
      </c>
    </row>
    <row r="16" spans="1:8" s="28" customFormat="1" ht="45.95" customHeight="1" x14ac:dyDescent="0.3">
      <c r="A16" s="24">
        <v>6</v>
      </c>
      <c r="B16" s="50" t="s">
        <v>75</v>
      </c>
      <c r="C16" s="49" t="s">
        <v>172</v>
      </c>
      <c r="D16" s="50">
        <v>2</v>
      </c>
      <c r="E16" s="1" t="s">
        <v>108</v>
      </c>
      <c r="F16" s="58">
        <v>0</v>
      </c>
      <c r="G16" s="27">
        <f t="shared" si="0"/>
        <v>0</v>
      </c>
      <c r="H16" s="8" t="s">
        <v>173</v>
      </c>
    </row>
    <row r="17" spans="1:11" s="28" customFormat="1" ht="24.05" customHeight="1" x14ac:dyDescent="0.3">
      <c r="A17" s="24">
        <v>7</v>
      </c>
      <c r="B17" s="50" t="s">
        <v>58</v>
      </c>
      <c r="C17" s="49" t="s">
        <v>145</v>
      </c>
      <c r="D17" s="50">
        <v>9</v>
      </c>
      <c r="E17" s="1" t="s">
        <v>23</v>
      </c>
      <c r="F17" s="58">
        <v>0</v>
      </c>
      <c r="G17" s="27">
        <f t="shared" si="0"/>
        <v>0</v>
      </c>
      <c r="H17" s="8" t="s">
        <v>59</v>
      </c>
    </row>
    <row r="18" spans="1:11" s="28" customFormat="1" ht="38.299999999999997" customHeight="1" x14ac:dyDescent="0.3">
      <c r="A18" s="24">
        <v>8</v>
      </c>
      <c r="B18" s="50" t="s">
        <v>127</v>
      </c>
      <c r="C18" s="49" t="s">
        <v>60</v>
      </c>
      <c r="D18" s="50">
        <v>9</v>
      </c>
      <c r="E18" s="1" t="s">
        <v>23</v>
      </c>
      <c r="F18" s="58">
        <v>0</v>
      </c>
      <c r="G18" s="27">
        <f t="shared" si="0"/>
        <v>0</v>
      </c>
      <c r="H18" s="8" t="s">
        <v>72</v>
      </c>
    </row>
    <row r="19" spans="1:11" s="28" customFormat="1" ht="32.25" customHeight="1" x14ac:dyDescent="0.3">
      <c r="A19" s="24">
        <v>9</v>
      </c>
      <c r="B19" s="50" t="s">
        <v>76</v>
      </c>
      <c r="C19" s="49" t="s">
        <v>77</v>
      </c>
      <c r="D19" s="56">
        <v>1</v>
      </c>
      <c r="E19" s="1" t="s">
        <v>22</v>
      </c>
      <c r="F19" s="58">
        <v>0</v>
      </c>
      <c r="G19" s="27">
        <f t="shared" si="0"/>
        <v>0</v>
      </c>
      <c r="H19" s="8" t="s">
        <v>217</v>
      </c>
    </row>
    <row r="20" spans="1:11" s="28" customFormat="1" ht="49.7" customHeight="1" x14ac:dyDescent="0.3">
      <c r="A20" s="24">
        <v>10</v>
      </c>
      <c r="B20" s="24" t="s">
        <v>53</v>
      </c>
      <c r="C20" s="25" t="s">
        <v>158</v>
      </c>
      <c r="D20" s="51">
        <v>1</v>
      </c>
      <c r="E20" s="26" t="s">
        <v>22</v>
      </c>
      <c r="F20" s="58">
        <v>0</v>
      </c>
      <c r="G20" s="27">
        <f t="shared" si="0"/>
        <v>0</v>
      </c>
      <c r="H20" s="8" t="s">
        <v>176</v>
      </c>
    </row>
    <row r="21" spans="1:11" s="28" customFormat="1" ht="37.450000000000003" customHeight="1" x14ac:dyDescent="0.3">
      <c r="A21" s="24">
        <v>11</v>
      </c>
      <c r="B21" s="24" t="s">
        <v>159</v>
      </c>
      <c r="C21" s="25" t="s">
        <v>160</v>
      </c>
      <c r="D21" s="51">
        <v>1</v>
      </c>
      <c r="E21" s="26" t="s">
        <v>22</v>
      </c>
      <c r="F21" s="58">
        <v>0</v>
      </c>
      <c r="G21" s="27">
        <f t="shared" si="0"/>
        <v>0</v>
      </c>
      <c r="H21" s="8" t="s">
        <v>161</v>
      </c>
    </row>
    <row r="22" spans="1:11" s="28" customFormat="1" ht="43.5" customHeight="1" x14ac:dyDescent="0.3">
      <c r="A22" s="24">
        <v>12</v>
      </c>
      <c r="B22" s="50" t="s">
        <v>62</v>
      </c>
      <c r="C22" s="49" t="s">
        <v>63</v>
      </c>
      <c r="D22" s="50">
        <v>1</v>
      </c>
      <c r="E22" s="50"/>
      <c r="F22" s="58">
        <v>0</v>
      </c>
      <c r="G22" s="27">
        <f t="shared" si="0"/>
        <v>0</v>
      </c>
      <c r="H22" s="8" t="s">
        <v>95</v>
      </c>
    </row>
    <row r="23" spans="1:11" s="28" customFormat="1" ht="46.55" customHeight="1" x14ac:dyDescent="0.3">
      <c r="A23" s="24">
        <v>13</v>
      </c>
      <c r="B23" s="50" t="s">
        <v>64</v>
      </c>
      <c r="C23" s="49" t="s">
        <v>65</v>
      </c>
      <c r="D23" s="50">
        <v>1</v>
      </c>
      <c r="E23" s="50"/>
      <c r="F23" s="58">
        <v>0</v>
      </c>
      <c r="G23" s="27">
        <f t="shared" si="0"/>
        <v>0</v>
      </c>
      <c r="H23" s="8" t="s">
        <v>96</v>
      </c>
    </row>
    <row r="24" spans="1:11" s="28" customFormat="1" ht="47.25" customHeight="1" x14ac:dyDescent="0.3">
      <c r="A24" s="24">
        <v>14</v>
      </c>
      <c r="B24" s="50" t="s">
        <v>66</v>
      </c>
      <c r="C24" s="49" t="s">
        <v>67</v>
      </c>
      <c r="D24" s="50">
        <v>48</v>
      </c>
      <c r="E24" s="50" t="s">
        <v>68</v>
      </c>
      <c r="F24" s="58">
        <v>0</v>
      </c>
      <c r="G24" s="27">
        <f t="shared" si="0"/>
        <v>0</v>
      </c>
      <c r="H24" s="8" t="s">
        <v>105</v>
      </c>
    </row>
    <row r="25" spans="1:11" s="28" customFormat="1" ht="81.099999999999994" customHeight="1" x14ac:dyDescent="0.3">
      <c r="A25" s="24">
        <v>15</v>
      </c>
      <c r="B25" s="24" t="s">
        <v>70</v>
      </c>
      <c r="C25" s="25" t="s">
        <v>71</v>
      </c>
      <c r="D25" s="51">
        <v>20</v>
      </c>
      <c r="E25" s="26" t="s">
        <v>68</v>
      </c>
      <c r="F25" s="58">
        <v>0</v>
      </c>
      <c r="G25" s="27">
        <f t="shared" si="0"/>
        <v>0</v>
      </c>
      <c r="H25" s="48" t="s">
        <v>174</v>
      </c>
    </row>
    <row r="26" spans="1:11" s="28" customFormat="1" ht="23.2" customHeight="1" x14ac:dyDescent="0.3">
      <c r="A26" s="24">
        <v>16</v>
      </c>
      <c r="B26" s="1" t="s">
        <v>40</v>
      </c>
      <c r="C26" s="2" t="s">
        <v>74</v>
      </c>
      <c r="D26" s="1">
        <v>1</v>
      </c>
      <c r="E26" s="1" t="s">
        <v>13</v>
      </c>
      <c r="F26" s="58">
        <v>0</v>
      </c>
      <c r="G26" s="27">
        <f t="shared" si="0"/>
        <v>0</v>
      </c>
      <c r="H26" s="8" t="s">
        <v>73</v>
      </c>
    </row>
    <row r="27" spans="1:11" s="28" customFormat="1" ht="24.8" customHeight="1" x14ac:dyDescent="0.3">
      <c r="A27" s="24">
        <v>17</v>
      </c>
      <c r="B27" s="1" t="s">
        <v>37</v>
      </c>
      <c r="C27" s="2" t="s">
        <v>39</v>
      </c>
      <c r="D27" s="1">
        <v>1</v>
      </c>
      <c r="E27" s="1" t="s">
        <v>13</v>
      </c>
      <c r="F27" s="58">
        <v>0</v>
      </c>
      <c r="G27" s="27">
        <f t="shared" si="0"/>
        <v>0</v>
      </c>
      <c r="H27" s="8" t="s">
        <v>44</v>
      </c>
    </row>
    <row r="28" spans="1:11" s="28" customFormat="1" ht="104.25" customHeight="1" x14ac:dyDescent="0.3">
      <c r="A28" s="24">
        <v>18</v>
      </c>
      <c r="B28" s="50" t="s">
        <v>92</v>
      </c>
      <c r="C28" s="49" t="s">
        <v>98</v>
      </c>
      <c r="D28" s="50">
        <v>1</v>
      </c>
      <c r="E28" s="50" t="s">
        <v>22</v>
      </c>
      <c r="F28" s="58">
        <v>0</v>
      </c>
      <c r="G28" s="27">
        <f t="shared" si="0"/>
        <v>0</v>
      </c>
      <c r="H28" s="8" t="s">
        <v>224</v>
      </c>
    </row>
    <row r="29" spans="1:11" s="28" customFormat="1" ht="74.3" customHeight="1" x14ac:dyDescent="0.3">
      <c r="A29" s="24">
        <v>19</v>
      </c>
      <c r="B29" s="54" t="s">
        <v>93</v>
      </c>
      <c r="C29" s="55" t="s">
        <v>102</v>
      </c>
      <c r="D29" s="54">
        <v>1</v>
      </c>
      <c r="E29" s="54" t="s">
        <v>22</v>
      </c>
      <c r="F29" s="58">
        <v>0</v>
      </c>
      <c r="G29" s="27">
        <f t="shared" si="0"/>
        <v>0</v>
      </c>
      <c r="H29" s="8" t="s">
        <v>130</v>
      </c>
    </row>
    <row r="30" spans="1:11" s="28" customFormat="1" ht="118.55" customHeight="1" x14ac:dyDescent="0.3">
      <c r="A30" s="24">
        <v>20</v>
      </c>
      <c r="B30" s="24" t="s">
        <v>41</v>
      </c>
      <c r="C30" s="25" t="s">
        <v>57</v>
      </c>
      <c r="D30" s="51">
        <v>2</v>
      </c>
      <c r="E30" s="26" t="s">
        <v>23</v>
      </c>
      <c r="F30" s="58">
        <v>0</v>
      </c>
      <c r="G30" s="27">
        <f t="shared" si="0"/>
        <v>0</v>
      </c>
      <c r="H30" s="8" t="s">
        <v>139</v>
      </c>
      <c r="K30"/>
    </row>
    <row r="31" spans="1:11" s="28" customFormat="1" ht="24.8" customHeight="1" x14ac:dyDescent="0.3">
      <c r="A31" s="24">
        <v>21</v>
      </c>
      <c r="B31" s="1" t="s">
        <v>167</v>
      </c>
      <c r="C31" s="2" t="s">
        <v>168</v>
      </c>
      <c r="D31" s="1">
        <v>1</v>
      </c>
      <c r="E31" s="1" t="s">
        <v>22</v>
      </c>
      <c r="F31" s="58">
        <v>0</v>
      </c>
      <c r="G31" s="27">
        <f t="shared" si="0"/>
        <v>0</v>
      </c>
      <c r="H31" s="8" t="s">
        <v>169</v>
      </c>
    </row>
    <row r="32" spans="1:11" s="20" customFormat="1" ht="15.7" customHeight="1" x14ac:dyDescent="0.3">
      <c r="A32" s="122" t="s">
        <v>32</v>
      </c>
      <c r="B32" s="123"/>
      <c r="C32" s="124"/>
      <c r="D32" s="43"/>
      <c r="E32" s="44"/>
      <c r="F32" s="58"/>
      <c r="G32" s="45"/>
      <c r="H32" s="46"/>
    </row>
    <row r="33" spans="1:201" ht="52.6" customHeight="1" x14ac:dyDescent="0.3">
      <c r="A33" s="24">
        <v>22</v>
      </c>
      <c r="B33" s="50" t="s">
        <v>36</v>
      </c>
      <c r="C33" s="64" t="s">
        <v>35</v>
      </c>
      <c r="D33" s="50">
        <v>1</v>
      </c>
      <c r="E33" s="1" t="s">
        <v>13</v>
      </c>
      <c r="F33" s="58">
        <v>0</v>
      </c>
      <c r="G33" s="27">
        <f>F33*D33</f>
        <v>0</v>
      </c>
      <c r="H33" s="8" t="s">
        <v>34</v>
      </c>
      <c r="I33" s="17"/>
      <c r="J33" s="18"/>
      <c r="K33" s="15"/>
      <c r="L33" s="17"/>
      <c r="M33" s="15"/>
      <c r="N33" s="15"/>
      <c r="O33" s="16"/>
      <c r="P33" s="16"/>
      <c r="Q33" s="17"/>
      <c r="R33" s="18"/>
      <c r="S33" s="15"/>
      <c r="T33" s="17"/>
      <c r="U33" s="15"/>
      <c r="V33" s="15"/>
      <c r="W33" s="16"/>
      <c r="X33" s="16"/>
      <c r="Y33" s="17"/>
      <c r="Z33" s="18"/>
      <c r="AA33" s="15"/>
      <c r="AB33" s="17"/>
      <c r="AC33" s="15"/>
      <c r="AD33" s="15"/>
      <c r="AE33" s="16"/>
      <c r="AF33" s="16"/>
      <c r="AG33" s="17"/>
      <c r="AH33" s="18"/>
      <c r="AI33" s="15"/>
      <c r="AJ33" s="17"/>
      <c r="AK33" s="15"/>
      <c r="AL33" s="15"/>
      <c r="AM33" s="16"/>
      <c r="AN33" s="16"/>
      <c r="AO33" s="17"/>
      <c r="AP33" s="18"/>
      <c r="AQ33" s="15"/>
      <c r="AR33" s="17"/>
      <c r="AS33" s="15"/>
      <c r="AT33" s="15"/>
      <c r="AU33" s="16"/>
      <c r="AV33" s="16"/>
      <c r="AW33" s="17"/>
      <c r="AX33" s="18"/>
      <c r="AY33" s="15"/>
      <c r="AZ33" s="17"/>
      <c r="BA33" s="15"/>
      <c r="BB33" s="15"/>
      <c r="BC33" s="16"/>
      <c r="BD33" s="16"/>
      <c r="BE33" s="17"/>
      <c r="BF33" s="18"/>
      <c r="BG33" s="15"/>
      <c r="BH33" s="17"/>
      <c r="BI33" s="15"/>
      <c r="BJ33" s="15"/>
      <c r="BK33" s="16"/>
      <c r="BL33" s="16"/>
      <c r="BM33" s="17"/>
      <c r="BN33" s="18"/>
      <c r="BO33" s="15"/>
      <c r="BP33" s="17"/>
      <c r="BQ33" s="15"/>
      <c r="BR33" s="15"/>
      <c r="BS33" s="16"/>
      <c r="BT33" s="16"/>
      <c r="BU33" s="17"/>
      <c r="BV33" s="18"/>
      <c r="BW33" s="15"/>
      <c r="BX33" s="17"/>
      <c r="BY33" s="15"/>
      <c r="BZ33" s="15"/>
      <c r="CA33" s="16"/>
      <c r="CB33" s="16"/>
      <c r="CC33" s="17"/>
      <c r="CD33" s="18"/>
      <c r="CE33" s="15"/>
      <c r="CF33" s="17"/>
      <c r="CG33" s="15"/>
      <c r="CH33" s="15"/>
      <c r="CI33" s="16"/>
      <c r="CJ33" s="16"/>
      <c r="CK33" s="17"/>
      <c r="CL33" s="18"/>
      <c r="CM33" s="15"/>
      <c r="CN33" s="17"/>
      <c r="CO33" s="15"/>
      <c r="CP33" s="15"/>
      <c r="CQ33" s="16"/>
      <c r="CR33" s="16"/>
      <c r="CS33" s="17"/>
      <c r="CT33" s="18"/>
      <c r="CU33" s="15"/>
      <c r="CV33" s="17"/>
      <c r="CW33" s="15"/>
      <c r="CX33" s="15"/>
      <c r="CY33" s="16"/>
      <c r="CZ33" s="16"/>
      <c r="DA33" s="17"/>
      <c r="DB33" s="18"/>
      <c r="DC33" s="15"/>
      <c r="DD33" s="17"/>
      <c r="DE33" s="15"/>
      <c r="DF33" s="15"/>
      <c r="DG33" s="16"/>
      <c r="DH33" s="16"/>
      <c r="DI33" s="17"/>
      <c r="DJ33" s="18"/>
      <c r="DK33" s="15"/>
      <c r="DL33" s="17"/>
      <c r="DM33" s="15"/>
      <c r="DN33" s="15"/>
      <c r="DO33" s="16"/>
      <c r="DP33" s="16"/>
      <c r="DQ33" s="17"/>
      <c r="DR33" s="18"/>
      <c r="DS33" s="15"/>
      <c r="DT33" s="17"/>
      <c r="DU33" s="15"/>
      <c r="DV33" s="15"/>
      <c r="DW33" s="16"/>
      <c r="DX33" s="16"/>
      <c r="DY33" s="17"/>
      <c r="DZ33" s="18"/>
      <c r="EA33" s="15"/>
      <c r="EB33" s="17"/>
      <c r="EC33" s="15"/>
      <c r="ED33" s="15"/>
      <c r="EE33" s="16"/>
      <c r="EF33" s="16"/>
      <c r="EG33" s="17"/>
      <c r="EH33" s="18"/>
      <c r="EI33" s="15"/>
      <c r="EJ33" s="17"/>
      <c r="EK33" s="15"/>
      <c r="EL33" s="15"/>
      <c r="EM33" s="16"/>
      <c r="EN33" s="16"/>
      <c r="EO33" s="17"/>
      <c r="EP33" s="18"/>
      <c r="EQ33" s="15"/>
      <c r="ER33" s="17"/>
      <c r="ES33" s="15"/>
      <c r="ET33" s="15"/>
      <c r="EU33" s="16"/>
      <c r="EV33" s="16"/>
      <c r="EW33" s="17"/>
      <c r="EX33" s="18"/>
      <c r="EY33" s="15"/>
      <c r="EZ33" s="17"/>
      <c r="FA33" s="15"/>
      <c r="FB33" s="15"/>
      <c r="FC33" s="16"/>
      <c r="FD33" s="16"/>
      <c r="FE33" s="17"/>
      <c r="FF33" s="18"/>
      <c r="FG33" s="15"/>
      <c r="FH33" s="17"/>
      <c r="FI33" s="15"/>
      <c r="FJ33" s="15"/>
      <c r="FK33" s="16"/>
      <c r="FL33" s="16"/>
      <c r="FM33" s="17"/>
      <c r="FN33" s="18"/>
      <c r="FO33" s="15"/>
      <c r="FP33" s="17"/>
      <c r="FQ33" s="15"/>
      <c r="FR33" s="15"/>
      <c r="FS33" s="16"/>
      <c r="FT33" s="16"/>
      <c r="FU33" s="17"/>
      <c r="FV33" s="18"/>
      <c r="FW33" s="15"/>
      <c r="FX33" s="17"/>
      <c r="FY33" s="15"/>
      <c r="FZ33" s="15"/>
      <c r="GA33" s="16"/>
      <c r="GB33" s="16"/>
      <c r="GC33" s="17"/>
      <c r="GD33" s="18"/>
      <c r="GE33" s="15"/>
      <c r="GF33" s="17"/>
      <c r="GG33" s="15"/>
      <c r="GH33" s="15"/>
      <c r="GI33" s="16"/>
      <c r="GJ33" s="16"/>
      <c r="GK33" s="17"/>
      <c r="GL33" s="18"/>
      <c r="GM33" s="15"/>
      <c r="GN33" s="17"/>
      <c r="GO33" s="15"/>
      <c r="GP33" s="15"/>
      <c r="GQ33" s="16"/>
      <c r="GR33" s="16"/>
      <c r="GS33" s="17"/>
    </row>
    <row r="34" spans="1:201" ht="39.049999999999997" customHeight="1" x14ac:dyDescent="0.3">
      <c r="A34" s="24">
        <v>23</v>
      </c>
      <c r="B34" s="1" t="s">
        <v>20</v>
      </c>
      <c r="C34" s="2" t="s">
        <v>46</v>
      </c>
      <c r="D34" s="41">
        <v>1</v>
      </c>
      <c r="E34" s="1" t="s">
        <v>13</v>
      </c>
      <c r="F34" s="58">
        <v>0</v>
      </c>
      <c r="G34" s="27">
        <f>F34*D34</f>
        <v>0</v>
      </c>
      <c r="H34" s="8" t="s">
        <v>45</v>
      </c>
      <c r="I34" s="17"/>
      <c r="J34" s="18"/>
      <c r="K34" s="15"/>
      <c r="L34" s="17"/>
      <c r="M34" s="15"/>
      <c r="N34" s="15"/>
      <c r="O34" s="16"/>
      <c r="P34" s="16"/>
      <c r="Q34" s="17"/>
      <c r="R34" s="18"/>
      <c r="S34" s="15"/>
      <c r="T34" s="17"/>
      <c r="U34" s="15"/>
      <c r="V34" s="15"/>
      <c r="W34" s="16"/>
      <c r="X34" s="16"/>
      <c r="Y34" s="17"/>
      <c r="Z34" s="18"/>
      <c r="AA34" s="15"/>
      <c r="AB34" s="17"/>
      <c r="AC34" s="15"/>
      <c r="AD34" s="15"/>
      <c r="AE34" s="16"/>
      <c r="AF34" s="16"/>
      <c r="AG34" s="17"/>
      <c r="AH34" s="18"/>
      <c r="AI34" s="15"/>
      <c r="AJ34" s="17"/>
      <c r="AK34" s="15"/>
      <c r="AL34" s="15"/>
      <c r="AM34" s="16"/>
      <c r="AN34" s="16"/>
      <c r="AO34" s="17"/>
      <c r="AP34" s="18"/>
      <c r="AQ34" s="15"/>
      <c r="AR34" s="17"/>
      <c r="AS34" s="15"/>
      <c r="AT34" s="15"/>
      <c r="AU34" s="16"/>
      <c r="AV34" s="16"/>
      <c r="AW34" s="17"/>
      <c r="AX34" s="18"/>
      <c r="AY34" s="15"/>
      <c r="AZ34" s="17"/>
      <c r="BA34" s="15"/>
      <c r="BB34" s="15"/>
      <c r="BC34" s="16"/>
      <c r="BD34" s="16"/>
      <c r="BE34" s="17"/>
      <c r="BF34" s="18"/>
      <c r="BG34" s="15"/>
      <c r="BH34" s="17"/>
      <c r="BI34" s="15"/>
      <c r="BJ34" s="15"/>
      <c r="BK34" s="16"/>
      <c r="BL34" s="16"/>
      <c r="BM34" s="17"/>
      <c r="BN34" s="18"/>
      <c r="BO34" s="15"/>
      <c r="BP34" s="17"/>
      <c r="BQ34" s="15"/>
      <c r="BR34" s="15"/>
      <c r="BS34" s="16"/>
      <c r="BT34" s="16"/>
      <c r="BU34" s="17"/>
      <c r="BV34" s="18"/>
      <c r="BW34" s="15"/>
      <c r="BX34" s="17"/>
      <c r="BY34" s="15"/>
      <c r="BZ34" s="15"/>
      <c r="CA34" s="16"/>
      <c r="CB34" s="16"/>
      <c r="CC34" s="17"/>
      <c r="CD34" s="18"/>
      <c r="CE34" s="15"/>
      <c r="CF34" s="17"/>
      <c r="CG34" s="15"/>
      <c r="CH34" s="15"/>
      <c r="CI34" s="16"/>
      <c r="CJ34" s="16"/>
      <c r="CK34" s="17"/>
      <c r="CL34" s="18"/>
      <c r="CM34" s="15"/>
      <c r="CN34" s="17"/>
      <c r="CO34" s="15"/>
      <c r="CP34" s="15"/>
      <c r="CQ34" s="16"/>
      <c r="CR34" s="16"/>
      <c r="CS34" s="17"/>
      <c r="CT34" s="18"/>
      <c r="CU34" s="15"/>
      <c r="CV34" s="17"/>
      <c r="CW34" s="15"/>
      <c r="CX34" s="15"/>
      <c r="CY34" s="16"/>
      <c r="CZ34" s="16"/>
      <c r="DA34" s="17"/>
      <c r="DB34" s="18"/>
      <c r="DC34" s="15"/>
      <c r="DD34" s="17"/>
      <c r="DE34" s="15"/>
      <c r="DF34" s="15"/>
      <c r="DG34" s="16"/>
      <c r="DH34" s="16"/>
      <c r="DI34" s="17"/>
      <c r="DJ34" s="18"/>
      <c r="DK34" s="15"/>
      <c r="DL34" s="17"/>
      <c r="DM34" s="15"/>
      <c r="DN34" s="15"/>
      <c r="DO34" s="16"/>
      <c r="DP34" s="16"/>
      <c r="DQ34" s="17"/>
      <c r="DR34" s="18"/>
      <c r="DS34" s="15"/>
      <c r="DT34" s="17"/>
      <c r="DU34" s="15"/>
      <c r="DV34" s="15"/>
      <c r="DW34" s="16"/>
      <c r="DX34" s="16"/>
      <c r="DY34" s="17"/>
      <c r="DZ34" s="18"/>
      <c r="EA34" s="15"/>
      <c r="EB34" s="17"/>
      <c r="EC34" s="15"/>
      <c r="ED34" s="15"/>
      <c r="EE34" s="16"/>
      <c r="EF34" s="16"/>
      <c r="EG34" s="17"/>
      <c r="EH34" s="18"/>
      <c r="EI34" s="15"/>
      <c r="EJ34" s="17"/>
      <c r="EK34" s="15"/>
      <c r="EL34" s="15"/>
      <c r="EM34" s="16"/>
      <c r="EN34" s="16"/>
      <c r="EO34" s="17"/>
      <c r="EP34" s="18"/>
      <c r="EQ34" s="15"/>
      <c r="ER34" s="17"/>
      <c r="ES34" s="15"/>
      <c r="ET34" s="15"/>
      <c r="EU34" s="16"/>
      <c r="EV34" s="16"/>
      <c r="EW34" s="17"/>
      <c r="EX34" s="18"/>
      <c r="EY34" s="15"/>
      <c r="EZ34" s="17"/>
      <c r="FA34" s="15"/>
      <c r="FB34" s="15"/>
      <c r="FC34" s="16"/>
      <c r="FD34" s="16"/>
      <c r="FE34" s="17"/>
      <c r="FF34" s="18"/>
      <c r="FG34" s="15"/>
      <c r="FH34" s="17"/>
      <c r="FI34" s="15"/>
      <c r="FJ34" s="15"/>
      <c r="FK34" s="16"/>
      <c r="FL34" s="16"/>
      <c r="FM34" s="17"/>
      <c r="FN34" s="18"/>
      <c r="FO34" s="15"/>
      <c r="FP34" s="17"/>
      <c r="FQ34" s="15"/>
      <c r="FR34" s="15"/>
      <c r="FS34" s="16"/>
      <c r="FT34" s="16"/>
      <c r="FU34" s="17"/>
      <c r="FV34" s="18"/>
      <c r="FW34" s="15"/>
      <c r="FX34" s="17"/>
      <c r="FY34" s="15"/>
      <c r="FZ34" s="15"/>
      <c r="GA34" s="16"/>
      <c r="GB34" s="16"/>
      <c r="GC34" s="17"/>
      <c r="GD34" s="18"/>
      <c r="GE34" s="15"/>
      <c r="GF34" s="17"/>
      <c r="GG34" s="15"/>
      <c r="GH34" s="15"/>
      <c r="GI34" s="16"/>
      <c r="GJ34" s="16"/>
      <c r="GK34" s="17"/>
      <c r="GL34" s="18"/>
      <c r="GM34" s="15"/>
      <c r="GN34" s="17"/>
      <c r="GO34" s="15"/>
      <c r="GP34" s="15"/>
      <c r="GQ34" s="16"/>
      <c r="GR34" s="16"/>
      <c r="GS34" s="17"/>
    </row>
    <row r="35" spans="1:201" s="20" customFormat="1" ht="37.450000000000003" customHeight="1" x14ac:dyDescent="0.3">
      <c r="A35" s="24">
        <v>24</v>
      </c>
      <c r="B35" s="1" t="s">
        <v>11</v>
      </c>
      <c r="C35" s="2" t="s">
        <v>47</v>
      </c>
      <c r="D35" s="41">
        <v>1</v>
      </c>
      <c r="E35" s="1" t="s">
        <v>13</v>
      </c>
      <c r="F35" s="58">
        <v>0</v>
      </c>
      <c r="G35" s="27">
        <f>F35*D35</f>
        <v>0</v>
      </c>
      <c r="H35" s="9" t="s">
        <v>18</v>
      </c>
      <c r="I35" s="22"/>
      <c r="J35" s="23"/>
      <c r="K35" s="19"/>
      <c r="L35" s="22"/>
      <c r="M35" s="19"/>
      <c r="N35" s="19"/>
      <c r="O35" s="21"/>
      <c r="P35" s="21"/>
      <c r="Q35" s="22"/>
      <c r="R35" s="23"/>
      <c r="S35" s="19"/>
      <c r="T35" s="22"/>
      <c r="U35" s="19"/>
      <c r="V35" s="19"/>
      <c r="W35" s="21"/>
      <c r="X35" s="21"/>
      <c r="Y35" s="22"/>
      <c r="Z35" s="23"/>
      <c r="AA35" s="19"/>
      <c r="AB35" s="22"/>
      <c r="AC35" s="19"/>
      <c r="AD35" s="19"/>
      <c r="AE35" s="21"/>
      <c r="AF35" s="21"/>
      <c r="AG35" s="22"/>
      <c r="AH35" s="23"/>
      <c r="AI35" s="19"/>
      <c r="AJ35" s="22"/>
      <c r="AK35" s="19"/>
      <c r="AL35" s="19"/>
      <c r="AM35" s="21"/>
      <c r="AN35" s="21"/>
      <c r="AO35" s="22"/>
      <c r="AP35" s="23"/>
      <c r="AQ35" s="19"/>
      <c r="AR35" s="22"/>
      <c r="AS35" s="19"/>
      <c r="AT35" s="19"/>
      <c r="AU35" s="21"/>
      <c r="AV35" s="21"/>
      <c r="AW35" s="22"/>
      <c r="AX35" s="23"/>
      <c r="AY35" s="19"/>
      <c r="AZ35" s="22"/>
      <c r="BA35" s="19"/>
      <c r="BB35" s="19"/>
      <c r="BC35" s="21"/>
      <c r="BD35" s="21"/>
      <c r="BE35" s="22"/>
      <c r="BF35" s="23"/>
      <c r="BG35" s="19"/>
      <c r="BH35" s="22"/>
      <c r="BI35" s="19"/>
      <c r="BJ35" s="19"/>
      <c r="BK35" s="21"/>
      <c r="BL35" s="21"/>
      <c r="BM35" s="22"/>
      <c r="BN35" s="23"/>
      <c r="BO35" s="19"/>
      <c r="BP35" s="22"/>
      <c r="BQ35" s="19"/>
      <c r="BR35" s="19"/>
      <c r="BS35" s="21"/>
      <c r="BT35" s="21"/>
      <c r="BU35" s="22"/>
      <c r="BV35" s="23"/>
      <c r="BW35" s="19"/>
      <c r="BX35" s="22"/>
      <c r="BY35" s="19"/>
      <c r="BZ35" s="19"/>
      <c r="CA35" s="21"/>
      <c r="CB35" s="21"/>
      <c r="CC35" s="22"/>
      <c r="CD35" s="23"/>
      <c r="CE35" s="19"/>
      <c r="CF35" s="22"/>
      <c r="CG35" s="19"/>
      <c r="CH35" s="19"/>
      <c r="CI35" s="21"/>
      <c r="CJ35" s="21"/>
      <c r="CK35" s="22"/>
      <c r="CL35" s="23"/>
      <c r="CM35" s="19"/>
      <c r="CN35" s="22"/>
      <c r="CO35" s="19"/>
      <c r="CP35" s="19"/>
      <c r="CQ35" s="21"/>
      <c r="CR35" s="21"/>
      <c r="CS35" s="22"/>
      <c r="CT35" s="23"/>
      <c r="CU35" s="19"/>
      <c r="CV35" s="22"/>
      <c r="CW35" s="19"/>
      <c r="CX35" s="19"/>
      <c r="CY35" s="21"/>
      <c r="CZ35" s="21"/>
      <c r="DA35" s="22"/>
      <c r="DB35" s="23"/>
      <c r="DC35" s="19"/>
      <c r="DD35" s="22"/>
      <c r="DE35" s="19"/>
      <c r="DF35" s="19"/>
      <c r="DG35" s="21"/>
      <c r="DH35" s="21"/>
      <c r="DI35" s="22"/>
      <c r="DJ35" s="23"/>
      <c r="DK35" s="19"/>
      <c r="DL35" s="22"/>
      <c r="DM35" s="19"/>
      <c r="DN35" s="19"/>
      <c r="DO35" s="21"/>
      <c r="DP35" s="21"/>
      <c r="DQ35" s="22"/>
      <c r="DR35" s="23"/>
      <c r="DS35" s="19"/>
      <c r="DT35" s="22"/>
      <c r="DU35" s="19"/>
      <c r="DV35" s="19"/>
      <c r="DW35" s="21"/>
      <c r="DX35" s="21"/>
      <c r="DY35" s="22"/>
      <c r="DZ35" s="23"/>
      <c r="EA35" s="19"/>
      <c r="EB35" s="22"/>
      <c r="EC35" s="19"/>
      <c r="ED35" s="19"/>
      <c r="EE35" s="21"/>
      <c r="EF35" s="21"/>
      <c r="EG35" s="22"/>
      <c r="EH35" s="23"/>
      <c r="EI35" s="19"/>
      <c r="EJ35" s="22"/>
      <c r="EK35" s="19"/>
      <c r="EL35" s="19"/>
      <c r="EM35" s="21"/>
      <c r="EN35" s="21"/>
      <c r="EO35" s="22"/>
      <c r="EP35" s="23"/>
      <c r="EQ35" s="19"/>
      <c r="ER35" s="22"/>
      <c r="ES35" s="19"/>
      <c r="ET35" s="19"/>
      <c r="EU35" s="21"/>
      <c r="EV35" s="21"/>
      <c r="EW35" s="22"/>
      <c r="EX35" s="23"/>
      <c r="EY35" s="19"/>
      <c r="EZ35" s="22"/>
      <c r="FA35" s="19"/>
      <c r="FB35" s="19"/>
      <c r="FC35" s="21"/>
      <c r="FD35" s="21"/>
      <c r="FE35" s="22"/>
      <c r="FF35" s="23"/>
      <c r="FG35" s="19"/>
      <c r="FH35" s="22"/>
      <c r="FI35" s="19"/>
      <c r="FJ35" s="19"/>
      <c r="FK35" s="21"/>
      <c r="FL35" s="21"/>
      <c r="FM35" s="22"/>
      <c r="FN35" s="23"/>
      <c r="FO35" s="19"/>
      <c r="FP35" s="22"/>
      <c r="FQ35" s="19"/>
      <c r="FR35" s="19"/>
      <c r="FS35" s="21"/>
      <c r="FT35" s="21"/>
      <c r="FU35" s="22"/>
      <c r="FV35" s="23"/>
      <c r="FW35" s="19"/>
      <c r="FX35" s="22"/>
      <c r="FY35" s="19"/>
      <c r="FZ35" s="19"/>
      <c r="GA35" s="21"/>
      <c r="GB35" s="21"/>
      <c r="GC35" s="22"/>
      <c r="GD35" s="23"/>
      <c r="GE35" s="19"/>
      <c r="GF35" s="22"/>
      <c r="GG35" s="19"/>
      <c r="GH35" s="19"/>
      <c r="GI35" s="21"/>
      <c r="GJ35" s="21"/>
      <c r="GK35" s="22"/>
      <c r="GL35" s="23"/>
      <c r="GM35" s="19"/>
      <c r="GN35" s="22"/>
      <c r="GO35" s="19"/>
      <c r="GP35" s="19"/>
      <c r="GQ35" s="21"/>
      <c r="GR35" s="21"/>
      <c r="GS35" s="22"/>
    </row>
    <row r="36" spans="1:201" s="20" customFormat="1" ht="23.2" customHeight="1" x14ac:dyDescent="0.3">
      <c r="A36" s="24">
        <v>25</v>
      </c>
      <c r="B36" s="1" t="s">
        <v>12</v>
      </c>
      <c r="C36" s="2" t="s">
        <v>48</v>
      </c>
      <c r="D36" s="41">
        <v>1</v>
      </c>
      <c r="E36" s="1" t="s">
        <v>13</v>
      </c>
      <c r="F36" s="58">
        <v>0</v>
      </c>
      <c r="G36" s="27">
        <f>F36*D36</f>
        <v>0</v>
      </c>
      <c r="H36" s="9" t="s">
        <v>19</v>
      </c>
      <c r="I36" s="22"/>
      <c r="J36" s="23"/>
      <c r="K36" s="19"/>
      <c r="L36" s="22"/>
      <c r="M36" s="19"/>
      <c r="N36" s="19"/>
      <c r="O36" s="21"/>
      <c r="P36" s="21"/>
      <c r="Q36" s="22"/>
      <c r="R36" s="23"/>
      <c r="S36" s="19"/>
      <c r="T36" s="22"/>
      <c r="U36" s="19"/>
      <c r="V36" s="19"/>
      <c r="W36" s="21"/>
      <c r="X36" s="21"/>
      <c r="Y36" s="22"/>
      <c r="Z36" s="23"/>
      <c r="AA36" s="19"/>
      <c r="AB36" s="22"/>
      <c r="AC36" s="19"/>
      <c r="AD36" s="19"/>
      <c r="AE36" s="21"/>
      <c r="AF36" s="21"/>
      <c r="AG36" s="22"/>
      <c r="AH36" s="23"/>
      <c r="AI36" s="19"/>
      <c r="AJ36" s="22"/>
      <c r="AK36" s="19"/>
      <c r="AL36" s="19"/>
      <c r="AM36" s="21"/>
      <c r="AN36" s="21"/>
      <c r="AO36" s="22"/>
      <c r="AP36" s="23"/>
      <c r="AQ36" s="19"/>
      <c r="AR36" s="22"/>
      <c r="AS36" s="19"/>
      <c r="AT36" s="19"/>
      <c r="AU36" s="21"/>
      <c r="AV36" s="21"/>
      <c r="AW36" s="22"/>
      <c r="AX36" s="23"/>
      <c r="AY36" s="19"/>
      <c r="AZ36" s="22"/>
      <c r="BA36" s="19"/>
      <c r="BB36" s="19"/>
      <c r="BC36" s="21"/>
      <c r="BD36" s="21"/>
      <c r="BE36" s="22"/>
      <c r="BF36" s="23"/>
      <c r="BG36" s="19"/>
      <c r="BH36" s="22"/>
      <c r="BI36" s="19"/>
      <c r="BJ36" s="19"/>
      <c r="BK36" s="21"/>
      <c r="BL36" s="21"/>
      <c r="BM36" s="22"/>
      <c r="BN36" s="23"/>
      <c r="BO36" s="19"/>
      <c r="BP36" s="22"/>
      <c r="BQ36" s="19"/>
      <c r="BR36" s="19"/>
      <c r="BS36" s="21"/>
      <c r="BT36" s="21"/>
      <c r="BU36" s="22"/>
      <c r="BV36" s="23"/>
      <c r="BW36" s="19"/>
      <c r="BX36" s="22"/>
      <c r="BY36" s="19"/>
      <c r="BZ36" s="19"/>
      <c r="CA36" s="21"/>
      <c r="CB36" s="21"/>
      <c r="CC36" s="22"/>
      <c r="CD36" s="23"/>
      <c r="CE36" s="19"/>
      <c r="CF36" s="22"/>
      <c r="CG36" s="19"/>
      <c r="CH36" s="19"/>
      <c r="CI36" s="21"/>
      <c r="CJ36" s="21"/>
      <c r="CK36" s="22"/>
      <c r="CL36" s="23"/>
      <c r="CM36" s="19"/>
      <c r="CN36" s="22"/>
      <c r="CO36" s="19"/>
      <c r="CP36" s="19"/>
      <c r="CQ36" s="21"/>
      <c r="CR36" s="21"/>
      <c r="CS36" s="22"/>
      <c r="CT36" s="23"/>
      <c r="CU36" s="19"/>
      <c r="CV36" s="22"/>
      <c r="CW36" s="19"/>
      <c r="CX36" s="19"/>
      <c r="CY36" s="21"/>
      <c r="CZ36" s="21"/>
      <c r="DA36" s="22"/>
      <c r="DB36" s="23"/>
      <c r="DC36" s="19"/>
      <c r="DD36" s="22"/>
      <c r="DE36" s="19"/>
      <c r="DF36" s="19"/>
      <c r="DG36" s="21"/>
      <c r="DH36" s="21"/>
      <c r="DI36" s="22"/>
      <c r="DJ36" s="23"/>
      <c r="DK36" s="19"/>
      <c r="DL36" s="22"/>
      <c r="DM36" s="19"/>
      <c r="DN36" s="19"/>
      <c r="DO36" s="21"/>
      <c r="DP36" s="21"/>
      <c r="DQ36" s="22"/>
      <c r="DR36" s="23"/>
      <c r="DS36" s="19"/>
      <c r="DT36" s="22"/>
      <c r="DU36" s="19"/>
      <c r="DV36" s="19"/>
      <c r="DW36" s="21"/>
      <c r="DX36" s="21"/>
      <c r="DY36" s="22"/>
      <c r="DZ36" s="23"/>
      <c r="EA36" s="19"/>
      <c r="EB36" s="22"/>
      <c r="EC36" s="19"/>
      <c r="ED36" s="19"/>
      <c r="EE36" s="21"/>
      <c r="EF36" s="21"/>
      <c r="EG36" s="22"/>
      <c r="EH36" s="23"/>
      <c r="EI36" s="19"/>
      <c r="EJ36" s="22"/>
      <c r="EK36" s="19"/>
      <c r="EL36" s="19"/>
      <c r="EM36" s="21"/>
      <c r="EN36" s="21"/>
      <c r="EO36" s="22"/>
      <c r="EP36" s="23"/>
      <c r="EQ36" s="19"/>
      <c r="ER36" s="22"/>
      <c r="ES36" s="19"/>
      <c r="ET36" s="19"/>
      <c r="EU36" s="21"/>
      <c r="EV36" s="21"/>
      <c r="EW36" s="22"/>
      <c r="EX36" s="23"/>
      <c r="EY36" s="19"/>
      <c r="EZ36" s="22"/>
      <c r="FA36" s="19"/>
      <c r="FB36" s="19"/>
      <c r="FC36" s="21"/>
      <c r="FD36" s="21"/>
      <c r="FE36" s="22"/>
      <c r="FF36" s="23"/>
      <c r="FG36" s="19"/>
      <c r="FH36" s="22"/>
      <c r="FI36" s="19"/>
      <c r="FJ36" s="19"/>
      <c r="FK36" s="21"/>
      <c r="FL36" s="21"/>
      <c r="FM36" s="22"/>
      <c r="FN36" s="23"/>
      <c r="FO36" s="19"/>
      <c r="FP36" s="22"/>
      <c r="FQ36" s="19"/>
      <c r="FR36" s="19"/>
      <c r="FS36" s="21"/>
      <c r="FT36" s="21"/>
      <c r="FU36" s="22"/>
      <c r="FV36" s="23"/>
      <c r="FW36" s="19"/>
      <c r="FX36" s="22"/>
      <c r="FY36" s="19"/>
      <c r="FZ36" s="19"/>
      <c r="GA36" s="21"/>
      <c r="GB36" s="21"/>
      <c r="GC36" s="22"/>
      <c r="GD36" s="23"/>
      <c r="GE36" s="19"/>
      <c r="GF36" s="22"/>
      <c r="GG36" s="19"/>
      <c r="GH36" s="19"/>
      <c r="GI36" s="21"/>
      <c r="GJ36" s="21"/>
      <c r="GK36" s="22"/>
      <c r="GL36" s="23"/>
      <c r="GM36" s="19"/>
      <c r="GN36" s="22"/>
      <c r="GO36" s="19"/>
      <c r="GP36" s="19"/>
      <c r="GQ36" s="21"/>
      <c r="GR36" s="21"/>
      <c r="GS36" s="22"/>
    </row>
    <row r="37" spans="1:201" s="20" customFormat="1" ht="24.8" customHeight="1" x14ac:dyDescent="0.3">
      <c r="C37" s="125" t="s">
        <v>15</v>
      </c>
      <c r="D37" s="125"/>
      <c r="E37" s="125"/>
      <c r="F37" s="125"/>
      <c r="G37" s="7">
        <f>SUM(G11:G36)</f>
        <v>0</v>
      </c>
    </row>
    <row r="38" spans="1:201" ht="8.25" customHeight="1" x14ac:dyDescent="0.3"/>
    <row r="39" spans="1:201" s="20" customFormat="1" ht="19.05" customHeight="1" x14ac:dyDescent="0.3">
      <c r="A39" s="33" t="s">
        <v>25</v>
      </c>
      <c r="D39" s="37"/>
      <c r="E39" s="30"/>
      <c r="F39" s="31"/>
      <c r="G39" s="31"/>
    </row>
    <row r="40" spans="1:201" s="20" customFormat="1" ht="19.05" customHeight="1" x14ac:dyDescent="0.3">
      <c r="A40" s="20" t="s">
        <v>27</v>
      </c>
      <c r="D40" s="37"/>
      <c r="E40" s="30"/>
      <c r="F40" s="31"/>
      <c r="G40" s="31"/>
    </row>
    <row r="41" spans="1:201" s="20" customFormat="1" ht="16.600000000000001" customHeight="1" x14ac:dyDescent="0.3">
      <c r="A41" s="20" t="s">
        <v>42</v>
      </c>
      <c r="D41" s="37"/>
      <c r="E41" s="30"/>
      <c r="F41" s="31"/>
      <c r="G41" s="31"/>
    </row>
    <row r="42" spans="1:201" s="20" customFormat="1" ht="14.25" customHeight="1" x14ac:dyDescent="0.3">
      <c r="A42" s="20" t="s">
        <v>26</v>
      </c>
      <c r="D42" s="37"/>
      <c r="E42" s="30"/>
      <c r="F42" s="31"/>
      <c r="G42" s="31"/>
    </row>
    <row r="45" spans="1:201" ht="17.850000000000001" x14ac:dyDescent="0.35">
      <c r="A45" s="59" t="s">
        <v>104</v>
      </c>
      <c r="B45" s="59"/>
      <c r="C45" s="59"/>
    </row>
  </sheetData>
  <mergeCells count="3">
    <mergeCell ref="A10:C10"/>
    <mergeCell ref="A32:C32"/>
    <mergeCell ref="C37:F37"/>
  </mergeCells>
  <pageMargins left="0.11811023622047245" right="0.11811023622047245" top="0.39370078740157483" bottom="0.39370078740157483" header="0.31496062992125984" footer="0.31496062992125984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4983EDA53317346BBDD29FB252198B7" ma:contentTypeVersion="2" ma:contentTypeDescription="Vytvoří nový dokument" ma:contentTypeScope="" ma:versionID="8e0fe62984f44cf4e038f5669e67ef4d">
  <xsd:schema xmlns:xsd="http://www.w3.org/2001/XMLSchema" xmlns:xs="http://www.w3.org/2001/XMLSchema" xmlns:p="http://schemas.microsoft.com/office/2006/metadata/properties" xmlns:ns3="245a6685-5c30-4442-bc69-3846f23a94ca" targetNamespace="http://schemas.microsoft.com/office/2006/metadata/properties" ma:root="true" ma:fieldsID="0e3858d8506c563d5afd3f77223a9fd7" ns3:_="">
    <xsd:import namespace="245a6685-5c30-4442-bc69-3846f23a94c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5a6685-5c30-4442-bc69-3846f23a94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6F9FAE-C998-45BF-A5C9-B640E421977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5a6685-5c30-4442-bc69-3846f23a94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B5D8B6-C0AA-4777-9367-1A8CA967F223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245a6685-5c30-4442-bc69-3846f23a94ca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2EBEDCC-E5DA-4420-BA48-9A811BEE22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KoL</vt:lpstr>
      <vt:lpstr>3R3 - 02B-303</vt:lpstr>
      <vt:lpstr>3R4 - 02B-305</vt:lpstr>
      <vt:lpstr>3S3-4 - 02B-304</vt:lpstr>
      <vt:lpstr>Samoobsluha 1 - 02B-306A</vt:lpstr>
      <vt:lpstr>Samoobsluha 2 -  02B-306B</vt:lpstr>
      <vt:lpstr>Samoobsluha 3 - 02B-306C</vt:lpstr>
      <vt:lpstr>Samoobsluha 4 - 02B-306D</vt:lpstr>
    </vt:vector>
  </TitlesOfParts>
  <Company>HELIKA,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petr.lehnert@rozhlas.cz</dc:creator>
  <cp:lastModifiedBy>Uživatel</cp:lastModifiedBy>
  <cp:lastPrinted>2023-06-12T09:59:50Z</cp:lastPrinted>
  <dcterms:created xsi:type="dcterms:W3CDTF">2005-05-25T07:14:24Z</dcterms:created>
  <dcterms:modified xsi:type="dcterms:W3CDTF">2023-07-19T10:56:03Z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0x01010094983EDA53317346BBDD29FB252198B7</vt:lpwstr>
  </property>
</Properties>
</file>