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P:\06_Nakup\interní\01 - Nakup\17c -  REALIZAČNÍ LISTY VÝROBNÍ\2023\14_2023 Opravy motorů CAT 3412E DITA v HKV ř. 854 - Lucka, Probíhá\Josephine\"/>
    </mc:Choice>
  </mc:AlternateContent>
  <xr:revisionPtr revIDLastSave="0" documentId="13_ncr:1_{9AA98B34-B8E5-4186-823C-24D3BB6BA1C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E65" i="1" l="1"/>
  <c r="F68" i="1"/>
  <c r="E46" i="1"/>
  <c r="D61" i="1"/>
  <c r="C61" i="1"/>
  <c r="E53" i="1"/>
  <c r="E54" i="1"/>
  <c r="E55" i="1"/>
  <c r="E56" i="1"/>
  <c r="E57" i="1"/>
  <c r="E58" i="1"/>
  <c r="E59" i="1"/>
  <c r="E60" i="1"/>
  <c r="E52" i="1"/>
  <c r="E61" i="1" s="1"/>
  <c r="D47" i="1"/>
  <c r="C47"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 i="1"/>
  <c r="E47" i="1" s="1"/>
</calcChain>
</file>

<file path=xl/sharedStrings.xml><?xml version="1.0" encoding="utf-8"?>
<sst xmlns="http://schemas.openxmlformats.org/spreadsheetml/2006/main" count="225" uniqueCount="64">
  <si>
    <t>Dosazeni nových klínových řemenů alternátoru.</t>
  </si>
  <si>
    <t>Demontáž elektrického startéru motoru. Odstraněni starého těsnění z dosedací plochy zadní skříně setrvačníku. Montáž remanu startéru včetně nového těsnění.</t>
  </si>
  <si>
    <t>Demontáž palivového vedeni a čerpadla. Montáž nového palivového čerpadla včetně těsnění.</t>
  </si>
  <si>
    <t>Demontáž 2 termostatových komor. Demontáž 2 ks termostatů. Očištění komor od úsad a starého těsnění. Montáž 2 ks nových termostatů. Montáž termostatových komor včetně potřebného těsnění.</t>
  </si>
  <si>
    <t>Dosazení všech nových hadic palivového systému.</t>
  </si>
  <si>
    <t>Dodání a instalace kompletní nové kabeláže motoru.</t>
  </si>
  <si>
    <t>Demontáž systému odvětrání klikové skříně motoru. Odstraněni karbonu, kontrola hadic a těsnosti systému. Dodáni 1 ks nového filtru odlučovače. Montáž odlučovače.</t>
  </si>
  <si>
    <t>Demontáž hlavní řemenice, tlumiče torzních kmitů klikového hřídele. Měření parametrů tlumiče. Očištění. Kontrola mechanického poškození. Montáž tlumiče na klikový hřídel, montáž řemenice.</t>
  </si>
  <si>
    <t>Demontáž vodního separátoru. Výměna těsnění a dosazení nového filtru separátoru.</t>
  </si>
  <si>
    <t>Montáž nového výfukového těsnění a výfukového potrubí včetně 32 nových matic.</t>
  </si>
  <si>
    <t>Prohlídka motoru po montáži, kontrola provozních náplní, připojení diagnostiky pro zaznamenání a kontrolu hodnot. Spouštění motoru. Kontrola běhu motoru a správnost chodu všech systémů. Stabilizace parametrů na provozní hodnoty. Konečné nastavení správných parametrů motoru.</t>
  </si>
  <si>
    <t>Sledování parametrů motoru při zatížení v průběhu zkušební jízdy.</t>
  </si>
  <si>
    <t>Výměna btoku SM</t>
  </si>
  <si>
    <t>Výměna klikové hřídele</t>
  </si>
  <si>
    <t>Výměna vačkového hřídele</t>
  </si>
  <si>
    <t>Výměna kompletního ventilového mechanismu (zdvihátka včetně pružin, tyčky,vahadla, hřídele vahadel, kryty ventilír a ohrádky</t>
  </si>
  <si>
    <t>Výměna kompletního předního rozvodu</t>
  </si>
  <si>
    <t>CELKEM:</t>
  </si>
  <si>
    <t>Popis operace při opravě motoru CAT 3412 DITA v HKV ř. 854 v základním rozsahu</t>
  </si>
  <si>
    <t>materiál</t>
  </si>
  <si>
    <t>práce</t>
  </si>
  <si>
    <t>celkem</t>
  </si>
  <si>
    <t>Krok</t>
  </si>
  <si>
    <t>Popis vícepráce při opravě motoru CAT 3412 DITA v HKV ř. 854</t>
  </si>
  <si>
    <t>Připojeni motoru na diagnostiku, měřeni provozních parametrů před opravou, vyhodnoceni naměřených parametrů a provozních záznamu, prohlídka pro zjištěni chybějících částí.</t>
  </si>
  <si>
    <t>Mytí jednotlivých konstrukčních celků při demontáži pro další operace (kontrola na trhliny, měření…).</t>
  </si>
  <si>
    <t>Kontrola zadní a před ni skříně na trhliny v místech uchycení motoru k rámu vozu, kontrola spojky.</t>
  </si>
  <si>
    <t>Odebrání a vyhodnocení vzorků oleje, zjištěni množství a druh otěrových materiálů.</t>
  </si>
  <si>
    <t>Vypuštění oleje demontáž olejové vany, vyčištěni starého těsnícího materiálu, kontrola na praskliny a mechanické poškození, osazení novým těsněním a přípravou pro montáž na blok motoru.</t>
  </si>
  <si>
    <t>Demontáž olejového čerpadla, odstranění usazeného karbonu, kontrola a zjištěni případného rozsahu poškození, dosazení nového těsnícího materiálu a remanu Čerpadla, zpětná montáž</t>
  </si>
  <si>
    <t>Demontáž potrubí rozvodu vysokého tlaku oleje, demontáž potrubí palivového systému, odpojení elektroinstalace, demontáž vysokotlakého čerpadla oleje, očištění a kontrola poškození, demontáž snímačů a palivového čerpadla, dosazení nového těsnicího materiálu, nových snímačů a remanu vysokotlakého čerpadla, zapojení elektroinstalace, Instalace nových těsnících prvků a zapojení vysokotlakého olejového potrubí, dosažení nového těsnění a montáž palivového potrubí.</t>
  </si>
  <si>
    <t>Demontáž ručního čerpadla paliva, dosazení nového ručního čerpadla a nového těsnění, montáž.</t>
  </si>
  <si>
    <t>Demontáž obou turbodmychadel, demontáž potrubí mazání turbodmychadla, demontáž kompresorové a turbínové komory, odstranění karbonu z kompresorové a sazí z turbínové komory jejich kontrola poškození a montáž na remanu střed turbodmychadla (cartridge), odstranění karbonu a oprava mazacího a odpadového potrubí, dosazení nového těsnění na mazací potrubí, turbínovou a kompresorovou komoru, montáž 2 ks turbodmychadel na motor.</t>
  </si>
  <si>
    <t>Demontáž vačkové hřídele, demontáž 7ks ložisek vačkového hřídele, demontáž 12 ks válcových pouzder, vyčištění dosedacích ploch, odstranění starého těsnícího materiálu, změření dosedacích ploch válcových pouzder na bloku motoru, provedena oprava dosedacích ploch válcových pouzder na bloku motoru odvrtáním a vložením opravných pouzder, dosazení nových těsnících prvků válcových pouzder, montáž 12 ks nových válcových pouzder do bloku motoru, montáž 7 ks nových ložisek vačkové hřídele a montáž vačkové hřídele.</t>
  </si>
  <si>
    <t>Demontáž 12 ks pístů z ojnice, rozměrová kontrola 12 pístů , demontáž pístních kroužků, dosazení 36 ks nových pístních kroužků, montáž 12 ks pístů.</t>
  </si>
  <si>
    <t>Demontáž 12 ks krytů ventilového mechanismu, 2 ks výfukového potrubí, demontáž kompletního ventilového mechanismu (6 ks vahadla s hřídeli, 24 ks zdvihacích tyček, 24 ks zdvihátek), demontáž rozvodu vysokého tlaku oleje pro vstřikováče, demontáž 12 ks pouzder pro vstřikovací jednotky, demontáž 2 ks desky rozvodu kapalin (tlakový olej, palivo), demontáž snímačů, odpojení elektroinstalace, demontáž 2 ks hlav válcových pouzder, demontáž 2 ks distančních desek včetně folie. Odstranění starého těsnění, karbonu, kontrola a oprava závitů pro uchyceni ve 12 ks krytech ventilového mechanismu a instalace nového těsnění. Odstranění starého těsnění, karbonu a kontrola ventilového mechanismu, rozvodu vysokého tlaku oleje pro vstřikované, pouzder pro vstřikovací jednotky, desek rozvodu kapalin, výfukového potrubí očištění hlav válců, demontáž 24 ks výfukových svorníků. Dosazení 2 ks remanu hlav válcových pouzder montáž 24 ks nových výfukových svorníků, dosazení nového těsnění pro montáž hlav válcových pouzder, nové folie, montáž distančních desek, dosazení nového těsnění pro desky rozvodu kapalin a jejich montáž, montáž adaptérů vstřikovacích jednotek. Montáž ventilového mechanismu a jeho krytů včetně nového těsnění a dosazení chybějících nebo poškozených šroubů. Dosazení nových snímačů a zapojení elektroinstalace.</t>
  </si>
  <si>
    <t>Demontáž ojnic z motoru, demontáž 12 ks ojničních ložisek klikového čepu, odstranění karbonu, montáž 12 ks nových ložisek, montáž 12 ks ojnic do pístové skupiny.</t>
  </si>
  <si>
    <t>Demontáž klikové hřídele z bloku motoru, demontáž 7 ks ložisek uložení klikové hřídele a 1 ks axiálního ložiska, demontáž zátek mazacích kanálů klikové hřídele, odstranění karbonu z mazacích kanálů, rozměrová kontrola, přebroušení klikové hřídele. Montáž 7 ks nových ložisek uložení klikové hřídele do bloku motoru, montáž klikové hřídele a nového axiálního ložiska.</t>
  </si>
  <si>
    <r>
      <t xml:space="preserve">Demontáž přední skříně rozvodových kol motoru, demontáž rozvodových kol, </t>
    </r>
    <r>
      <rPr>
        <i/>
        <sz val="12"/>
        <rFont val="Times New Roman"/>
        <family val="1"/>
        <charset val="238"/>
      </rPr>
      <t>2</t>
    </r>
    <r>
      <rPr>
        <sz val="12"/>
        <rFont val="Times New Roman"/>
        <family val="1"/>
        <charset val="238"/>
      </rPr>
      <t xml:space="preserve"> ks ložisek a jejich hřídelí. Očištění skříně, rozvodových kol a hřídelí od karbonu a starých těsnících prvků, kontrola poškození rozvodových kol a rozměrová kontrola hřídelí. Instalace nových ložisek do kol, nových těsnění skříně a hřídelí rozvodů. Montáž hřídelí a rozvodových kol, montáž skříně rozvodů, montáž nového předního těsněni klikováé hřídele.</t>
    </r>
  </si>
  <si>
    <t>Demontáž setrvačníku a skříně setrvačníku, zátek mazacích a chladicích kanálů. Odstranění karbonu a úsad v chladícím okruhu, starého těsnění. Kontrola na mechanická poškození a praskliny. Montáž zátek včetně nového těsnění, montáž skříně setrvačníku a setrvačníku včetně nového těsněni a nové zadní těsnění klikového hřídele</t>
  </si>
  <si>
    <t>Rozměrová kontrola ojnic a ložiska pístního čepu prodloužení životnosti v případě bez mechanického poškození</t>
  </si>
  <si>
    <t>Demontáž 12 ks vstřikovacích jednotek. Montáž 12 ks remanu vstřikovacích jednotek s novým těsněním.</t>
  </si>
  <si>
    <t>Kontrola vrtáni pro zdvihátka ventilů. Rozměrová kontrola 24 ks zdvihátek ventilů.</t>
  </si>
  <si>
    <t>Dodání 200 l originálnf CAT chladicí kapaliny</t>
  </si>
  <si>
    <t>Demontáž chladiče oleje z chladícího systému motoru, odstraněni karbonu a starého těsnění. Montáž remanu chladiče oleje včetně všech potřebných těsnění.</t>
  </si>
  <si>
    <t>Demontáž čerpadla chlazeni z chladícího systému motoru. Odstranění úsad a starého těsnění z chladící ho systému motoru. Montáž remanu čerpadla včetně potřebných těsnění.</t>
  </si>
  <si>
    <t>Demontáž 2 ks olejových filtrů, obtokových ventilů, a filtrační části macího systému z bloku motoru. Odstraněni usazeného karbonu a starých těsnicích i prvků. Kontrola ventilů instalace nového těsnění a zpětná montáž na motor. Dosazení 2 ks nových olejových filtrů. Dodání 100 l motorového oleje.</t>
  </si>
  <si>
    <t>Demontáž spojky ze setrvačníku motoru. Kontrola na trhliny a mechanického a poškozeni spojky. Kontrola Šroubů spojky. Montáž spojky do setrvačníku motoru.</t>
  </si>
  <si>
    <t>Demontáž 2 ks košů filtrů sání. Demontáž hadic sání. Dosazení 4 ks nových filtrů a 2 ks hadic sání.</t>
  </si>
  <si>
    <t>Demontáž 2 ks jemných filtrů z držáků paíiva. Dosazení a montáž 2 ks nových jemných filtrů paliva.</t>
  </si>
  <si>
    <t>Oprava 2 ks alternátorů (120A) a kontrola izolačního stavu.</t>
  </si>
  <si>
    <t>Doprava motoru z DPOV Nymburk do servisního střediska.</t>
  </si>
  <si>
    <t xml:space="preserve">Seřízení vůlí ventilového mechanismu.     </t>
  </si>
  <si>
    <t xml:space="preserve">Po odstavení motoru a jeho zchladnutí kontrola všech montovaných spojů na těsnost.  </t>
  </si>
  <si>
    <t>Výměna 12 ks ojnic</t>
  </si>
  <si>
    <t>Výmérra 12 ks pístu</t>
  </si>
  <si>
    <t>Výměna 12 ks pístních čepu</t>
  </si>
  <si>
    <t>Výměna 12 ks válcových pouzder</t>
  </si>
  <si>
    <t>termín plnění v kalendářních dnech</t>
  </si>
  <si>
    <t>Příloha č.4 - Ceník základního rozsahu včetně hlavních víceprací</t>
  </si>
  <si>
    <t>[doplní dodavatel]</t>
  </si>
  <si>
    <t>Předpokládaná cena celkem (pro účely hodnocení)</t>
  </si>
  <si>
    <t>Termín plnění (průměrná doba) v kalendářních dnech</t>
  </si>
  <si>
    <t>Kontrola; oprava výměníku olej/voda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</si>
</sst>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7" x14ac:knownFonts="1">
    <font>
      <sz val="10"/>
      <name val="Arial"/>
    </font>
    <font>
      <sz val="10"/>
      <name val="Arial"/>
    </font>
    <font>
      <sz val="12"/>
      <name val="Times New Roman"/>
      <family val="1"/>
      <charset val="238"/>
    </font>
    <font>
      <b/>
      <sz val="12"/>
      <name val="Times New Roman"/>
      <family val="1"/>
      <charset val="238"/>
    </font>
    <font>
      <i/>
      <sz val="12"/>
      <name val="Times New Roman"/>
      <family val="1"/>
      <charset val="238"/>
    </font>
    <font>
      <b/>
      <sz val="12"/>
      <color theme="1"/>
      <name val="Calibri"/>
      <family val="2"/>
      <charset val="238"/>
      <scheme val="minor"/>
    </font>
    <font>
      <b/>
      <sz val="11"/>
      <color rgb="FFFF0000"/>
      <name val="Calibri"/>
      <family val="2"/>
      <charset val="238"/>
      <scheme val="minor"/>
    </font>
  </fonts>
  <fills count="9">
    <fill>
      <patternFill patternType="none"/>
    </fill>
    <fill>
      <patternFill patternType="gray125"/>
    </fill>
    <fill>
      <patternFill patternType="solid">
        <fgColor rgb="FFFEFEFE"/>
      </patternFill>
    </fill>
    <fill>
      <patternFill patternType="solid">
        <fgColor rgb="FFFFFAFF"/>
      </patternFill>
    </fill>
    <fill>
      <patternFill patternType="solid">
        <fgColor rgb="FFFEFEFF"/>
      </patternFill>
    </fill>
    <fill>
      <patternFill patternType="solid">
        <fgColor rgb="FFFFFEFF"/>
      </patternFill>
    </fill>
    <fill>
      <patternFill patternType="solid">
        <fgColor rgb="FFF8FFFF"/>
      </patternFill>
    </fill>
    <fill>
      <patternFill patternType="solid">
        <fgColor theme="6"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2" fillId="0" borderId="0" xfId="0" applyFont="1"/>
    <xf numFmtId="0" fontId="2" fillId="0" borderId="3" xfId="0" applyFont="1" applyBorder="1" applyAlignment="1">
      <alignment horizontal="left" wrapText="1"/>
    </xf>
    <xf numFmtId="0" fontId="2" fillId="2" borderId="3" xfId="0" applyFont="1" applyFill="1" applyBorder="1" applyAlignment="1">
      <alignment horizontal="left"/>
    </xf>
    <xf numFmtId="0" fontId="2" fillId="5" borderId="3" xfId="0" applyFont="1" applyFill="1" applyBorder="1" applyAlignment="1">
      <alignment horizontal="left" wrapText="1"/>
    </xf>
    <xf numFmtId="0" fontId="2" fillId="2" borderId="3" xfId="0" applyFont="1" applyFill="1" applyBorder="1" applyAlignment="1">
      <alignment horizontal="left" vertical="top" wrapText="1"/>
    </xf>
    <xf numFmtId="0" fontId="2" fillId="4" borderId="3" xfId="0" applyFont="1" applyFill="1" applyBorder="1" applyAlignment="1">
      <alignment horizontal="left" wrapText="1"/>
    </xf>
    <xf numFmtId="0" fontId="2" fillId="4" borderId="3" xfId="0" applyFont="1" applyFill="1" applyBorder="1" applyAlignment="1">
      <alignment horizontal="left" vertical="top" wrapText="1"/>
    </xf>
    <xf numFmtId="0" fontId="2" fillId="0" borderId="3" xfId="0" applyFont="1" applyBorder="1" applyAlignment="1">
      <alignment horizontal="left" vertical="center"/>
    </xf>
    <xf numFmtId="0" fontId="2" fillId="2" borderId="3" xfId="0" applyFont="1" applyFill="1" applyBorder="1" applyAlignment="1">
      <alignment horizontal="left" wrapText="1"/>
    </xf>
    <xf numFmtId="0" fontId="2" fillId="2" borderId="3" xfId="0" applyFont="1" applyFill="1" applyBorder="1" applyAlignment="1">
      <alignment horizontal="left" vertical="center" wrapText="1"/>
    </xf>
    <xf numFmtId="0" fontId="2" fillId="0" borderId="3" xfId="0" applyFont="1" applyBorder="1" applyAlignment="1">
      <alignment horizontal="left" vertical="top" wrapText="1"/>
    </xf>
    <xf numFmtId="0" fontId="2" fillId="2" borderId="3" xfId="0" applyFont="1" applyFill="1" applyBorder="1" applyAlignment="1">
      <alignment horizontal="left" vertical="top"/>
    </xf>
    <xf numFmtId="0" fontId="2" fillId="0" borderId="3" xfId="0" applyFont="1" applyBorder="1" applyAlignment="1">
      <alignment horizontal="left"/>
    </xf>
    <xf numFmtId="0" fontId="2" fillId="5" borderId="3" xfId="0" applyFont="1" applyFill="1" applyBorder="1" applyAlignment="1">
      <alignment horizontal="left" vertical="center" wrapText="1"/>
    </xf>
    <xf numFmtId="0" fontId="2" fillId="5" borderId="3" xfId="0" applyFont="1" applyFill="1" applyBorder="1" applyAlignment="1">
      <alignment horizontal="left" vertical="top" wrapText="1"/>
    </xf>
    <xf numFmtId="0" fontId="2" fillId="0" borderId="2" xfId="0" applyFont="1" applyBorder="1" applyAlignment="1">
      <alignment horizontal="left" vertical="top" indent="1"/>
    </xf>
    <xf numFmtId="0" fontId="3" fillId="0" borderId="2" xfId="0" applyFont="1" applyBorder="1" applyAlignment="1">
      <alignment horizontal="left" vertical="center"/>
    </xf>
    <xf numFmtId="44" fontId="2" fillId="0" borderId="2" xfId="0" applyNumberFormat="1" applyFont="1" applyBorder="1" applyAlignment="1">
      <alignment horizontal="center" vertical="center"/>
    </xf>
    <xf numFmtId="0" fontId="3" fillId="0" borderId="2" xfId="0" applyFont="1" applyBorder="1" applyAlignment="1">
      <alignment horizontal="left" vertical="top"/>
    </xf>
    <xf numFmtId="0" fontId="2" fillId="0" borderId="3" xfId="0" applyFont="1" applyBorder="1" applyAlignment="1">
      <alignment vertical="center"/>
    </xf>
    <xf numFmtId="44" fontId="2" fillId="7" borderId="3" xfId="1" applyFont="1" applyFill="1" applyBorder="1" applyAlignment="1">
      <alignment vertical="center"/>
    </xf>
    <xf numFmtId="44" fontId="2" fillId="5" borderId="3" xfId="1" applyFont="1" applyFill="1" applyBorder="1" applyAlignment="1">
      <alignment horizontal="center" vertical="top"/>
    </xf>
    <xf numFmtId="0" fontId="2" fillId="0" borderId="3" xfId="0" applyFont="1" applyBorder="1" applyAlignment="1">
      <alignment vertical="center" wrapText="1"/>
    </xf>
    <xf numFmtId="44" fontId="2" fillId="0" borderId="3" xfId="1" applyFont="1" applyFill="1" applyBorder="1" applyAlignment="1">
      <alignment horizontal="center" vertical="top"/>
    </xf>
    <xf numFmtId="44" fontId="2" fillId="0" borderId="4" xfId="0" applyNumberFormat="1" applyFont="1" applyBorder="1" applyAlignment="1">
      <alignment horizontal="center" vertical="center"/>
    </xf>
    <xf numFmtId="44" fontId="2" fillId="7" borderId="3" xfId="1" applyFont="1" applyFill="1" applyBorder="1" applyAlignment="1">
      <alignment horizontal="justify"/>
    </xf>
    <xf numFmtId="44" fontId="2" fillId="0" borderId="3" xfId="1" applyFont="1" applyFill="1" applyBorder="1" applyAlignment="1">
      <alignment horizontal="left" indent="1"/>
    </xf>
    <xf numFmtId="0" fontId="2" fillId="0" borderId="3" xfId="0" applyFont="1" applyBorder="1" applyAlignment="1">
      <alignment horizontal="left" vertical="top"/>
    </xf>
    <xf numFmtId="0" fontId="3" fillId="0" borderId="1" xfId="0" applyFont="1" applyBorder="1" applyAlignment="1">
      <alignment vertical="top"/>
    </xf>
    <xf numFmtId="0" fontId="3" fillId="0" borderId="3" xfId="0" applyFont="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xf>
    <xf numFmtId="0" fontId="0" fillId="0" borderId="0" xfId="0" applyAlignment="1">
      <alignment wrapText="1"/>
    </xf>
    <xf numFmtId="2" fontId="2" fillId="7" borderId="3" xfId="1" applyNumberFormat="1" applyFont="1" applyFill="1" applyBorder="1" applyAlignment="1">
      <alignment vertical="center"/>
    </xf>
    <xf numFmtId="2" fontId="2" fillId="0" borderId="0" xfId="0" applyNumberFormat="1" applyFont="1"/>
    <xf numFmtId="2" fontId="3" fillId="0" borderId="3" xfId="0" applyNumberFormat="1" applyFont="1" applyBorder="1" applyAlignment="1">
      <alignment horizontal="center" vertical="center" wrapText="1"/>
    </xf>
    <xf numFmtId="44" fontId="5" fillId="8" borderId="3" xfId="0" applyNumberFormat="1" applyFont="1" applyFill="1" applyBorder="1" applyAlignment="1">
      <alignment wrapText="1"/>
    </xf>
    <xf numFmtId="2" fontId="6" fillId="8" borderId="3" xfId="0" applyNumberFormat="1" applyFont="1" applyFill="1" applyBorder="1" applyAlignment="1">
      <alignmen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
  <sheetViews>
    <sheetView tabSelected="1" topLeftCell="A46" workbookViewId="0">
      <selection activeCell="E66" sqref="E66"/>
    </sheetView>
  </sheetViews>
  <sheetFormatPr defaultRowHeight="15.75" x14ac:dyDescent="0.25"/>
  <cols>
    <col min="1" max="1" width="11.7109375" style="1" customWidth="1"/>
    <col min="2" max="2" width="103.28515625" style="1" customWidth="1"/>
    <col min="3" max="3" width="19.140625" style="1" customWidth="1"/>
    <col min="4" max="4" width="18.140625" style="1" customWidth="1"/>
    <col min="5" max="5" width="17.42578125" style="1" customWidth="1"/>
    <col min="6" max="6" width="18.7109375" style="1" bestFit="1" customWidth="1"/>
    <col min="7" max="16384" width="9.140625" style="1"/>
  </cols>
  <sheetData>
    <row r="1" spans="1:6" x14ac:dyDescent="0.25">
      <c r="A1" s="29" t="s">
        <v>59</v>
      </c>
    </row>
    <row r="3" spans="1:6" ht="47.25" x14ac:dyDescent="0.25">
      <c r="A3" s="34" t="s">
        <v>22</v>
      </c>
      <c r="B3" s="30" t="s">
        <v>18</v>
      </c>
      <c r="C3" s="31" t="s">
        <v>19</v>
      </c>
      <c r="D3" s="32" t="s">
        <v>20</v>
      </c>
      <c r="E3" s="32" t="s">
        <v>21</v>
      </c>
      <c r="F3" s="33" t="s">
        <v>58</v>
      </c>
    </row>
    <row r="4" spans="1:6" ht="31.5" customHeight="1" x14ac:dyDescent="0.25">
      <c r="A4" s="13">
        <v>1</v>
      </c>
      <c r="B4" s="2" t="s">
        <v>24</v>
      </c>
      <c r="C4" s="26" t="s">
        <v>60</v>
      </c>
      <c r="D4" s="26" t="s">
        <v>60</v>
      </c>
      <c r="E4" s="27" t="e">
        <f>C4+D4</f>
        <v>#VALUE!</v>
      </c>
      <c r="F4" s="36" t="s">
        <v>60</v>
      </c>
    </row>
    <row r="5" spans="1:6" x14ac:dyDescent="0.25">
      <c r="A5" s="13">
        <v>2</v>
      </c>
      <c r="B5" s="3" t="s">
        <v>25</v>
      </c>
      <c r="C5" s="26" t="s">
        <v>60</v>
      </c>
      <c r="D5" s="26" t="s">
        <v>60</v>
      </c>
      <c r="E5" s="27" t="e">
        <f t="shared" ref="E5:E46" si="0">C5+D5</f>
        <v>#VALUE!</v>
      </c>
      <c r="F5" s="36" t="s">
        <v>60</v>
      </c>
    </row>
    <row r="6" spans="1:6" x14ac:dyDescent="0.25">
      <c r="A6" s="13">
        <v>3</v>
      </c>
      <c r="B6" s="3" t="s">
        <v>26</v>
      </c>
      <c r="C6" s="26" t="s">
        <v>60</v>
      </c>
      <c r="D6" s="26" t="s">
        <v>60</v>
      </c>
      <c r="E6" s="27" t="e">
        <f t="shared" si="0"/>
        <v>#VALUE!</v>
      </c>
      <c r="F6" s="36" t="s">
        <v>60</v>
      </c>
    </row>
    <row r="7" spans="1:6" x14ac:dyDescent="0.25">
      <c r="A7" s="13">
        <v>4</v>
      </c>
      <c r="B7" s="3" t="s">
        <v>27</v>
      </c>
      <c r="C7" s="26" t="s">
        <v>60</v>
      </c>
      <c r="D7" s="26" t="s">
        <v>60</v>
      </c>
      <c r="E7" s="27" t="e">
        <f t="shared" si="0"/>
        <v>#VALUE!</v>
      </c>
      <c r="F7" s="36" t="s">
        <v>60</v>
      </c>
    </row>
    <row r="8" spans="1:6" ht="31.5" x14ac:dyDescent="0.25">
      <c r="A8" s="8">
        <v>5</v>
      </c>
      <c r="B8" s="4" t="s">
        <v>28</v>
      </c>
      <c r="C8" s="26" t="s">
        <v>60</v>
      </c>
      <c r="D8" s="26" t="s">
        <v>60</v>
      </c>
      <c r="E8" s="27" t="e">
        <f t="shared" si="0"/>
        <v>#VALUE!</v>
      </c>
      <c r="F8" s="36" t="s">
        <v>60</v>
      </c>
    </row>
    <row r="9" spans="1:6" ht="31.5" x14ac:dyDescent="0.25">
      <c r="A9" s="8">
        <v>6</v>
      </c>
      <c r="B9" s="5" t="s">
        <v>29</v>
      </c>
      <c r="C9" s="26" t="s">
        <v>60</v>
      </c>
      <c r="D9" s="26" t="s">
        <v>60</v>
      </c>
      <c r="E9" s="27" t="e">
        <f t="shared" si="0"/>
        <v>#VALUE!</v>
      </c>
      <c r="F9" s="36" t="s">
        <v>60</v>
      </c>
    </row>
    <row r="10" spans="1:6" ht="78.75" x14ac:dyDescent="0.25">
      <c r="A10" s="8">
        <v>7</v>
      </c>
      <c r="B10" s="6" t="s">
        <v>30</v>
      </c>
      <c r="C10" s="26" t="s">
        <v>60</v>
      </c>
      <c r="D10" s="26" t="s">
        <v>60</v>
      </c>
      <c r="E10" s="27" t="e">
        <f t="shared" si="0"/>
        <v>#VALUE!</v>
      </c>
      <c r="F10" s="36" t="s">
        <v>60</v>
      </c>
    </row>
    <row r="11" spans="1:6" x14ac:dyDescent="0.25">
      <c r="A11" s="13">
        <v>8</v>
      </c>
      <c r="B11" s="3" t="s">
        <v>31</v>
      </c>
      <c r="C11" s="26" t="s">
        <v>60</v>
      </c>
      <c r="D11" s="26" t="s">
        <v>60</v>
      </c>
      <c r="E11" s="27" t="e">
        <f t="shared" si="0"/>
        <v>#VALUE!</v>
      </c>
      <c r="F11" s="36" t="s">
        <v>60</v>
      </c>
    </row>
    <row r="12" spans="1:6" ht="63" x14ac:dyDescent="0.25">
      <c r="A12" s="8">
        <v>9</v>
      </c>
      <c r="B12" s="5" t="s">
        <v>32</v>
      </c>
      <c r="C12" s="26" t="s">
        <v>60</v>
      </c>
      <c r="D12" s="26" t="s">
        <v>60</v>
      </c>
      <c r="E12" s="27" t="e">
        <f t="shared" si="0"/>
        <v>#VALUE!</v>
      </c>
      <c r="F12" s="36" t="s">
        <v>60</v>
      </c>
    </row>
    <row r="13" spans="1:6" ht="78.75" x14ac:dyDescent="0.25">
      <c r="A13" s="8">
        <v>10</v>
      </c>
      <c r="B13" s="7" t="s">
        <v>33</v>
      </c>
      <c r="C13" s="26" t="s">
        <v>60</v>
      </c>
      <c r="D13" s="26" t="s">
        <v>60</v>
      </c>
      <c r="E13" s="27" t="e">
        <f t="shared" si="0"/>
        <v>#VALUE!</v>
      </c>
      <c r="F13" s="36" t="s">
        <v>60</v>
      </c>
    </row>
    <row r="14" spans="1:6" x14ac:dyDescent="0.25">
      <c r="A14" s="8">
        <v>11</v>
      </c>
      <c r="B14" s="8" t="s">
        <v>34</v>
      </c>
      <c r="C14" s="26" t="s">
        <v>60</v>
      </c>
      <c r="D14" s="26" t="s">
        <v>60</v>
      </c>
      <c r="E14" s="27" t="e">
        <f t="shared" si="0"/>
        <v>#VALUE!</v>
      </c>
      <c r="F14" s="36" t="s">
        <v>60</v>
      </c>
    </row>
    <row r="15" spans="1:6" ht="204.75" x14ac:dyDescent="0.25">
      <c r="A15" s="8">
        <v>12</v>
      </c>
      <c r="B15" s="5" t="s">
        <v>35</v>
      </c>
      <c r="C15" s="26" t="s">
        <v>60</v>
      </c>
      <c r="D15" s="26" t="s">
        <v>60</v>
      </c>
      <c r="E15" s="27" t="e">
        <f t="shared" si="0"/>
        <v>#VALUE!</v>
      </c>
      <c r="F15" s="36" t="s">
        <v>60</v>
      </c>
    </row>
    <row r="16" spans="1:6" ht="31.5" x14ac:dyDescent="0.25">
      <c r="A16" s="8">
        <v>13</v>
      </c>
      <c r="B16" s="5" t="s">
        <v>36</v>
      </c>
      <c r="C16" s="26" t="s">
        <v>60</v>
      </c>
      <c r="D16" s="26" t="s">
        <v>60</v>
      </c>
      <c r="E16" s="27" t="e">
        <f t="shared" si="0"/>
        <v>#VALUE!</v>
      </c>
      <c r="F16" s="36" t="s">
        <v>60</v>
      </c>
    </row>
    <row r="17" spans="1:6" ht="63" x14ac:dyDescent="0.25">
      <c r="A17" s="8">
        <v>14</v>
      </c>
      <c r="B17" s="9" t="s">
        <v>37</v>
      </c>
      <c r="C17" s="26" t="s">
        <v>60</v>
      </c>
      <c r="D17" s="26" t="s">
        <v>60</v>
      </c>
      <c r="E17" s="27" t="e">
        <f t="shared" si="0"/>
        <v>#VALUE!</v>
      </c>
      <c r="F17" s="36" t="s">
        <v>60</v>
      </c>
    </row>
    <row r="18" spans="1:6" ht="63" x14ac:dyDescent="0.25">
      <c r="A18" s="8">
        <v>15</v>
      </c>
      <c r="B18" s="5" t="s">
        <v>38</v>
      </c>
      <c r="C18" s="26" t="s">
        <v>60</v>
      </c>
      <c r="D18" s="26" t="s">
        <v>60</v>
      </c>
      <c r="E18" s="27" t="e">
        <f t="shared" si="0"/>
        <v>#VALUE!</v>
      </c>
      <c r="F18" s="36" t="s">
        <v>60</v>
      </c>
    </row>
    <row r="19" spans="1:6" ht="47.25" x14ac:dyDescent="0.25">
      <c r="A19" s="8">
        <v>16</v>
      </c>
      <c r="B19" s="9" t="s">
        <v>39</v>
      </c>
      <c r="C19" s="26" t="s">
        <v>60</v>
      </c>
      <c r="D19" s="26" t="s">
        <v>60</v>
      </c>
      <c r="E19" s="27" t="e">
        <f t="shared" si="0"/>
        <v>#VALUE!</v>
      </c>
      <c r="F19" s="36" t="s">
        <v>60</v>
      </c>
    </row>
    <row r="20" spans="1:6" x14ac:dyDescent="0.25">
      <c r="A20" s="13">
        <v>17</v>
      </c>
      <c r="B20" s="3" t="s">
        <v>40</v>
      </c>
      <c r="C20" s="26" t="s">
        <v>60</v>
      </c>
      <c r="D20" s="26" t="s">
        <v>60</v>
      </c>
      <c r="E20" s="27" t="e">
        <f t="shared" si="0"/>
        <v>#VALUE!</v>
      </c>
      <c r="F20" s="36" t="s">
        <v>60</v>
      </c>
    </row>
    <row r="21" spans="1:6" x14ac:dyDescent="0.25">
      <c r="A21" s="13">
        <v>18</v>
      </c>
      <c r="B21" s="3" t="s">
        <v>41</v>
      </c>
      <c r="C21" s="26" t="s">
        <v>60</v>
      </c>
      <c r="D21" s="26" t="s">
        <v>60</v>
      </c>
      <c r="E21" s="27" t="e">
        <f t="shared" si="0"/>
        <v>#VALUE!</v>
      </c>
      <c r="F21" s="36" t="s">
        <v>60</v>
      </c>
    </row>
    <row r="22" spans="1:6" x14ac:dyDescent="0.25">
      <c r="A22" s="3">
        <v>19</v>
      </c>
      <c r="B22" s="3" t="s">
        <v>42</v>
      </c>
      <c r="C22" s="26" t="s">
        <v>60</v>
      </c>
      <c r="D22" s="26" t="s">
        <v>60</v>
      </c>
      <c r="E22" s="27" t="e">
        <f t="shared" si="0"/>
        <v>#VALUE!</v>
      </c>
      <c r="F22" s="36" t="s">
        <v>60</v>
      </c>
    </row>
    <row r="23" spans="1:6" x14ac:dyDescent="0.25">
      <c r="A23" s="13">
        <v>20</v>
      </c>
      <c r="B23" s="3" t="s">
        <v>0</v>
      </c>
      <c r="C23" s="26" t="s">
        <v>60</v>
      </c>
      <c r="D23" s="26" t="s">
        <v>60</v>
      </c>
      <c r="E23" s="27" t="e">
        <f t="shared" si="0"/>
        <v>#VALUE!</v>
      </c>
      <c r="F23" s="36" t="s">
        <v>60</v>
      </c>
    </row>
    <row r="24" spans="1:6" ht="31.5" x14ac:dyDescent="0.25">
      <c r="A24" s="8">
        <v>21</v>
      </c>
      <c r="B24" s="10" t="s">
        <v>1</v>
      </c>
      <c r="C24" s="26" t="s">
        <v>60</v>
      </c>
      <c r="D24" s="26" t="s">
        <v>60</v>
      </c>
      <c r="E24" s="27" t="e">
        <f t="shared" si="0"/>
        <v>#VALUE!</v>
      </c>
      <c r="F24" s="36" t="s">
        <v>60</v>
      </c>
    </row>
    <row r="25" spans="1:6" x14ac:dyDescent="0.25">
      <c r="A25" s="13">
        <v>22</v>
      </c>
      <c r="B25" s="3" t="s">
        <v>43</v>
      </c>
      <c r="C25" s="26" t="s">
        <v>60</v>
      </c>
      <c r="D25" s="26" t="s">
        <v>60</v>
      </c>
      <c r="E25" s="27" t="e">
        <f t="shared" si="0"/>
        <v>#VALUE!</v>
      </c>
      <c r="F25" s="36" t="s">
        <v>60</v>
      </c>
    </row>
    <row r="26" spans="1:6" ht="31.5" x14ac:dyDescent="0.25">
      <c r="A26" s="8">
        <v>23</v>
      </c>
      <c r="B26" s="11" t="s">
        <v>44</v>
      </c>
      <c r="C26" s="26" t="s">
        <v>60</v>
      </c>
      <c r="D26" s="26" t="s">
        <v>60</v>
      </c>
      <c r="E26" s="27" t="e">
        <f t="shared" si="0"/>
        <v>#VALUE!</v>
      </c>
      <c r="F26" s="36" t="s">
        <v>60</v>
      </c>
    </row>
    <row r="27" spans="1:6" ht="31.5" x14ac:dyDescent="0.25">
      <c r="A27" s="8">
        <v>24</v>
      </c>
      <c r="B27" s="5" t="s">
        <v>45</v>
      </c>
      <c r="C27" s="26" t="s">
        <v>60</v>
      </c>
      <c r="D27" s="26" t="s">
        <v>60</v>
      </c>
      <c r="E27" s="27" t="e">
        <f t="shared" si="0"/>
        <v>#VALUE!</v>
      </c>
      <c r="F27" s="36" t="s">
        <v>60</v>
      </c>
    </row>
    <row r="28" spans="1:6" x14ac:dyDescent="0.25">
      <c r="A28" s="3">
        <v>25</v>
      </c>
      <c r="B28" s="3" t="s">
        <v>2</v>
      </c>
      <c r="C28" s="26" t="s">
        <v>60</v>
      </c>
      <c r="D28" s="26" t="s">
        <v>60</v>
      </c>
      <c r="E28" s="27" t="e">
        <f t="shared" si="0"/>
        <v>#VALUE!</v>
      </c>
      <c r="F28" s="36" t="s">
        <v>60</v>
      </c>
    </row>
    <row r="29" spans="1:6" ht="31.5" x14ac:dyDescent="0.25">
      <c r="A29" s="8">
        <v>26</v>
      </c>
      <c r="B29" s="5" t="s">
        <v>3</v>
      </c>
      <c r="C29" s="26" t="s">
        <v>60</v>
      </c>
      <c r="D29" s="26" t="s">
        <v>60</v>
      </c>
      <c r="E29" s="27" t="e">
        <f t="shared" si="0"/>
        <v>#VALUE!</v>
      </c>
      <c r="F29" s="36" t="s">
        <v>60</v>
      </c>
    </row>
    <row r="30" spans="1:6" x14ac:dyDescent="0.25">
      <c r="A30" s="28">
        <v>27</v>
      </c>
      <c r="B30" s="12" t="s">
        <v>4</v>
      </c>
      <c r="C30" s="26" t="s">
        <v>60</v>
      </c>
      <c r="D30" s="26" t="s">
        <v>60</v>
      </c>
      <c r="E30" s="27" t="e">
        <f t="shared" si="0"/>
        <v>#VALUE!</v>
      </c>
      <c r="F30" s="36" t="s">
        <v>60</v>
      </c>
    </row>
    <row r="31" spans="1:6" x14ac:dyDescent="0.25">
      <c r="A31" s="3">
        <v>28</v>
      </c>
      <c r="B31" s="13" t="s">
        <v>5</v>
      </c>
      <c r="C31" s="26" t="s">
        <v>60</v>
      </c>
      <c r="D31" s="26" t="s">
        <v>60</v>
      </c>
      <c r="E31" s="27" t="e">
        <f t="shared" si="0"/>
        <v>#VALUE!</v>
      </c>
      <c r="F31" s="36" t="s">
        <v>60</v>
      </c>
    </row>
    <row r="32" spans="1:6" ht="47.25" x14ac:dyDescent="0.25">
      <c r="A32" s="8">
        <v>29</v>
      </c>
      <c r="B32" s="11" t="s">
        <v>46</v>
      </c>
      <c r="C32" s="26" t="s">
        <v>60</v>
      </c>
      <c r="D32" s="26" t="s">
        <v>60</v>
      </c>
      <c r="E32" s="27" t="e">
        <f t="shared" si="0"/>
        <v>#VALUE!</v>
      </c>
      <c r="F32" s="36" t="s">
        <v>60</v>
      </c>
    </row>
    <row r="33" spans="1:6" ht="31.5" x14ac:dyDescent="0.25">
      <c r="A33" s="8">
        <v>30</v>
      </c>
      <c r="B33" s="5" t="s">
        <v>6</v>
      </c>
      <c r="C33" s="26" t="s">
        <v>60</v>
      </c>
      <c r="D33" s="26" t="s">
        <v>60</v>
      </c>
      <c r="E33" s="27" t="e">
        <f t="shared" si="0"/>
        <v>#VALUE!</v>
      </c>
      <c r="F33" s="36" t="s">
        <v>60</v>
      </c>
    </row>
    <row r="34" spans="1:6" ht="31.5" x14ac:dyDescent="0.25">
      <c r="A34" s="8">
        <v>31</v>
      </c>
      <c r="B34" s="10" t="s">
        <v>7</v>
      </c>
      <c r="C34" s="26" t="s">
        <v>60</v>
      </c>
      <c r="D34" s="26" t="s">
        <v>60</v>
      </c>
      <c r="E34" s="27" t="e">
        <f t="shared" si="0"/>
        <v>#VALUE!</v>
      </c>
      <c r="F34" s="36" t="s">
        <v>60</v>
      </c>
    </row>
    <row r="35" spans="1:6" ht="31.5" x14ac:dyDescent="0.25">
      <c r="A35" s="8">
        <v>32</v>
      </c>
      <c r="B35" s="14" t="s">
        <v>47</v>
      </c>
      <c r="C35" s="26" t="s">
        <v>60</v>
      </c>
      <c r="D35" s="26" t="s">
        <v>60</v>
      </c>
      <c r="E35" s="27" t="e">
        <f t="shared" si="0"/>
        <v>#VALUE!</v>
      </c>
      <c r="F35" s="36" t="s">
        <v>60</v>
      </c>
    </row>
    <row r="36" spans="1:6" x14ac:dyDescent="0.25">
      <c r="A36" s="13">
        <v>33</v>
      </c>
      <c r="B36" s="3" t="s">
        <v>48</v>
      </c>
      <c r="C36" s="26" t="s">
        <v>60</v>
      </c>
      <c r="D36" s="26" t="s">
        <v>60</v>
      </c>
      <c r="E36" s="27" t="e">
        <f t="shared" si="0"/>
        <v>#VALUE!</v>
      </c>
      <c r="F36" s="36" t="s">
        <v>60</v>
      </c>
    </row>
    <row r="37" spans="1:6" x14ac:dyDescent="0.25">
      <c r="A37" s="13">
        <v>34</v>
      </c>
      <c r="B37" s="3" t="s">
        <v>8</v>
      </c>
      <c r="C37" s="26" t="s">
        <v>60</v>
      </c>
      <c r="D37" s="26" t="s">
        <v>60</v>
      </c>
      <c r="E37" s="27" t="e">
        <f t="shared" si="0"/>
        <v>#VALUE!</v>
      </c>
      <c r="F37" s="36" t="s">
        <v>60</v>
      </c>
    </row>
    <row r="38" spans="1:6" x14ac:dyDescent="0.25">
      <c r="A38" s="13">
        <v>35</v>
      </c>
      <c r="B38" s="3" t="s">
        <v>49</v>
      </c>
      <c r="C38" s="26" t="s">
        <v>60</v>
      </c>
      <c r="D38" s="26" t="s">
        <v>60</v>
      </c>
      <c r="E38" s="27" t="e">
        <f t="shared" si="0"/>
        <v>#VALUE!</v>
      </c>
      <c r="F38" s="36" t="s">
        <v>60</v>
      </c>
    </row>
    <row r="39" spans="1:6" x14ac:dyDescent="0.25">
      <c r="A39" s="13">
        <v>36</v>
      </c>
      <c r="B39" s="3" t="s">
        <v>52</v>
      </c>
      <c r="C39" s="26" t="s">
        <v>60</v>
      </c>
      <c r="D39" s="26" t="s">
        <v>60</v>
      </c>
      <c r="E39" s="27" t="e">
        <f t="shared" si="0"/>
        <v>#VALUE!</v>
      </c>
      <c r="F39" s="36" t="s">
        <v>60</v>
      </c>
    </row>
    <row r="40" spans="1:6" x14ac:dyDescent="0.25">
      <c r="A40" s="3">
        <v>37</v>
      </c>
      <c r="B40" s="3" t="s">
        <v>9</v>
      </c>
      <c r="C40" s="26" t="s">
        <v>60</v>
      </c>
      <c r="D40" s="26" t="s">
        <v>60</v>
      </c>
      <c r="E40" s="27" t="e">
        <f t="shared" si="0"/>
        <v>#VALUE!</v>
      </c>
      <c r="F40" s="36" t="s">
        <v>60</v>
      </c>
    </row>
    <row r="41" spans="1:6" ht="47.25" x14ac:dyDescent="0.25">
      <c r="A41" s="8">
        <v>38</v>
      </c>
      <c r="B41" s="15" t="s">
        <v>10</v>
      </c>
      <c r="C41" s="26" t="s">
        <v>60</v>
      </c>
      <c r="D41" s="26" t="s">
        <v>60</v>
      </c>
      <c r="E41" s="27" t="e">
        <f t="shared" si="0"/>
        <v>#VALUE!</v>
      </c>
      <c r="F41" s="36" t="s">
        <v>60</v>
      </c>
    </row>
    <row r="42" spans="1:6" x14ac:dyDescent="0.25">
      <c r="A42" s="13">
        <v>39</v>
      </c>
      <c r="B42" s="3" t="s">
        <v>53</v>
      </c>
      <c r="C42" s="26" t="s">
        <v>60</v>
      </c>
      <c r="D42" s="26" t="s">
        <v>60</v>
      </c>
      <c r="E42" s="27" t="e">
        <f t="shared" si="0"/>
        <v>#VALUE!</v>
      </c>
      <c r="F42" s="36" t="s">
        <v>60</v>
      </c>
    </row>
    <row r="43" spans="1:6" x14ac:dyDescent="0.25">
      <c r="A43" s="13">
        <v>40</v>
      </c>
      <c r="B43" s="3" t="s">
        <v>11</v>
      </c>
      <c r="C43" s="26" t="s">
        <v>60</v>
      </c>
      <c r="D43" s="26" t="s">
        <v>60</v>
      </c>
      <c r="E43" s="27" t="e">
        <f t="shared" si="0"/>
        <v>#VALUE!</v>
      </c>
      <c r="F43" s="36" t="s">
        <v>60</v>
      </c>
    </row>
    <row r="44" spans="1:6" x14ac:dyDescent="0.25">
      <c r="A44" s="13">
        <v>41</v>
      </c>
      <c r="B44" s="13" t="s">
        <v>50</v>
      </c>
      <c r="C44" s="26" t="s">
        <v>60</v>
      </c>
      <c r="D44" s="26" t="s">
        <v>60</v>
      </c>
      <c r="E44" s="27" t="e">
        <f t="shared" si="0"/>
        <v>#VALUE!</v>
      </c>
      <c r="F44" s="36" t="s">
        <v>60</v>
      </c>
    </row>
    <row r="45" spans="1:6" x14ac:dyDescent="0.25">
      <c r="A45" s="13">
        <v>42</v>
      </c>
      <c r="B45" s="13" t="s">
        <v>51</v>
      </c>
      <c r="C45" s="26" t="s">
        <v>60</v>
      </c>
      <c r="D45" s="26" t="s">
        <v>60</v>
      </c>
      <c r="E45" s="27" t="e">
        <f t="shared" si="0"/>
        <v>#VALUE!</v>
      </c>
      <c r="F45" s="36" t="s">
        <v>60</v>
      </c>
    </row>
    <row r="46" spans="1:6" x14ac:dyDescent="0.25">
      <c r="A46" s="13">
        <v>43</v>
      </c>
      <c r="B46" s="13" t="s">
        <v>63</v>
      </c>
      <c r="C46" s="26" t="s">
        <v>60</v>
      </c>
      <c r="D46" s="26" t="s">
        <v>60</v>
      </c>
      <c r="E46" s="27" t="e">
        <f t="shared" si="0"/>
        <v>#VALUE!</v>
      </c>
      <c r="F46" s="36" t="s">
        <v>60</v>
      </c>
    </row>
    <row r="47" spans="1:6" x14ac:dyDescent="0.25">
      <c r="A47" s="16"/>
      <c r="B47" s="17" t="s">
        <v>17</v>
      </c>
      <c r="C47" s="25">
        <f>SUM(C4:C45)</f>
        <v>0</v>
      </c>
      <c r="D47" s="25">
        <f t="shared" ref="D47" si="1">SUM(D4:D45)</f>
        <v>0</v>
      </c>
      <c r="E47" s="25" t="e">
        <f>SUM(E4:E46)</f>
        <v>#VALUE!</v>
      </c>
      <c r="F47" s="37"/>
    </row>
    <row r="48" spans="1:6" x14ac:dyDescent="0.25">
      <c r="A48" s="16"/>
      <c r="B48" s="17"/>
      <c r="C48" s="18"/>
      <c r="D48" s="18"/>
      <c r="E48" s="18"/>
      <c r="F48" s="37"/>
    </row>
    <row r="49" spans="1:7" x14ac:dyDescent="0.25">
      <c r="A49" s="16"/>
      <c r="B49" s="17"/>
      <c r="C49" s="18"/>
      <c r="D49" s="18"/>
      <c r="E49" s="18"/>
      <c r="F49" s="37"/>
    </row>
    <row r="50" spans="1:7" x14ac:dyDescent="0.25">
      <c r="A50" s="16"/>
      <c r="B50" s="17"/>
      <c r="C50" s="18"/>
      <c r="D50" s="18"/>
      <c r="E50" s="18"/>
      <c r="F50" s="37"/>
    </row>
    <row r="51" spans="1:7" ht="47.25" x14ac:dyDescent="0.25">
      <c r="A51" s="30" t="s">
        <v>22</v>
      </c>
      <c r="B51" s="30" t="s">
        <v>23</v>
      </c>
      <c r="C51" s="31" t="s">
        <v>19</v>
      </c>
      <c r="D51" s="32" t="s">
        <v>20</v>
      </c>
      <c r="E51" s="32" t="s">
        <v>21</v>
      </c>
      <c r="F51" s="38" t="s">
        <v>58</v>
      </c>
    </row>
    <row r="52" spans="1:7" x14ac:dyDescent="0.25">
      <c r="A52" s="8">
        <v>1</v>
      </c>
      <c r="B52" s="20" t="s">
        <v>12</v>
      </c>
      <c r="C52" s="21" t="s">
        <v>60</v>
      </c>
      <c r="D52" s="21" t="s">
        <v>60</v>
      </c>
      <c r="E52" s="22" t="e">
        <f>C52+D52</f>
        <v>#VALUE!</v>
      </c>
      <c r="F52" s="36" t="s">
        <v>60</v>
      </c>
    </row>
    <row r="53" spans="1:7" x14ac:dyDescent="0.25">
      <c r="A53" s="8">
        <v>2</v>
      </c>
      <c r="B53" s="20" t="s">
        <v>13</v>
      </c>
      <c r="C53" s="21" t="s">
        <v>60</v>
      </c>
      <c r="D53" s="21" t="s">
        <v>60</v>
      </c>
      <c r="E53" s="22" t="e">
        <f t="shared" ref="E53:E60" si="2">C53+D53</f>
        <v>#VALUE!</v>
      </c>
      <c r="F53" s="36" t="s">
        <v>60</v>
      </c>
    </row>
    <row r="54" spans="1:7" x14ac:dyDescent="0.25">
      <c r="A54" s="8">
        <v>3</v>
      </c>
      <c r="B54" s="20" t="s">
        <v>54</v>
      </c>
      <c r="C54" s="21" t="s">
        <v>60</v>
      </c>
      <c r="D54" s="21" t="s">
        <v>60</v>
      </c>
      <c r="E54" s="22" t="e">
        <f t="shared" si="2"/>
        <v>#VALUE!</v>
      </c>
      <c r="F54" s="36" t="s">
        <v>60</v>
      </c>
    </row>
    <row r="55" spans="1:7" x14ac:dyDescent="0.25">
      <c r="A55" s="8">
        <v>4</v>
      </c>
      <c r="B55" s="20" t="s">
        <v>55</v>
      </c>
      <c r="C55" s="21" t="s">
        <v>60</v>
      </c>
      <c r="D55" s="21" t="s">
        <v>60</v>
      </c>
      <c r="E55" s="22" t="e">
        <f t="shared" si="2"/>
        <v>#VALUE!</v>
      </c>
      <c r="F55" s="36" t="s">
        <v>60</v>
      </c>
    </row>
    <row r="56" spans="1:7" ht="16.5" customHeight="1" x14ac:dyDescent="0.25">
      <c r="A56" s="8">
        <v>5</v>
      </c>
      <c r="B56" s="20" t="s">
        <v>56</v>
      </c>
      <c r="C56" s="21" t="s">
        <v>60</v>
      </c>
      <c r="D56" s="21" t="s">
        <v>60</v>
      </c>
      <c r="E56" s="22" t="e">
        <f t="shared" si="2"/>
        <v>#VALUE!</v>
      </c>
      <c r="F56" s="36" t="s">
        <v>60</v>
      </c>
    </row>
    <row r="57" spans="1:7" x14ac:dyDescent="0.25">
      <c r="A57" s="8">
        <v>6</v>
      </c>
      <c r="B57" s="20" t="s">
        <v>57</v>
      </c>
      <c r="C57" s="21" t="s">
        <v>60</v>
      </c>
      <c r="D57" s="21" t="s">
        <v>60</v>
      </c>
      <c r="E57" s="22" t="e">
        <f t="shared" si="2"/>
        <v>#VALUE!</v>
      </c>
      <c r="F57" s="36" t="s">
        <v>60</v>
      </c>
    </row>
    <row r="58" spans="1:7" x14ac:dyDescent="0.25">
      <c r="A58" s="8">
        <v>7</v>
      </c>
      <c r="B58" s="20" t="s">
        <v>14</v>
      </c>
      <c r="C58" s="21" t="s">
        <v>60</v>
      </c>
      <c r="D58" s="21" t="s">
        <v>60</v>
      </c>
      <c r="E58" s="22" t="e">
        <f t="shared" si="2"/>
        <v>#VALUE!</v>
      </c>
      <c r="F58" s="36" t="s">
        <v>60</v>
      </c>
    </row>
    <row r="59" spans="1:7" ht="31.5" x14ac:dyDescent="0.25">
      <c r="A59" s="8">
        <v>8</v>
      </c>
      <c r="B59" s="23" t="s">
        <v>15</v>
      </c>
      <c r="C59" s="21" t="s">
        <v>60</v>
      </c>
      <c r="D59" s="21" t="s">
        <v>60</v>
      </c>
      <c r="E59" s="22" t="e">
        <f t="shared" si="2"/>
        <v>#VALUE!</v>
      </c>
      <c r="F59" s="36" t="s">
        <v>60</v>
      </c>
    </row>
    <row r="60" spans="1:7" x14ac:dyDescent="0.25">
      <c r="A60" s="8">
        <v>9</v>
      </c>
      <c r="B60" s="20" t="s">
        <v>16</v>
      </c>
      <c r="C60" s="21" t="s">
        <v>60</v>
      </c>
      <c r="D60" s="21" t="s">
        <v>60</v>
      </c>
      <c r="E60" s="22" t="e">
        <f t="shared" si="2"/>
        <v>#VALUE!</v>
      </c>
      <c r="F60" s="36" t="s">
        <v>60</v>
      </c>
    </row>
    <row r="61" spans="1:7" x14ac:dyDescent="0.25">
      <c r="A61" s="16"/>
      <c r="B61" s="19" t="s">
        <v>17</v>
      </c>
      <c r="C61" s="24">
        <f>SUM(C52:C60)</f>
        <v>0</v>
      </c>
      <c r="D61" s="24">
        <f t="shared" ref="D61:E61" si="3">SUM(D52:D60)</f>
        <v>0</v>
      </c>
      <c r="E61" s="24" t="e">
        <f t="shared" si="3"/>
        <v>#VALUE!</v>
      </c>
    </row>
    <row r="63" spans="1:7" x14ac:dyDescent="0.25">
      <c r="B63" s="35"/>
      <c r="C63" s="35"/>
      <c r="D63" s="35"/>
      <c r="E63" s="35"/>
      <c r="F63" s="35"/>
      <c r="G63" s="35"/>
    </row>
    <row r="65" spans="2:6" x14ac:dyDescent="0.25">
      <c r="B65" s="41" t="s">
        <v>61</v>
      </c>
      <c r="C65" s="42"/>
      <c r="D65" s="43"/>
      <c r="E65" s="39" t="e">
        <f>E47+E61</f>
        <v>#VALUE!</v>
      </c>
    </row>
    <row r="68" spans="2:6" x14ac:dyDescent="0.25">
      <c r="B68" s="41" t="s">
        <v>62</v>
      </c>
      <c r="C68" s="42"/>
      <c r="D68" s="42"/>
      <c r="E68" s="43"/>
      <c r="F68" s="40" t="e">
        <f>AVERAGE(F52:F60,F4:F46,#REF!)</f>
        <v>#REF!</v>
      </c>
    </row>
  </sheetData>
  <mergeCells count="2">
    <mergeCell ref="B68:E68"/>
    <mergeCell ref="B65:D6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Kiesewetterová Lucie, Ing.</dc:creator>
  <cp:lastModifiedBy>Kiesewetterová Lucie, Ing.</cp:lastModifiedBy>
  <dcterms:created xsi:type="dcterms:W3CDTF">2023-08-09T11:55:38Z</dcterms:created>
  <dcterms:modified xsi:type="dcterms:W3CDTF">2023-09-06T10:43:26Z</dcterms:modified>
</cp:coreProperties>
</file>