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30" yWindow="105" windowWidth="15120" windowHeight="8010"/>
  </bookViews>
  <sheets>
    <sheet name="Barevné prádlo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N58" i="1" l="1"/>
  <c r="N57" i="1"/>
  <c r="M58" i="1"/>
  <c r="M57" i="1"/>
  <c r="K58" i="1"/>
  <c r="K57" i="1"/>
  <c r="K55" i="1" l="1"/>
  <c r="M55" i="1" s="1"/>
  <c r="K54" i="1"/>
  <c r="M54" i="1" s="1"/>
  <c r="K53" i="1"/>
  <c r="N53" i="1" s="1"/>
  <c r="K52" i="1"/>
  <c r="N52" i="1" s="1"/>
  <c r="K51" i="1"/>
  <c r="M51" i="1" s="1"/>
  <c r="K50" i="1"/>
  <c r="M50" i="1" s="1"/>
  <c r="K49" i="1"/>
  <c r="N49" i="1" s="1"/>
  <c r="M48" i="1"/>
  <c r="K48" i="1"/>
  <c r="N48" i="1" s="1"/>
  <c r="K47" i="1"/>
  <c r="M47" i="1" s="1"/>
  <c r="K46" i="1"/>
  <c r="M46" i="1" s="1"/>
  <c r="K45" i="1"/>
  <c r="N45" i="1" s="1"/>
  <c r="K44" i="1"/>
  <c r="N44" i="1" s="1"/>
  <c r="K43" i="1"/>
  <c r="M43" i="1" s="1"/>
  <c r="K42" i="1"/>
  <c r="M42" i="1" s="1"/>
  <c r="K41" i="1"/>
  <c r="N41" i="1" s="1"/>
  <c r="K40" i="1"/>
  <c r="N40" i="1" s="1"/>
  <c r="K39" i="1"/>
  <c r="M39" i="1" s="1"/>
  <c r="K38" i="1"/>
  <c r="M38" i="1" s="1"/>
  <c r="K37" i="1"/>
  <c r="N37" i="1" s="1"/>
  <c r="K36" i="1"/>
  <c r="N36" i="1" s="1"/>
  <c r="K35" i="1"/>
  <c r="M35" i="1" s="1"/>
  <c r="K34" i="1"/>
  <c r="M34" i="1" s="1"/>
  <c r="K33" i="1"/>
  <c r="N33" i="1" s="1"/>
  <c r="K31" i="1"/>
  <c r="N31" i="1" s="1"/>
  <c r="K30" i="1"/>
  <c r="M30" i="1" s="1"/>
  <c r="K29" i="1"/>
  <c r="M29" i="1" s="1"/>
  <c r="K28" i="1"/>
  <c r="N28" i="1" s="1"/>
  <c r="K27" i="1"/>
  <c r="N27" i="1" s="1"/>
  <c r="K26" i="1"/>
  <c r="M26" i="1" s="1"/>
  <c r="K25" i="1"/>
  <c r="M25" i="1" s="1"/>
  <c r="K24" i="1"/>
  <c r="N24" i="1" s="1"/>
  <c r="K23" i="1"/>
  <c r="N23" i="1" s="1"/>
  <c r="K22" i="1"/>
  <c r="M22" i="1" s="1"/>
  <c r="K21" i="1"/>
  <c r="M21" i="1" s="1"/>
  <c r="K20" i="1"/>
  <c r="N20" i="1" s="1"/>
  <c r="K19" i="1"/>
  <c r="N19" i="1" s="1"/>
  <c r="K18" i="1"/>
  <c r="M18" i="1" s="1"/>
  <c r="K17" i="1"/>
  <c r="M17" i="1" s="1"/>
  <c r="K16" i="1"/>
  <c r="N16" i="1" s="1"/>
  <c r="K15" i="1"/>
  <c r="N15" i="1" s="1"/>
  <c r="K14" i="1"/>
  <c r="M14" i="1" s="1"/>
  <c r="K13" i="1"/>
  <c r="M13" i="1" s="1"/>
  <c r="K12" i="1"/>
  <c r="N12" i="1" s="1"/>
  <c r="K11" i="1"/>
  <c r="N11" i="1" s="1"/>
  <c r="K10" i="1"/>
  <c r="M10" i="1" s="1"/>
  <c r="K9" i="1"/>
  <c r="M9" i="1" s="1"/>
  <c r="M40" i="1" l="1"/>
  <c r="M15" i="1"/>
  <c r="M44" i="1"/>
  <c r="M23" i="1"/>
  <c r="M19" i="1"/>
  <c r="M27" i="1"/>
  <c r="M52" i="1"/>
  <c r="M36" i="1"/>
  <c r="M31" i="1"/>
  <c r="M11" i="1"/>
  <c r="N13" i="1"/>
  <c r="N17" i="1"/>
  <c r="N21" i="1"/>
  <c r="N25" i="1"/>
  <c r="N29" i="1"/>
  <c r="N34" i="1"/>
  <c r="N38" i="1"/>
  <c r="N42" i="1"/>
  <c r="N46" i="1"/>
  <c r="N50" i="1"/>
  <c r="N54" i="1"/>
  <c r="M12" i="1"/>
  <c r="M16" i="1"/>
  <c r="M20" i="1"/>
  <c r="M24" i="1"/>
  <c r="M28" i="1"/>
  <c r="M33" i="1"/>
  <c r="M37" i="1"/>
  <c r="M41" i="1"/>
  <c r="M45" i="1"/>
  <c r="M49" i="1"/>
  <c r="M53" i="1"/>
  <c r="N9" i="1"/>
  <c r="N10" i="1"/>
  <c r="N14" i="1"/>
  <c r="N18" i="1"/>
  <c r="N22" i="1"/>
  <c r="N26" i="1"/>
  <c r="N30" i="1"/>
  <c r="N35" i="1"/>
  <c r="N39" i="1"/>
  <c r="N43" i="1"/>
  <c r="N47" i="1"/>
  <c r="N51" i="1"/>
  <c r="N55" i="1"/>
  <c r="M59" i="1" l="1"/>
  <c r="N59" i="1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 1.1.2024
do 31.12.2028</t>
        </r>
      </text>
    </comment>
  </commentList>
</comments>
</file>

<file path=xl/sharedStrings.xml><?xml version="1.0" encoding="utf-8"?>
<sst xmlns="http://schemas.openxmlformats.org/spreadsheetml/2006/main" count="70" uniqueCount="47">
  <si>
    <t>Jednotkové ceny jsou uvedeny v Kč bez DPH</t>
  </si>
  <si>
    <t>Počet ks / měsíčně (předpokladaný počet za jednotlivá střediska DPO)</t>
  </si>
  <si>
    <t xml:space="preserve">Výpočty </t>
  </si>
  <si>
    <t>Druh prádla</t>
  </si>
  <si>
    <t>Jednotková cena za praní a čištění</t>
  </si>
  <si>
    <t>Počet ks /měsíčně (CELKEM)</t>
  </si>
  <si>
    <t>Počet měsíců za smluvní období</t>
  </si>
  <si>
    <t>Cena za rok</t>
  </si>
  <si>
    <t>Celková cena za smluvní období</t>
  </si>
  <si>
    <t>Chemické čištění - modré prádlo</t>
  </si>
  <si>
    <t>Ručník</t>
  </si>
  <si>
    <t>3330</t>
  </si>
  <si>
    <t>Chemické praní a čištění - barevného prádla</t>
  </si>
  <si>
    <t>Ručník froté</t>
  </si>
  <si>
    <t>Závěs  (1 m2)</t>
  </si>
  <si>
    <t>Košile</t>
  </si>
  <si>
    <t xml:space="preserve">Košile pracovní </t>
  </si>
  <si>
    <t>Tričko-krátký rukáv</t>
  </si>
  <si>
    <t>Bunda</t>
  </si>
  <si>
    <t>Bunda výstražná</t>
  </si>
  <si>
    <t>Blůza montérková</t>
  </si>
  <si>
    <t>Blůza mofos</t>
  </si>
  <si>
    <t>Vesta signální</t>
  </si>
  <si>
    <t>Mikina</t>
  </si>
  <si>
    <t>Vesta, blůza prošívaná</t>
  </si>
  <si>
    <t>Kalhoty pracovní</t>
  </si>
  <si>
    <t>Kalhoty montérkové</t>
  </si>
  <si>
    <t>Kalhoty montérkové s náprsenkou</t>
  </si>
  <si>
    <t>Kombinéza monterková</t>
  </si>
  <si>
    <t>Kalhoty mofos svářečské</t>
  </si>
  <si>
    <t>Kalhoty prošívané</t>
  </si>
  <si>
    <t>Plášť pracovní</t>
  </si>
  <si>
    <t>Plášť prošívaný, kabát prošívaný</t>
  </si>
  <si>
    <t>Plášť prošívaný s kapucí</t>
  </si>
  <si>
    <t>Termoprádlo</t>
  </si>
  <si>
    <t>Praní - barevného prádla</t>
  </si>
  <si>
    <t>Záclona  (1 m2)</t>
  </si>
  <si>
    <t>CELKEM</t>
  </si>
  <si>
    <t>…………………………………….</t>
  </si>
  <si>
    <t>Poznámka:</t>
  </si>
  <si>
    <t>podpis poskytovatele</t>
  </si>
  <si>
    <t>V ceně za chemické čištění je zakomponovaná 30% přirážka za silně znečištěné prádlo.</t>
  </si>
  <si>
    <t>V cenách jsou zahrnuty náklady spojené s dopravou.</t>
  </si>
  <si>
    <t>Výměna poškozených zipů</t>
  </si>
  <si>
    <t>Zip dlouhý (do 1 000 mm)</t>
  </si>
  <si>
    <t>Zip krátký (do 250 mm)</t>
  </si>
  <si>
    <t>Příloha č. 10 zadávací dokumentace - Modelový příklad - Ceník barevného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</si>
</sst>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[$-405]0.00"/>
    <numFmt numFmtId="166" formatCode="#,##0.00\ &quot;Kč&quot;"/>
    <numFmt numFmtId="167" formatCode="#,##0.00&quot; 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rgb="FF000000"/>
      <name val="Arial Black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8FE1FB"/>
        <bgColor indexed="64"/>
      </patternFill>
    </fill>
    <fill>
      <patternFill patternType="solid">
        <fgColor rgb="FF8AE7F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6" fillId="0" borderId="0" applyBorder="0" applyProtection="0"/>
  </cellStyleXfs>
  <cellXfs count="71">
    <xf numFmtId="0" fontId="0" fillId="0" borderId="0" xfId="0"/>
    <xf numFmtId="164" fontId="2" fillId="0" borderId="0" xfId="1" applyFont="1" applyFill="1" applyAlignment="1" applyProtection="1"/>
    <xf numFmtId="164" fontId="3" fillId="0" borderId="0" xfId="1" applyFont="1" applyFill="1" applyAlignment="1" applyProtection="1"/>
    <xf numFmtId="164" fontId="5" fillId="0" borderId="4" xfId="2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164" fontId="7" fillId="0" borderId="8" xfId="1" applyFont="1" applyFill="1" applyBorder="1" applyAlignment="1" applyProtection="1"/>
    <xf numFmtId="164" fontId="3" fillId="0" borderId="8" xfId="1" applyFont="1" applyFill="1" applyBorder="1" applyAlignment="1" applyProtection="1"/>
    <xf numFmtId="164" fontId="3" fillId="0" borderId="9" xfId="1" applyFont="1" applyFill="1" applyBorder="1" applyAlignment="1" applyProtection="1"/>
    <xf numFmtId="49" fontId="7" fillId="0" borderId="10" xfId="3" applyNumberFormat="1" applyFont="1" applyFill="1" applyBorder="1" applyAlignment="1" applyProtection="1">
      <alignment vertical="center" wrapText="1"/>
    </xf>
    <xf numFmtId="165" fontId="7" fillId="0" borderId="11" xfId="2" applyNumberFormat="1" applyFont="1" applyFill="1" applyBorder="1" applyAlignment="1" applyProtection="1">
      <alignment horizontal="center"/>
    </xf>
    <xf numFmtId="164" fontId="7" fillId="0" borderId="11" xfId="1" applyFont="1" applyFill="1" applyBorder="1" applyAlignment="1" applyProtection="1"/>
    <xf numFmtId="164" fontId="7" fillId="0" borderId="12" xfId="1" applyFont="1" applyFill="1" applyBorder="1" applyAlignment="1" applyProtection="1"/>
    <xf numFmtId="1" fontId="7" fillId="0" borderId="11" xfId="1" applyNumberFormat="1" applyFont="1" applyFill="1" applyBorder="1" applyAlignment="1" applyProtection="1">
      <alignment horizontal="center"/>
    </xf>
    <xf numFmtId="166" fontId="7" fillId="0" borderId="11" xfId="1" applyNumberFormat="1" applyFont="1" applyFill="1" applyBorder="1" applyAlignment="1" applyProtection="1">
      <alignment horizontal="center" vertical="center"/>
    </xf>
    <xf numFmtId="166" fontId="7" fillId="0" borderId="12" xfId="1" applyNumberFormat="1" applyFont="1" applyFill="1" applyBorder="1" applyAlignment="1" applyProtection="1">
      <alignment horizontal="center"/>
    </xf>
    <xf numFmtId="49" fontId="7" fillId="0" borderId="15" xfId="3" applyNumberFormat="1" applyFont="1" applyFill="1" applyBorder="1" applyAlignment="1" applyProtection="1">
      <alignment vertical="center" wrapText="1"/>
    </xf>
    <xf numFmtId="165" fontId="7" fillId="0" borderId="13" xfId="2" applyNumberFormat="1" applyFont="1" applyFill="1" applyBorder="1" applyAlignment="1" applyProtection="1">
      <alignment horizontal="center"/>
    </xf>
    <xf numFmtId="166" fontId="7" fillId="0" borderId="13" xfId="1" applyNumberFormat="1" applyFont="1" applyFill="1" applyBorder="1" applyAlignment="1" applyProtection="1">
      <alignment horizontal="center" vertical="center"/>
    </xf>
    <xf numFmtId="166" fontId="7" fillId="0" borderId="16" xfId="1" applyNumberFormat="1" applyFont="1" applyFill="1" applyBorder="1" applyAlignment="1" applyProtection="1">
      <alignment horizontal="center"/>
    </xf>
    <xf numFmtId="49" fontId="7" fillId="0" borderId="7" xfId="3" applyNumberFormat="1" applyFont="1" applyFill="1" applyBorder="1" applyAlignment="1" applyProtection="1">
      <alignment vertical="center" wrapText="1"/>
    </xf>
    <xf numFmtId="165" fontId="7" fillId="0" borderId="8" xfId="2" applyNumberFormat="1" applyFont="1" applyFill="1" applyBorder="1" applyAlignment="1" applyProtection="1">
      <alignment horizontal="center"/>
    </xf>
    <xf numFmtId="1" fontId="7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 vertical="center"/>
    </xf>
    <xf numFmtId="166" fontId="7" fillId="0" borderId="9" xfId="1" applyNumberFormat="1" applyFont="1" applyFill="1" applyBorder="1" applyAlignment="1" applyProtection="1">
      <alignment horizontal="center"/>
    </xf>
    <xf numFmtId="49" fontId="7" fillId="0" borderId="17" xfId="3" applyNumberFormat="1" applyFont="1" applyFill="1" applyBorder="1" applyAlignment="1" applyProtection="1">
      <alignment vertical="center" wrapText="1"/>
    </xf>
    <xf numFmtId="165" fontId="7" fillId="0" borderId="18" xfId="2" applyNumberFormat="1" applyFont="1" applyFill="1" applyBorder="1" applyAlignment="1" applyProtection="1">
      <alignment horizontal="center"/>
    </xf>
    <xf numFmtId="1" fontId="7" fillId="0" borderId="18" xfId="2" applyNumberFormat="1" applyFont="1" applyFill="1" applyBorder="1" applyAlignment="1" applyProtection="1">
      <alignment horizont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66" fontId="7" fillId="0" borderId="20" xfId="1" applyNumberFormat="1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center"/>
    </xf>
    <xf numFmtId="167" fontId="7" fillId="0" borderId="0" xfId="1" applyNumberFormat="1" applyFont="1" applyFill="1" applyAlignment="1" applyProtection="1"/>
    <xf numFmtId="167" fontId="10" fillId="0" borderId="0" xfId="1" applyNumberFormat="1" applyFont="1" applyFill="1" applyAlignment="1" applyProtection="1"/>
    <xf numFmtId="164" fontId="12" fillId="0" borderId="0" xfId="1" applyFont="1" applyFill="1" applyAlignment="1" applyProtection="1"/>
    <xf numFmtId="164" fontId="7" fillId="0" borderId="0" xfId="1" applyFont="1" applyFill="1" applyAlignment="1" applyProtection="1"/>
    <xf numFmtId="0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7" xfId="3" applyNumberFormat="1" applyFont="1" applyFill="1" applyBorder="1" applyAlignment="1" applyProtection="1">
      <alignment vertical="center" wrapText="1"/>
    </xf>
    <xf numFmtId="164" fontId="7" fillId="0" borderId="8" xfId="2" applyFont="1" applyFill="1" applyBorder="1" applyAlignment="1" applyProtection="1">
      <alignment horizontal="center"/>
    </xf>
    <xf numFmtId="1" fontId="7" fillId="0" borderId="11" xfId="2" applyNumberFormat="1" applyFont="1" applyFill="1" applyBorder="1" applyAlignment="1" applyProtection="1">
      <alignment horizontal="center"/>
    </xf>
    <xf numFmtId="1" fontId="7" fillId="0" borderId="13" xfId="2" applyNumberFormat="1" applyFont="1" applyFill="1" applyBorder="1" applyAlignment="1" applyProtection="1">
      <alignment horizontal="center"/>
    </xf>
    <xf numFmtId="1" fontId="7" fillId="0" borderId="8" xfId="2" applyNumberFormat="1" applyFont="1" applyFill="1" applyBorder="1" applyAlignment="1" applyProtection="1">
      <alignment horizontal="center"/>
    </xf>
    <xf numFmtId="166" fontId="5" fillId="0" borderId="19" xfId="1" applyNumberFormat="1" applyFont="1" applyFill="1" applyBorder="1" applyAlignment="1" applyProtection="1">
      <alignment horizontal="center" vertical="center"/>
    </xf>
    <xf numFmtId="166" fontId="9" fillId="0" borderId="22" xfId="1" applyNumberFormat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/>
    <xf numFmtId="0" fontId="16" fillId="0" borderId="0" xfId="0" applyFont="1"/>
    <xf numFmtId="164" fontId="8" fillId="3" borderId="21" xfId="1" applyFont="1" applyFill="1" applyBorder="1" applyAlignment="1" applyProtection="1">
      <alignment horizontal="center"/>
    </xf>
    <xf numFmtId="164" fontId="3" fillId="4" borderId="0" xfId="1" applyFont="1" applyFill="1" applyAlignment="1" applyProtection="1"/>
    <xf numFmtId="49" fontId="7" fillId="0" borderId="11" xfId="3" applyNumberFormat="1" applyFont="1" applyFill="1" applyBorder="1" applyAlignment="1" applyProtection="1">
      <alignment vertical="center" wrapText="1"/>
    </xf>
    <xf numFmtId="166" fontId="7" fillId="0" borderId="11" xfId="1" applyNumberFormat="1" applyFont="1" applyFill="1" applyBorder="1" applyAlignment="1" applyProtection="1">
      <alignment horizontal="center"/>
    </xf>
    <xf numFmtId="164" fontId="7" fillId="0" borderId="14" xfId="1" applyFont="1" applyFill="1" applyBorder="1" applyAlignment="1" applyProtection="1">
      <alignment horizontal="center" vertical="center"/>
    </xf>
    <xf numFmtId="164" fontId="7" fillId="0" borderId="19" xfId="1" applyFont="1" applyFill="1" applyBorder="1" applyAlignment="1" applyProtection="1">
      <alignment horizontal="center" vertical="center"/>
    </xf>
    <xf numFmtId="164" fontId="11" fillId="2" borderId="0" xfId="1" applyFont="1" applyFill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 vertical="center"/>
    </xf>
    <xf numFmtId="164" fontId="4" fillId="3" borderId="2" xfId="1" applyFont="1" applyFill="1" applyBorder="1" applyAlignment="1" applyProtection="1">
      <alignment horizontal="center" vertical="center"/>
    </xf>
    <xf numFmtId="164" fontId="4" fillId="3" borderId="3" xfId="1" applyFont="1" applyFill="1" applyBorder="1" applyAlignment="1" applyProtection="1">
      <alignment horizontal="center" vertical="center"/>
    </xf>
    <xf numFmtId="49" fontId="5" fillId="3" borderId="1" xfId="3" applyNumberFormat="1" applyFont="1" applyFill="1" applyBorder="1" applyAlignment="1" applyProtection="1">
      <alignment horizontal="center" vertical="center" wrapText="1"/>
    </xf>
    <xf numFmtId="49" fontId="5" fillId="3" borderId="3" xfId="3" applyNumberFormat="1" applyFont="1" applyFill="1" applyBorder="1" applyAlignment="1" applyProtection="1">
      <alignment horizontal="center" vertical="center" wrapText="1"/>
    </xf>
    <xf numFmtId="49" fontId="5" fillId="3" borderId="2" xfId="3" applyNumberFormat="1" applyFont="1" applyFill="1" applyBorder="1" applyAlignment="1" applyProtection="1">
      <alignment horizontal="center" vertical="center" wrapText="1"/>
    </xf>
    <xf numFmtId="164" fontId="7" fillId="0" borderId="13" xfId="1" applyFont="1" applyFill="1" applyBorder="1" applyAlignment="1" applyProtection="1">
      <alignment horizontal="center" vertical="center"/>
    </xf>
    <xf numFmtId="49" fontId="5" fillId="3" borderId="23" xfId="3" applyNumberFormat="1" applyFont="1" applyFill="1" applyBorder="1" applyAlignment="1" applyProtection="1">
      <alignment horizontal="center" vertical="center" wrapText="1"/>
    </xf>
    <xf numFmtId="49" fontId="5" fillId="3" borderId="24" xfId="3" applyNumberFormat="1" applyFont="1" applyFill="1" applyBorder="1" applyAlignment="1" applyProtection="1">
      <alignment horizontal="center" vertical="center" wrapText="1"/>
    </xf>
    <xf numFmtId="49" fontId="5" fillId="3" borderId="25" xfId="3" applyNumberFormat="1" applyFont="1" applyFill="1" applyBorder="1" applyAlignment="1" applyProtection="1">
      <alignment horizontal="center" vertical="center" wrapText="1"/>
    </xf>
    <xf numFmtId="164" fontId="7" fillId="0" borderId="8" xfId="1" applyFont="1" applyFill="1" applyBorder="1" applyAlignment="1" applyProtection="1">
      <alignment horizontal="center" vertical="center"/>
    </xf>
    <xf numFmtId="1" fontId="7" fillId="0" borderId="18" xfId="1" applyNumberFormat="1" applyFont="1" applyFill="1" applyBorder="1" applyAlignment="1" applyProtection="1">
      <alignment horizontal="center"/>
    </xf>
    <xf numFmtId="49" fontId="7" fillId="0" borderId="26" xfId="3" applyNumberFormat="1" applyFont="1" applyFill="1" applyBorder="1" applyAlignment="1" applyProtection="1">
      <alignment vertical="center" wrapText="1"/>
    </xf>
    <xf numFmtId="165" fontId="7" fillId="0" borderId="27" xfId="2" applyNumberFormat="1" applyFont="1" applyFill="1" applyBorder="1" applyAlignment="1" applyProtection="1">
      <alignment horizontal="center"/>
    </xf>
    <xf numFmtId="1" fontId="7" fillId="0" borderId="27" xfId="2" applyNumberFormat="1" applyFont="1" applyFill="1" applyBorder="1" applyAlignment="1" applyProtection="1">
      <alignment horizontal="center"/>
    </xf>
    <xf numFmtId="1" fontId="7" fillId="0" borderId="27" xfId="1" applyNumberFormat="1" applyFont="1" applyFill="1" applyBorder="1" applyAlignment="1" applyProtection="1">
      <alignment horizontal="center"/>
    </xf>
    <xf numFmtId="166" fontId="7" fillId="0" borderId="27" xfId="1" applyNumberFormat="1" applyFont="1" applyFill="1" applyBorder="1" applyAlignment="1" applyProtection="1">
      <alignment horizontal="center" vertical="center"/>
    </xf>
    <xf numFmtId="166" fontId="7" fillId="0" borderId="28" xfId="1" applyNumberFormat="1" applyFont="1" applyFill="1" applyBorder="1" applyAlignment="1" applyProtection="1">
      <alignment horizontal="center"/>
    </xf>
  </cellXfs>
  <cellStyles count="4">
    <cellStyle name="Excel Built-in Normal" xfId="1"/>
    <cellStyle name="Normální" xfId="0" builtinId="0"/>
    <cellStyle name="normální 2" xfId="3"/>
    <cellStyle name="normální 3" xfId="2"/>
  </cellStyles>
  <dxfs count="0"/>
  <tableStyles count="0" defaultTableStyle="TableStyleMedium9" defaultPivotStyle="PivotStyleLight16"/>
  <colors>
    <mruColors>
      <color rgb="FF8AE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S69"/>
  <sheetViews>
    <sheetView tabSelected="1" topLeftCell="A20" workbookViewId="0">
      <selection activeCell="F36" sqref="F36"/>
    </sheetView>
  </sheetViews>
  <sheetFormatPr defaultRowHeight="15" x14ac:dyDescent="0.25"/>
  <cols>
    <col min="1" max="1" width="29.28515625" style="2" customWidth="1"/>
    <col min="2" max="2" width="16.5703125" style="2" customWidth="1"/>
    <col min="3" max="10" width="8.85546875" style="2" customWidth="1"/>
    <col min="11" max="11" width="14.85546875" style="2" customWidth="1"/>
    <col min="12" max="12" width="14.42578125" style="2" customWidth="1"/>
    <col min="13" max="13" width="13.5703125" style="2" customWidth="1"/>
    <col min="14" max="14" width="18.28515625" style="2" customWidth="1"/>
    <col min="15" max="1033" width="9.7109375" style="2" customWidth="1"/>
    <col min="1034" max="1034" width="10.28515625" customWidth="1"/>
  </cols>
  <sheetData>
    <row r="1" spans="1:1033" s="45" customFormat="1" x14ac:dyDescent="0.2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  <c r="AML1" s="44"/>
      <c r="AMM1" s="44"/>
      <c r="AMN1" s="44"/>
      <c r="AMO1" s="44"/>
      <c r="AMP1" s="44"/>
      <c r="AMQ1" s="44"/>
      <c r="AMR1" s="44"/>
      <c r="AMS1" s="44"/>
    </row>
    <row r="2" spans="1:1033" ht="20.25" x14ac:dyDescent="0.4">
      <c r="A2" s="1"/>
    </row>
    <row r="3" spans="1:1033" ht="15.75" thickBot="1" x14ac:dyDescent="0.3"/>
    <row r="4" spans="1:1033" ht="31.5" customHeight="1" thickBot="1" x14ac:dyDescent="0.3">
      <c r="A4" s="53" t="s">
        <v>0</v>
      </c>
      <c r="B4" s="54"/>
      <c r="C4" s="53" t="s">
        <v>1</v>
      </c>
      <c r="D4" s="55"/>
      <c r="E4" s="55"/>
      <c r="F4" s="55"/>
      <c r="G4" s="55"/>
      <c r="H4" s="55"/>
      <c r="I4" s="55"/>
      <c r="J4" s="55"/>
      <c r="K4" s="53" t="s">
        <v>2</v>
      </c>
      <c r="L4" s="55"/>
      <c r="M4" s="55"/>
      <c r="N4" s="54"/>
    </row>
    <row r="5" spans="1:1033" s="2" customFormat="1" ht="28.5" customHeight="1" thickBot="1" x14ac:dyDescent="0.3">
      <c r="A5" s="3" t="s">
        <v>3</v>
      </c>
      <c r="B5" s="4" t="s">
        <v>4</v>
      </c>
      <c r="C5" s="36">
        <v>3120</v>
      </c>
      <c r="D5" s="36">
        <v>3130</v>
      </c>
      <c r="E5" s="36">
        <v>3140</v>
      </c>
      <c r="F5" s="36">
        <v>3210</v>
      </c>
      <c r="G5" s="36">
        <v>3220</v>
      </c>
      <c r="H5" s="36">
        <v>3310</v>
      </c>
      <c r="I5" s="36">
        <v>3320</v>
      </c>
      <c r="J5" s="36">
        <v>3330</v>
      </c>
      <c r="K5" s="4" t="s">
        <v>5</v>
      </c>
      <c r="L5" s="4" t="s">
        <v>6</v>
      </c>
      <c r="M5" s="4" t="s">
        <v>7</v>
      </c>
      <c r="N5" s="5" t="s">
        <v>8</v>
      </c>
    </row>
    <row r="6" spans="1:1033" ht="15.75" hidden="1" thickBot="1" x14ac:dyDescent="0.3">
      <c r="A6" s="37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6"/>
      <c r="L6" s="6"/>
      <c r="M6" s="7"/>
      <c r="N6" s="8"/>
    </row>
    <row r="7" spans="1:1033" ht="15.75" hidden="1" thickBot="1" x14ac:dyDescent="0.3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 t="s">
        <v>11</v>
      </c>
      <c r="K7" s="11"/>
      <c r="L7" s="11"/>
      <c r="M7" s="11"/>
      <c r="N7" s="12"/>
    </row>
    <row r="8" spans="1:1033" ht="15.75" customHeight="1" thickBot="1" x14ac:dyDescent="0.3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033" x14ac:dyDescent="0.25">
      <c r="A9" s="9" t="s">
        <v>10</v>
      </c>
      <c r="B9" s="10"/>
      <c r="C9" s="39"/>
      <c r="D9" s="39"/>
      <c r="E9" s="39">
        <v>10</v>
      </c>
      <c r="F9" s="39"/>
      <c r="G9" s="39"/>
      <c r="H9" s="39"/>
      <c r="I9" s="39"/>
      <c r="J9" s="39"/>
      <c r="K9" s="13">
        <f t="shared" ref="K9:K31" si="0">SUM(C9:J9)</f>
        <v>10</v>
      </c>
      <c r="L9" s="59">
        <v>60</v>
      </c>
      <c r="M9" s="14">
        <f t="shared" ref="M9:M31" si="1">B9*K9*12</f>
        <v>0</v>
      </c>
      <c r="N9" s="15">
        <f>B9*K9*$L$9</f>
        <v>0</v>
      </c>
    </row>
    <row r="10" spans="1:1033" x14ac:dyDescent="0.25">
      <c r="A10" s="9" t="s">
        <v>13</v>
      </c>
      <c r="B10" s="10"/>
      <c r="C10" s="39">
        <v>1</v>
      </c>
      <c r="D10" s="39"/>
      <c r="E10" s="39"/>
      <c r="F10" s="39"/>
      <c r="G10" s="39"/>
      <c r="H10" s="39"/>
      <c r="I10" s="39"/>
      <c r="J10" s="39"/>
      <c r="K10" s="13">
        <f t="shared" si="0"/>
        <v>1</v>
      </c>
      <c r="L10" s="50"/>
      <c r="M10" s="14">
        <f t="shared" si="1"/>
        <v>0</v>
      </c>
      <c r="N10" s="15">
        <f t="shared" ref="N10:N31" si="2">B10*K10*$L$9</f>
        <v>0</v>
      </c>
    </row>
    <row r="11" spans="1:1033" x14ac:dyDescent="0.25">
      <c r="A11" s="9" t="s">
        <v>14</v>
      </c>
      <c r="B11" s="10"/>
      <c r="C11" s="39">
        <v>1</v>
      </c>
      <c r="D11" s="39"/>
      <c r="E11" s="39"/>
      <c r="F11" s="39"/>
      <c r="G11" s="39"/>
      <c r="H11" s="39"/>
      <c r="I11" s="39"/>
      <c r="J11" s="39"/>
      <c r="K11" s="13">
        <f t="shared" si="0"/>
        <v>1</v>
      </c>
      <c r="L11" s="50"/>
      <c r="M11" s="14">
        <f t="shared" si="1"/>
        <v>0</v>
      </c>
      <c r="N11" s="15">
        <f t="shared" si="2"/>
        <v>0</v>
      </c>
    </row>
    <row r="12" spans="1:1033" x14ac:dyDescent="0.25">
      <c r="A12" s="9" t="s">
        <v>15</v>
      </c>
      <c r="B12" s="10"/>
      <c r="C12" s="39">
        <v>1</v>
      </c>
      <c r="D12" s="39"/>
      <c r="E12" s="39"/>
      <c r="F12" s="39"/>
      <c r="G12" s="39"/>
      <c r="H12" s="39"/>
      <c r="I12" s="39"/>
      <c r="J12" s="39"/>
      <c r="K12" s="13">
        <f t="shared" si="0"/>
        <v>1</v>
      </c>
      <c r="L12" s="50"/>
      <c r="M12" s="14">
        <f t="shared" si="1"/>
        <v>0</v>
      </c>
      <c r="N12" s="15">
        <f t="shared" si="2"/>
        <v>0</v>
      </c>
    </row>
    <row r="13" spans="1:1033" x14ac:dyDescent="0.25">
      <c r="A13" s="9" t="s">
        <v>16</v>
      </c>
      <c r="B13" s="10"/>
      <c r="C13" s="39">
        <v>1</v>
      </c>
      <c r="D13" s="39"/>
      <c r="E13" s="39"/>
      <c r="F13" s="39"/>
      <c r="G13" s="39"/>
      <c r="H13" s="39"/>
      <c r="I13" s="39"/>
      <c r="J13" s="39"/>
      <c r="K13" s="13">
        <f t="shared" si="0"/>
        <v>1</v>
      </c>
      <c r="L13" s="50"/>
      <c r="M13" s="14">
        <f t="shared" si="1"/>
        <v>0</v>
      </c>
      <c r="N13" s="15">
        <f t="shared" si="2"/>
        <v>0</v>
      </c>
    </row>
    <row r="14" spans="1:1033" x14ac:dyDescent="0.25">
      <c r="A14" s="9" t="s">
        <v>17</v>
      </c>
      <c r="B14" s="10"/>
      <c r="C14" s="39"/>
      <c r="D14" s="39"/>
      <c r="E14" s="39"/>
      <c r="F14" s="39">
        <v>10</v>
      </c>
      <c r="G14" s="39">
        <v>10</v>
      </c>
      <c r="H14" s="39"/>
      <c r="I14" s="39"/>
      <c r="J14" s="39"/>
      <c r="K14" s="13">
        <f t="shared" si="0"/>
        <v>20</v>
      </c>
      <c r="L14" s="50"/>
      <c r="M14" s="14">
        <f t="shared" si="1"/>
        <v>0</v>
      </c>
      <c r="N14" s="15">
        <f t="shared" si="2"/>
        <v>0</v>
      </c>
    </row>
    <row r="15" spans="1:1033" x14ac:dyDescent="0.25">
      <c r="A15" s="9" t="s">
        <v>18</v>
      </c>
      <c r="B15" s="10"/>
      <c r="C15" s="39">
        <v>1</v>
      </c>
      <c r="D15" s="39">
        <v>1</v>
      </c>
      <c r="E15" s="39">
        <v>1</v>
      </c>
      <c r="F15" s="39"/>
      <c r="G15" s="39"/>
      <c r="H15" s="39"/>
      <c r="I15" s="39"/>
      <c r="J15" s="39"/>
      <c r="K15" s="13">
        <f t="shared" si="0"/>
        <v>3</v>
      </c>
      <c r="L15" s="50"/>
      <c r="M15" s="14">
        <f t="shared" si="1"/>
        <v>0</v>
      </c>
      <c r="N15" s="15">
        <f t="shared" si="2"/>
        <v>0</v>
      </c>
    </row>
    <row r="16" spans="1:1033" x14ac:dyDescent="0.25">
      <c r="A16" s="9" t="s">
        <v>19</v>
      </c>
      <c r="B16" s="10"/>
      <c r="C16" s="39">
        <v>5</v>
      </c>
      <c r="D16" s="39">
        <v>4</v>
      </c>
      <c r="E16" s="39">
        <v>3</v>
      </c>
      <c r="F16" s="39"/>
      <c r="G16" s="39"/>
      <c r="H16" s="39"/>
      <c r="I16" s="39"/>
      <c r="J16" s="39"/>
      <c r="K16" s="13">
        <f t="shared" si="0"/>
        <v>12</v>
      </c>
      <c r="L16" s="50"/>
      <c r="M16" s="14">
        <f t="shared" si="1"/>
        <v>0</v>
      </c>
      <c r="N16" s="15">
        <f t="shared" si="2"/>
        <v>0</v>
      </c>
    </row>
    <row r="17" spans="1:14" x14ac:dyDescent="0.25">
      <c r="A17" s="9" t="s">
        <v>20</v>
      </c>
      <c r="B17" s="10"/>
      <c r="C17" s="39">
        <v>49</v>
      </c>
      <c r="D17" s="39">
        <v>35.875</v>
      </c>
      <c r="E17" s="39">
        <v>15.875</v>
      </c>
      <c r="F17" s="39">
        <v>20</v>
      </c>
      <c r="G17" s="39">
        <v>20</v>
      </c>
      <c r="H17" s="39">
        <v>20</v>
      </c>
      <c r="I17" s="39"/>
      <c r="J17" s="39"/>
      <c r="K17" s="13">
        <f t="shared" si="0"/>
        <v>160.75</v>
      </c>
      <c r="L17" s="50"/>
      <c r="M17" s="14">
        <f t="shared" si="1"/>
        <v>0</v>
      </c>
      <c r="N17" s="15">
        <f t="shared" si="2"/>
        <v>0</v>
      </c>
    </row>
    <row r="18" spans="1:14" x14ac:dyDescent="0.25">
      <c r="A18" s="9" t="s">
        <v>21</v>
      </c>
      <c r="B18" s="10"/>
      <c r="C18" s="39">
        <v>1</v>
      </c>
      <c r="D18" s="39">
        <v>1</v>
      </c>
      <c r="E18" s="39">
        <v>3</v>
      </c>
      <c r="F18" s="39"/>
      <c r="G18" s="39"/>
      <c r="H18" s="39">
        <v>20</v>
      </c>
      <c r="I18" s="39"/>
      <c r="J18" s="39"/>
      <c r="K18" s="13">
        <f t="shared" si="0"/>
        <v>25</v>
      </c>
      <c r="L18" s="50"/>
      <c r="M18" s="14">
        <f t="shared" si="1"/>
        <v>0</v>
      </c>
      <c r="N18" s="15">
        <f t="shared" si="2"/>
        <v>0</v>
      </c>
    </row>
    <row r="19" spans="1:14" x14ac:dyDescent="0.25">
      <c r="A19" s="9" t="s">
        <v>22</v>
      </c>
      <c r="B19" s="10"/>
      <c r="C19" s="39">
        <v>1</v>
      </c>
      <c r="D19" s="39"/>
      <c r="E19" s="39"/>
      <c r="F19" s="39"/>
      <c r="G19" s="39"/>
      <c r="H19" s="39"/>
      <c r="I19" s="39"/>
      <c r="J19" s="39"/>
      <c r="K19" s="13">
        <f t="shared" si="0"/>
        <v>1</v>
      </c>
      <c r="L19" s="50"/>
      <c r="M19" s="14">
        <f t="shared" si="1"/>
        <v>0</v>
      </c>
      <c r="N19" s="15">
        <f t="shared" si="2"/>
        <v>0</v>
      </c>
    </row>
    <row r="20" spans="1:14" x14ac:dyDescent="0.25">
      <c r="A20" s="9" t="s">
        <v>23</v>
      </c>
      <c r="B20" s="10"/>
      <c r="C20" s="39">
        <v>1</v>
      </c>
      <c r="D20" s="39"/>
      <c r="E20" s="39"/>
      <c r="F20" s="39"/>
      <c r="G20" s="39"/>
      <c r="H20" s="39"/>
      <c r="I20" s="39"/>
      <c r="J20" s="39"/>
      <c r="K20" s="13">
        <f t="shared" si="0"/>
        <v>1</v>
      </c>
      <c r="L20" s="50"/>
      <c r="M20" s="14">
        <f t="shared" si="1"/>
        <v>0</v>
      </c>
      <c r="N20" s="15">
        <f t="shared" si="2"/>
        <v>0</v>
      </c>
    </row>
    <row r="21" spans="1:14" x14ac:dyDescent="0.25">
      <c r="A21" s="9" t="s">
        <v>24</v>
      </c>
      <c r="B21" s="10"/>
      <c r="C21" s="39"/>
      <c r="D21" s="39"/>
      <c r="E21" s="39"/>
      <c r="F21" s="39">
        <v>2</v>
      </c>
      <c r="G21" s="39">
        <v>2</v>
      </c>
      <c r="H21" s="39"/>
      <c r="I21" s="39"/>
      <c r="J21" s="39"/>
      <c r="K21" s="13">
        <f t="shared" si="0"/>
        <v>4</v>
      </c>
      <c r="L21" s="50"/>
      <c r="M21" s="14">
        <f t="shared" si="1"/>
        <v>0</v>
      </c>
      <c r="N21" s="15">
        <f t="shared" si="2"/>
        <v>0</v>
      </c>
    </row>
    <row r="22" spans="1:14" x14ac:dyDescent="0.25">
      <c r="A22" s="9" t="s">
        <v>25</v>
      </c>
      <c r="B22" s="10"/>
      <c r="C22" s="39">
        <v>65.625</v>
      </c>
      <c r="D22" s="39">
        <v>46.5</v>
      </c>
      <c r="E22" s="39">
        <v>25</v>
      </c>
      <c r="F22" s="39"/>
      <c r="G22" s="39"/>
      <c r="H22" s="39">
        <v>20</v>
      </c>
      <c r="I22" s="39"/>
      <c r="J22" s="39"/>
      <c r="K22" s="13">
        <f t="shared" si="0"/>
        <v>157.125</v>
      </c>
      <c r="L22" s="50"/>
      <c r="M22" s="14">
        <f t="shared" si="1"/>
        <v>0</v>
      </c>
      <c r="N22" s="15">
        <f t="shared" si="2"/>
        <v>0</v>
      </c>
    </row>
    <row r="23" spans="1:14" x14ac:dyDescent="0.25">
      <c r="A23" s="9" t="s">
        <v>26</v>
      </c>
      <c r="B23" s="10"/>
      <c r="C23" s="39"/>
      <c r="D23" s="39"/>
      <c r="E23" s="39"/>
      <c r="F23" s="39">
        <v>20</v>
      </c>
      <c r="G23" s="39">
        <v>20</v>
      </c>
      <c r="H23" s="39">
        <v>20</v>
      </c>
      <c r="I23" s="39"/>
      <c r="J23" s="39"/>
      <c r="K23" s="13">
        <f t="shared" si="0"/>
        <v>60</v>
      </c>
      <c r="L23" s="50"/>
      <c r="M23" s="14">
        <f t="shared" si="1"/>
        <v>0</v>
      </c>
      <c r="N23" s="15">
        <f t="shared" si="2"/>
        <v>0</v>
      </c>
    </row>
    <row r="24" spans="1:14" x14ac:dyDescent="0.25">
      <c r="A24" s="9" t="s">
        <v>27</v>
      </c>
      <c r="B24" s="10"/>
      <c r="C24" s="39">
        <v>1</v>
      </c>
      <c r="D24" s="39"/>
      <c r="E24" s="39"/>
      <c r="F24" s="39"/>
      <c r="G24" s="39"/>
      <c r="H24" s="39"/>
      <c r="I24" s="39"/>
      <c r="J24" s="39"/>
      <c r="K24" s="13">
        <f t="shared" si="0"/>
        <v>1</v>
      </c>
      <c r="L24" s="50"/>
      <c r="M24" s="14">
        <f t="shared" si="1"/>
        <v>0</v>
      </c>
      <c r="N24" s="15">
        <f t="shared" si="2"/>
        <v>0</v>
      </c>
    </row>
    <row r="25" spans="1:14" x14ac:dyDescent="0.25">
      <c r="A25" s="9" t="s">
        <v>28</v>
      </c>
      <c r="B25" s="10"/>
      <c r="C25" s="39">
        <v>1</v>
      </c>
      <c r="D25" s="39"/>
      <c r="E25" s="39"/>
      <c r="F25" s="39"/>
      <c r="G25" s="39"/>
      <c r="H25" s="39"/>
      <c r="I25" s="39"/>
      <c r="J25" s="39"/>
      <c r="K25" s="13">
        <f t="shared" si="0"/>
        <v>1</v>
      </c>
      <c r="L25" s="50"/>
      <c r="M25" s="14">
        <f t="shared" si="1"/>
        <v>0</v>
      </c>
      <c r="N25" s="15">
        <f t="shared" si="2"/>
        <v>0</v>
      </c>
    </row>
    <row r="26" spans="1:14" x14ac:dyDescent="0.25">
      <c r="A26" s="9" t="s">
        <v>29</v>
      </c>
      <c r="B26" s="10"/>
      <c r="C26" s="39"/>
      <c r="D26" s="39"/>
      <c r="E26" s="39">
        <v>4.25</v>
      </c>
      <c r="F26" s="39"/>
      <c r="G26" s="39"/>
      <c r="H26" s="39">
        <v>20</v>
      </c>
      <c r="I26" s="39"/>
      <c r="J26" s="39"/>
      <c r="K26" s="13">
        <f t="shared" si="0"/>
        <v>24.25</v>
      </c>
      <c r="L26" s="50"/>
      <c r="M26" s="14">
        <f t="shared" si="1"/>
        <v>0</v>
      </c>
      <c r="N26" s="15">
        <f t="shared" si="2"/>
        <v>0</v>
      </c>
    </row>
    <row r="27" spans="1:14" x14ac:dyDescent="0.25">
      <c r="A27" s="9" t="s">
        <v>30</v>
      </c>
      <c r="B27" s="10"/>
      <c r="C27" s="39">
        <v>1</v>
      </c>
      <c r="D27" s="39"/>
      <c r="E27" s="39"/>
      <c r="F27" s="39"/>
      <c r="G27" s="39"/>
      <c r="H27" s="39"/>
      <c r="I27" s="39"/>
      <c r="J27" s="39"/>
      <c r="K27" s="13">
        <f t="shared" si="0"/>
        <v>1</v>
      </c>
      <c r="L27" s="50"/>
      <c r="M27" s="14">
        <f t="shared" si="1"/>
        <v>0</v>
      </c>
      <c r="N27" s="15">
        <f t="shared" si="2"/>
        <v>0</v>
      </c>
    </row>
    <row r="28" spans="1:14" x14ac:dyDescent="0.25">
      <c r="A28" s="9" t="s">
        <v>31</v>
      </c>
      <c r="B28" s="10"/>
      <c r="C28" s="39">
        <v>1</v>
      </c>
      <c r="D28" s="39"/>
      <c r="E28" s="39"/>
      <c r="F28" s="39"/>
      <c r="G28" s="39"/>
      <c r="H28" s="39"/>
      <c r="I28" s="39"/>
      <c r="J28" s="39"/>
      <c r="K28" s="13">
        <f t="shared" si="0"/>
        <v>1</v>
      </c>
      <c r="L28" s="50"/>
      <c r="M28" s="14">
        <f t="shared" si="1"/>
        <v>0</v>
      </c>
      <c r="N28" s="15">
        <f t="shared" si="2"/>
        <v>0</v>
      </c>
    </row>
    <row r="29" spans="1:14" x14ac:dyDescent="0.25">
      <c r="A29" s="9" t="s">
        <v>32</v>
      </c>
      <c r="B29" s="10"/>
      <c r="C29" s="39">
        <v>5</v>
      </c>
      <c r="D29" s="39">
        <v>4</v>
      </c>
      <c r="E29" s="39">
        <v>3</v>
      </c>
      <c r="F29" s="39">
        <v>2</v>
      </c>
      <c r="G29" s="39">
        <v>2</v>
      </c>
      <c r="H29" s="39"/>
      <c r="I29" s="39"/>
      <c r="J29" s="39"/>
      <c r="K29" s="13">
        <f t="shared" si="0"/>
        <v>16</v>
      </c>
      <c r="L29" s="50"/>
      <c r="M29" s="14">
        <f t="shared" si="1"/>
        <v>0</v>
      </c>
      <c r="N29" s="15">
        <f t="shared" si="2"/>
        <v>0</v>
      </c>
    </row>
    <row r="30" spans="1:14" x14ac:dyDescent="0.25">
      <c r="A30" s="9" t="s">
        <v>33</v>
      </c>
      <c r="B30" s="10"/>
      <c r="C30" s="39">
        <v>1</v>
      </c>
      <c r="D30" s="39"/>
      <c r="E30" s="39"/>
      <c r="F30" s="39"/>
      <c r="G30" s="39"/>
      <c r="H30" s="39"/>
      <c r="I30" s="39"/>
      <c r="J30" s="39"/>
      <c r="K30" s="13">
        <f t="shared" si="0"/>
        <v>1</v>
      </c>
      <c r="L30" s="50"/>
      <c r="M30" s="14">
        <f t="shared" si="1"/>
        <v>0</v>
      </c>
      <c r="N30" s="15">
        <f t="shared" si="2"/>
        <v>0</v>
      </c>
    </row>
    <row r="31" spans="1:14" ht="15.75" thickBot="1" x14ac:dyDescent="0.3">
      <c r="A31" s="16" t="s">
        <v>34</v>
      </c>
      <c r="B31" s="17"/>
      <c r="C31" s="40">
        <v>1</v>
      </c>
      <c r="D31" s="40"/>
      <c r="E31" s="40"/>
      <c r="F31" s="40"/>
      <c r="G31" s="40"/>
      <c r="H31" s="40"/>
      <c r="I31" s="40"/>
      <c r="J31" s="40"/>
      <c r="K31" s="13">
        <f t="shared" si="0"/>
        <v>1</v>
      </c>
      <c r="L31" s="50"/>
      <c r="M31" s="18">
        <f t="shared" si="1"/>
        <v>0</v>
      </c>
      <c r="N31" s="19">
        <f t="shared" si="2"/>
        <v>0</v>
      </c>
    </row>
    <row r="32" spans="1:14" ht="15.75" thickBot="1" x14ac:dyDescent="0.3">
      <c r="A32" s="56" t="s">
        <v>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x14ac:dyDescent="0.25">
      <c r="A33" s="20" t="s">
        <v>10</v>
      </c>
      <c r="B33" s="21"/>
      <c r="C33" s="41">
        <v>1</v>
      </c>
      <c r="D33" s="41"/>
      <c r="E33" s="41"/>
      <c r="F33" s="41"/>
      <c r="G33" s="41"/>
      <c r="H33" s="39"/>
      <c r="I33" s="41"/>
      <c r="J33" s="41"/>
      <c r="K33" s="22">
        <f t="shared" ref="K33:K55" si="3">SUM(C33:J33)</f>
        <v>1</v>
      </c>
      <c r="L33" s="50">
        <v>60</v>
      </c>
      <c r="M33" s="23">
        <f t="shared" ref="M33:M55" si="4">B33*K33*12</f>
        <v>0</v>
      </c>
      <c r="N33" s="24">
        <f t="shared" ref="N33:N55" si="5">B33*K33*$L$33</f>
        <v>0</v>
      </c>
    </row>
    <row r="34" spans="1:14" x14ac:dyDescent="0.25">
      <c r="A34" s="9" t="s">
        <v>13</v>
      </c>
      <c r="B34" s="10"/>
      <c r="C34" s="39">
        <v>1</v>
      </c>
      <c r="D34" s="39"/>
      <c r="E34" s="39"/>
      <c r="F34" s="39"/>
      <c r="G34" s="39"/>
      <c r="H34" s="39"/>
      <c r="I34" s="39"/>
      <c r="J34" s="39"/>
      <c r="K34" s="22">
        <f t="shared" si="3"/>
        <v>1</v>
      </c>
      <c r="L34" s="50"/>
      <c r="M34" s="14">
        <f t="shared" si="4"/>
        <v>0</v>
      </c>
      <c r="N34" s="15">
        <f t="shared" si="5"/>
        <v>0</v>
      </c>
    </row>
    <row r="35" spans="1:14" x14ac:dyDescent="0.25">
      <c r="A35" s="9" t="s">
        <v>36</v>
      </c>
      <c r="B35" s="10"/>
      <c r="C35" s="39"/>
      <c r="D35" s="39"/>
      <c r="E35" s="39"/>
      <c r="F35" s="39">
        <v>1</v>
      </c>
      <c r="G35" s="39">
        <v>1</v>
      </c>
      <c r="H35" s="39"/>
      <c r="I35" s="39"/>
      <c r="J35" s="39"/>
      <c r="K35" s="22">
        <f t="shared" si="3"/>
        <v>2</v>
      </c>
      <c r="L35" s="50"/>
      <c r="M35" s="14">
        <f t="shared" si="4"/>
        <v>0</v>
      </c>
      <c r="N35" s="15">
        <f t="shared" si="5"/>
        <v>0</v>
      </c>
    </row>
    <row r="36" spans="1:14" x14ac:dyDescent="0.25">
      <c r="A36" s="9" t="s">
        <v>15</v>
      </c>
      <c r="B36" s="10"/>
      <c r="C36" s="39">
        <v>1</v>
      </c>
      <c r="D36" s="39"/>
      <c r="E36" s="39"/>
      <c r="F36" s="39"/>
      <c r="G36" s="39"/>
      <c r="H36" s="39"/>
      <c r="I36" s="39"/>
      <c r="J36" s="39"/>
      <c r="K36" s="22">
        <f t="shared" si="3"/>
        <v>1</v>
      </c>
      <c r="L36" s="50"/>
      <c r="M36" s="14">
        <f t="shared" si="4"/>
        <v>0</v>
      </c>
      <c r="N36" s="15">
        <f t="shared" si="5"/>
        <v>0</v>
      </c>
    </row>
    <row r="37" spans="1:14" x14ac:dyDescent="0.25">
      <c r="A37" s="9" t="s">
        <v>16</v>
      </c>
      <c r="B37" s="10"/>
      <c r="C37" s="39">
        <v>1</v>
      </c>
      <c r="D37" s="39"/>
      <c r="E37" s="39"/>
      <c r="F37" s="39"/>
      <c r="G37" s="39"/>
      <c r="H37" s="39"/>
      <c r="I37" s="39"/>
      <c r="J37" s="39"/>
      <c r="K37" s="22">
        <f t="shared" si="3"/>
        <v>1</v>
      </c>
      <c r="L37" s="50"/>
      <c r="M37" s="14">
        <f t="shared" si="4"/>
        <v>0</v>
      </c>
      <c r="N37" s="15">
        <f t="shared" si="5"/>
        <v>0</v>
      </c>
    </row>
    <row r="38" spans="1:14" x14ac:dyDescent="0.25">
      <c r="A38" s="9" t="s">
        <v>17</v>
      </c>
      <c r="B38" s="10"/>
      <c r="C38" s="39">
        <v>1</v>
      </c>
      <c r="D38" s="39"/>
      <c r="E38" s="39"/>
      <c r="F38" s="39"/>
      <c r="G38" s="39"/>
      <c r="H38" s="39"/>
      <c r="I38" s="39"/>
      <c r="J38" s="39"/>
      <c r="K38" s="22">
        <f t="shared" si="3"/>
        <v>1</v>
      </c>
      <c r="L38" s="50"/>
      <c r="M38" s="14">
        <f t="shared" si="4"/>
        <v>0</v>
      </c>
      <c r="N38" s="15">
        <f t="shared" si="5"/>
        <v>0</v>
      </c>
    </row>
    <row r="39" spans="1:14" x14ac:dyDescent="0.25">
      <c r="A39" s="9" t="s">
        <v>18</v>
      </c>
      <c r="B39" s="10"/>
      <c r="C39" s="39">
        <v>1</v>
      </c>
      <c r="D39" s="39"/>
      <c r="E39" s="39"/>
      <c r="F39" s="39"/>
      <c r="G39" s="39"/>
      <c r="H39" s="39"/>
      <c r="I39" s="39"/>
      <c r="J39" s="39"/>
      <c r="K39" s="22">
        <f t="shared" si="3"/>
        <v>1</v>
      </c>
      <c r="L39" s="50"/>
      <c r="M39" s="14">
        <f t="shared" si="4"/>
        <v>0</v>
      </c>
      <c r="N39" s="15">
        <f t="shared" si="5"/>
        <v>0</v>
      </c>
    </row>
    <row r="40" spans="1:14" x14ac:dyDescent="0.25">
      <c r="A40" s="9" t="s">
        <v>19</v>
      </c>
      <c r="B40" s="10"/>
      <c r="C40" s="39"/>
      <c r="D40" s="39"/>
      <c r="E40" s="39"/>
      <c r="F40" s="39"/>
      <c r="G40" s="39"/>
      <c r="H40" s="39"/>
      <c r="I40" s="39">
        <v>5</v>
      </c>
      <c r="J40" s="39"/>
      <c r="K40" s="22">
        <f t="shared" si="3"/>
        <v>5</v>
      </c>
      <c r="L40" s="50"/>
      <c r="M40" s="14">
        <f t="shared" si="4"/>
        <v>0</v>
      </c>
      <c r="N40" s="15">
        <f t="shared" si="5"/>
        <v>0</v>
      </c>
    </row>
    <row r="41" spans="1:14" x14ac:dyDescent="0.25">
      <c r="A41" s="9" t="s">
        <v>20</v>
      </c>
      <c r="B41" s="10"/>
      <c r="C41" s="39"/>
      <c r="D41" s="39"/>
      <c r="E41" s="39"/>
      <c r="F41" s="39"/>
      <c r="G41" s="39"/>
      <c r="H41" s="39">
        <v>20</v>
      </c>
      <c r="I41" s="39">
        <v>2</v>
      </c>
      <c r="J41" s="39">
        <v>1</v>
      </c>
      <c r="K41" s="22">
        <f t="shared" si="3"/>
        <v>23</v>
      </c>
      <c r="L41" s="50"/>
      <c r="M41" s="14">
        <f t="shared" si="4"/>
        <v>0</v>
      </c>
      <c r="N41" s="15">
        <f t="shared" si="5"/>
        <v>0</v>
      </c>
    </row>
    <row r="42" spans="1:14" x14ac:dyDescent="0.25">
      <c r="A42" s="9" t="s">
        <v>21</v>
      </c>
      <c r="B42" s="10"/>
      <c r="C42" s="39"/>
      <c r="D42" s="39"/>
      <c r="E42" s="39"/>
      <c r="F42" s="39"/>
      <c r="G42" s="39"/>
      <c r="H42" s="39">
        <v>20</v>
      </c>
      <c r="I42" s="39"/>
      <c r="J42" s="39"/>
      <c r="K42" s="22">
        <f t="shared" si="3"/>
        <v>20</v>
      </c>
      <c r="L42" s="50"/>
      <c r="M42" s="14">
        <f t="shared" si="4"/>
        <v>0</v>
      </c>
      <c r="N42" s="15">
        <f t="shared" si="5"/>
        <v>0</v>
      </c>
    </row>
    <row r="43" spans="1:14" x14ac:dyDescent="0.25">
      <c r="A43" s="9" t="s">
        <v>22</v>
      </c>
      <c r="B43" s="10"/>
      <c r="C43" s="39"/>
      <c r="D43" s="39"/>
      <c r="E43" s="39"/>
      <c r="F43" s="39">
        <v>1</v>
      </c>
      <c r="G43" s="39">
        <v>1</v>
      </c>
      <c r="H43" s="39"/>
      <c r="I43" s="39">
        <v>1</v>
      </c>
      <c r="J43" s="39"/>
      <c r="K43" s="22">
        <f t="shared" si="3"/>
        <v>3</v>
      </c>
      <c r="L43" s="50"/>
      <c r="M43" s="14">
        <f t="shared" si="4"/>
        <v>0</v>
      </c>
      <c r="N43" s="15">
        <f t="shared" si="5"/>
        <v>0</v>
      </c>
    </row>
    <row r="44" spans="1:14" x14ac:dyDescent="0.25">
      <c r="A44" s="9" t="s">
        <v>23</v>
      </c>
      <c r="B44" s="10"/>
      <c r="C44" s="39"/>
      <c r="D44" s="39"/>
      <c r="E44" s="39"/>
      <c r="F44" s="39">
        <v>4</v>
      </c>
      <c r="G44" s="39">
        <v>4</v>
      </c>
      <c r="H44" s="39"/>
      <c r="I44" s="39"/>
      <c r="J44" s="39"/>
      <c r="K44" s="22">
        <f t="shared" si="3"/>
        <v>8</v>
      </c>
      <c r="L44" s="50"/>
      <c r="M44" s="14">
        <f t="shared" si="4"/>
        <v>0</v>
      </c>
      <c r="N44" s="15">
        <f t="shared" si="5"/>
        <v>0</v>
      </c>
    </row>
    <row r="45" spans="1:14" x14ac:dyDescent="0.25">
      <c r="A45" s="9" t="s">
        <v>24</v>
      </c>
      <c r="B45" s="10"/>
      <c r="C45" s="39"/>
      <c r="D45" s="39"/>
      <c r="E45" s="39"/>
      <c r="F45" s="39">
        <v>2</v>
      </c>
      <c r="G45" s="39">
        <v>2</v>
      </c>
      <c r="H45" s="39"/>
      <c r="I45" s="39"/>
      <c r="J45" s="39">
        <v>2</v>
      </c>
      <c r="K45" s="22">
        <f t="shared" si="3"/>
        <v>6</v>
      </c>
      <c r="L45" s="50"/>
      <c r="M45" s="14">
        <f t="shared" si="4"/>
        <v>0</v>
      </c>
      <c r="N45" s="15">
        <f t="shared" si="5"/>
        <v>0</v>
      </c>
    </row>
    <row r="46" spans="1:14" x14ac:dyDescent="0.25">
      <c r="A46" s="9" t="s">
        <v>25</v>
      </c>
      <c r="B46" s="10"/>
      <c r="C46" s="39"/>
      <c r="D46" s="39"/>
      <c r="E46" s="39"/>
      <c r="F46" s="39"/>
      <c r="G46" s="39"/>
      <c r="H46" s="39">
        <v>20</v>
      </c>
      <c r="I46" s="39"/>
      <c r="J46" s="39"/>
      <c r="K46" s="22">
        <f t="shared" si="3"/>
        <v>20</v>
      </c>
      <c r="L46" s="50"/>
      <c r="M46" s="14">
        <f t="shared" si="4"/>
        <v>0</v>
      </c>
      <c r="N46" s="15">
        <f t="shared" si="5"/>
        <v>0</v>
      </c>
    </row>
    <row r="47" spans="1:14" ht="15.75" thickBot="1" x14ac:dyDescent="0.3">
      <c r="A47" s="25" t="s">
        <v>26</v>
      </c>
      <c r="B47" s="26"/>
      <c r="C47" s="27"/>
      <c r="D47" s="27"/>
      <c r="E47" s="27"/>
      <c r="F47" s="27"/>
      <c r="G47" s="27"/>
      <c r="H47" s="27">
        <v>20</v>
      </c>
      <c r="I47" s="27">
        <v>5</v>
      </c>
      <c r="J47" s="27">
        <v>2</v>
      </c>
      <c r="K47" s="64">
        <f t="shared" si="3"/>
        <v>27</v>
      </c>
      <c r="L47" s="50"/>
      <c r="M47" s="28">
        <f t="shared" si="4"/>
        <v>0</v>
      </c>
      <c r="N47" s="29">
        <f t="shared" si="5"/>
        <v>0</v>
      </c>
    </row>
    <row r="48" spans="1:14" x14ac:dyDescent="0.25">
      <c r="A48" s="65" t="s">
        <v>27</v>
      </c>
      <c r="B48" s="66"/>
      <c r="C48" s="67"/>
      <c r="D48" s="67"/>
      <c r="E48" s="67"/>
      <c r="F48" s="67"/>
      <c r="G48" s="67"/>
      <c r="H48" s="67"/>
      <c r="I48" s="67"/>
      <c r="J48" s="67">
        <v>4</v>
      </c>
      <c r="K48" s="68">
        <f t="shared" si="3"/>
        <v>4</v>
      </c>
      <c r="L48" s="50"/>
      <c r="M48" s="69">
        <f t="shared" si="4"/>
        <v>0</v>
      </c>
      <c r="N48" s="70">
        <f t="shared" si="5"/>
        <v>0</v>
      </c>
    </row>
    <row r="49" spans="1:15" x14ac:dyDescent="0.25">
      <c r="A49" s="9" t="s">
        <v>28</v>
      </c>
      <c r="B49" s="10"/>
      <c r="C49" s="39">
        <v>1</v>
      </c>
      <c r="D49" s="39"/>
      <c r="E49" s="39"/>
      <c r="F49" s="39"/>
      <c r="G49" s="39"/>
      <c r="H49" s="39"/>
      <c r="I49" s="39"/>
      <c r="J49" s="39"/>
      <c r="K49" s="22">
        <f t="shared" si="3"/>
        <v>1</v>
      </c>
      <c r="L49" s="50"/>
      <c r="M49" s="14">
        <f t="shared" si="4"/>
        <v>0</v>
      </c>
      <c r="N49" s="15">
        <f t="shared" si="5"/>
        <v>0</v>
      </c>
    </row>
    <row r="50" spans="1:15" x14ac:dyDescent="0.25">
      <c r="A50" s="9" t="s">
        <v>29</v>
      </c>
      <c r="B50" s="10"/>
      <c r="C50" s="39"/>
      <c r="D50" s="39"/>
      <c r="E50" s="39"/>
      <c r="F50" s="39">
        <v>1</v>
      </c>
      <c r="G50" s="39">
        <v>1</v>
      </c>
      <c r="H50" s="39">
        <v>20</v>
      </c>
      <c r="I50" s="39"/>
      <c r="J50" s="39"/>
      <c r="K50" s="22">
        <f t="shared" si="3"/>
        <v>22</v>
      </c>
      <c r="L50" s="50"/>
      <c r="M50" s="14">
        <f t="shared" si="4"/>
        <v>0</v>
      </c>
      <c r="N50" s="15">
        <f t="shared" si="5"/>
        <v>0</v>
      </c>
    </row>
    <row r="51" spans="1:15" x14ac:dyDescent="0.25">
      <c r="A51" s="9" t="s">
        <v>30</v>
      </c>
      <c r="B51" s="10"/>
      <c r="C51" s="39">
        <v>1</v>
      </c>
      <c r="D51" s="39"/>
      <c r="E51" s="39"/>
      <c r="F51" s="39"/>
      <c r="G51" s="39"/>
      <c r="H51" s="39"/>
      <c r="I51" s="39"/>
      <c r="J51" s="39"/>
      <c r="K51" s="22">
        <f t="shared" si="3"/>
        <v>1</v>
      </c>
      <c r="L51" s="50"/>
      <c r="M51" s="14">
        <f t="shared" si="4"/>
        <v>0</v>
      </c>
      <c r="N51" s="15">
        <f t="shared" si="5"/>
        <v>0</v>
      </c>
    </row>
    <row r="52" spans="1:15" x14ac:dyDescent="0.25">
      <c r="A52" s="9" t="s">
        <v>31</v>
      </c>
      <c r="B52" s="10"/>
      <c r="C52" s="39">
        <v>1</v>
      </c>
      <c r="D52" s="39"/>
      <c r="E52" s="39"/>
      <c r="F52" s="39"/>
      <c r="G52" s="39"/>
      <c r="H52" s="39"/>
      <c r="I52" s="39"/>
      <c r="J52" s="39"/>
      <c r="K52" s="22">
        <f t="shared" si="3"/>
        <v>1</v>
      </c>
      <c r="L52" s="50"/>
      <c r="M52" s="14">
        <f t="shared" si="4"/>
        <v>0</v>
      </c>
      <c r="N52" s="15">
        <f t="shared" si="5"/>
        <v>0</v>
      </c>
    </row>
    <row r="53" spans="1:15" x14ac:dyDescent="0.25">
      <c r="A53" s="9" t="s">
        <v>32</v>
      </c>
      <c r="B53" s="10"/>
      <c r="C53" s="39">
        <v>1</v>
      </c>
      <c r="D53" s="39"/>
      <c r="E53" s="39"/>
      <c r="F53" s="39"/>
      <c r="G53" s="39"/>
      <c r="H53" s="39"/>
      <c r="I53" s="39"/>
      <c r="J53" s="39"/>
      <c r="K53" s="22">
        <f t="shared" si="3"/>
        <v>1</v>
      </c>
      <c r="L53" s="50"/>
      <c r="M53" s="14">
        <f t="shared" si="4"/>
        <v>0</v>
      </c>
      <c r="N53" s="15">
        <f t="shared" si="5"/>
        <v>0</v>
      </c>
    </row>
    <row r="54" spans="1:15" x14ac:dyDescent="0.25">
      <c r="A54" s="9" t="s">
        <v>33</v>
      </c>
      <c r="B54" s="10"/>
      <c r="C54" s="39">
        <v>1</v>
      </c>
      <c r="D54" s="39"/>
      <c r="E54" s="39"/>
      <c r="F54" s="39"/>
      <c r="G54" s="39"/>
      <c r="H54" s="39"/>
      <c r="I54" s="39"/>
      <c r="J54" s="39"/>
      <c r="K54" s="22">
        <f t="shared" si="3"/>
        <v>1</v>
      </c>
      <c r="L54" s="50"/>
      <c r="M54" s="14">
        <f t="shared" si="4"/>
        <v>0</v>
      </c>
      <c r="N54" s="15">
        <f t="shared" si="5"/>
        <v>0</v>
      </c>
    </row>
    <row r="55" spans="1:15" ht="15.75" thickBot="1" x14ac:dyDescent="0.3">
      <c r="A55" s="25" t="s">
        <v>34</v>
      </c>
      <c r="B55" s="26"/>
      <c r="C55" s="27">
        <v>1</v>
      </c>
      <c r="D55" s="27"/>
      <c r="E55" s="27"/>
      <c r="F55" s="27"/>
      <c r="G55" s="27"/>
      <c r="H55" s="27"/>
      <c r="I55" s="27"/>
      <c r="J55" s="27"/>
      <c r="K55" s="27">
        <f t="shared" si="3"/>
        <v>1</v>
      </c>
      <c r="L55" s="51"/>
      <c r="M55" s="28">
        <f t="shared" si="4"/>
        <v>0</v>
      </c>
      <c r="N55" s="29">
        <f t="shared" si="5"/>
        <v>0</v>
      </c>
    </row>
    <row r="56" spans="1:15" x14ac:dyDescent="0.25">
      <c r="A56" s="60" t="s">
        <v>43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</row>
    <row r="57" spans="1:15" x14ac:dyDescent="0.25">
      <c r="A57" s="48" t="s">
        <v>45</v>
      </c>
      <c r="B57" s="10"/>
      <c r="C57" s="39">
        <v>1</v>
      </c>
      <c r="D57" s="39">
        <v>1</v>
      </c>
      <c r="E57" s="39">
        <v>1</v>
      </c>
      <c r="F57" s="39">
        <v>1</v>
      </c>
      <c r="G57" s="39">
        <v>1</v>
      </c>
      <c r="H57" s="39">
        <v>1</v>
      </c>
      <c r="I57" s="39">
        <v>1</v>
      </c>
      <c r="J57" s="39">
        <v>1</v>
      </c>
      <c r="K57" s="39">
        <f>SUM(C57:J57)</f>
        <v>8</v>
      </c>
      <c r="L57" s="59">
        <v>60</v>
      </c>
      <c r="M57" s="14">
        <f>B57*K57*12</f>
        <v>0</v>
      </c>
      <c r="N57" s="49">
        <f>B57*K57*$L$57</f>
        <v>0</v>
      </c>
    </row>
    <row r="58" spans="1:15" x14ac:dyDescent="0.25">
      <c r="A58" s="48" t="s">
        <v>44</v>
      </c>
      <c r="B58" s="10"/>
      <c r="C58" s="39">
        <v>1</v>
      </c>
      <c r="D58" s="39">
        <v>1</v>
      </c>
      <c r="E58" s="39">
        <v>1</v>
      </c>
      <c r="F58" s="39">
        <v>1</v>
      </c>
      <c r="G58" s="39">
        <v>1</v>
      </c>
      <c r="H58" s="39">
        <v>1</v>
      </c>
      <c r="I58" s="39">
        <v>1</v>
      </c>
      <c r="J58" s="39">
        <v>1</v>
      </c>
      <c r="K58" s="39">
        <f>SUM(C58:J58)</f>
        <v>8</v>
      </c>
      <c r="L58" s="63"/>
      <c r="M58" s="14">
        <f>B58*K58*12</f>
        <v>0</v>
      </c>
      <c r="N58" s="49">
        <f>B58*K58*$L$57</f>
        <v>0</v>
      </c>
    </row>
    <row r="59" spans="1:15" ht="15.75" thickBot="1" x14ac:dyDescent="0.3">
      <c r="A59" s="30"/>
      <c r="J59" s="31"/>
      <c r="L59" s="46" t="s">
        <v>37</v>
      </c>
      <c r="M59" s="42">
        <f>SUM(M9:M31,M33:M55)</f>
        <v>0</v>
      </c>
      <c r="N59" s="43">
        <f>SUM(N9:N31,N33:N55)</f>
        <v>0</v>
      </c>
    </row>
    <row r="60" spans="1:15" x14ac:dyDescent="0.25">
      <c r="A60" s="30"/>
      <c r="J60" s="31"/>
    </row>
    <row r="61" spans="1:15" x14ac:dyDescent="0.25">
      <c r="A61" s="30"/>
    </row>
    <row r="62" spans="1:15" x14ac:dyDescent="0.25">
      <c r="L62" s="32"/>
      <c r="N62" s="32" t="s">
        <v>38</v>
      </c>
    </row>
    <row r="63" spans="1:15" x14ac:dyDescent="0.25">
      <c r="A63" s="33" t="s">
        <v>39</v>
      </c>
      <c r="K63" s="52"/>
      <c r="L63" s="52"/>
      <c r="M63" s="52"/>
      <c r="N63" s="47" t="s">
        <v>40</v>
      </c>
      <c r="O63" s="47"/>
    </row>
    <row r="64" spans="1:15" x14ac:dyDescent="0.25">
      <c r="A64" s="34" t="s">
        <v>41</v>
      </c>
      <c r="B64" s="35"/>
      <c r="C64" s="35"/>
      <c r="D64" s="35"/>
      <c r="E64" s="35"/>
      <c r="F64" s="35"/>
      <c r="G64" s="35"/>
      <c r="H64" s="35"/>
      <c r="I64" s="35"/>
      <c r="K64" s="35"/>
      <c r="L64" s="35"/>
    </row>
    <row r="65" spans="1:12" x14ac:dyDescent="0.25">
      <c r="A65" s="34" t="s">
        <v>42</v>
      </c>
      <c r="B65" s="35"/>
      <c r="C65" s="35"/>
      <c r="D65" s="35"/>
      <c r="E65" s="35"/>
      <c r="F65" s="35"/>
      <c r="G65" s="35"/>
      <c r="H65" s="35"/>
      <c r="I65" s="35"/>
      <c r="K65" s="35"/>
      <c r="L65" s="35"/>
    </row>
    <row r="66" spans="1:12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x14ac:dyDescent="0.25">
      <c r="J68" s="35"/>
    </row>
    <row r="69" spans="1:12" x14ac:dyDescent="0.25">
      <c r="J69" s="35"/>
    </row>
  </sheetData>
  <mergeCells count="10">
    <mergeCell ref="L33:L55"/>
    <mergeCell ref="K63:M63"/>
    <mergeCell ref="A4:B4"/>
    <mergeCell ref="C4:J4"/>
    <mergeCell ref="K4:N4"/>
    <mergeCell ref="A8:N8"/>
    <mergeCell ref="L9:L31"/>
    <mergeCell ref="A32:N32"/>
    <mergeCell ref="A56:N56"/>
    <mergeCell ref="L57:L58"/>
  </mergeCells>
  <pageMargins left="0.7" right="0.7" top="0.78740157499999996" bottom="0.78740157499999996" header="0.3" footer="0.3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Barevné prádlo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2023-09-13T10:59:28Z</dcterms:modified>
</cp:coreProperties>
</file>