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ZP_MO " sheetId="1" r:id="rId1"/>
  </sheets>
  <definedNames>
    <definedName name="_xlnm._FilterDatabase" localSheetId="0" hidden="1">'ZP_MO '!$A$14:$K$26</definedName>
  </definedNames>
  <calcPr fullCalcOnLoad="1"/>
</workbook>
</file>

<file path=xl/sharedStrings.xml><?xml version="1.0" encoding="utf-8"?>
<sst xmlns="http://schemas.openxmlformats.org/spreadsheetml/2006/main" count="108" uniqueCount="54">
  <si>
    <t xml:space="preserve"> </t>
  </si>
  <si>
    <t>Poř.      číslo</t>
  </si>
  <si>
    <t>Číslo místa spotřeby</t>
  </si>
  <si>
    <t>Adresa místa spotřeby</t>
  </si>
  <si>
    <t>EIC kód</t>
  </si>
  <si>
    <r>
      <t xml:space="preserve">Celková roční spotřeba plynu  [MWh]         </t>
    </r>
    <r>
      <rPr>
        <sz val="8"/>
        <rFont val="Arial"/>
        <family val="2"/>
      </rPr>
      <t xml:space="preserve">                                                    </t>
    </r>
  </si>
  <si>
    <t>Typ měření</t>
  </si>
  <si>
    <t>Zúčtovací období</t>
  </si>
  <si>
    <t>x</t>
  </si>
  <si>
    <t>rok</t>
  </si>
  <si>
    <t>měsíční</t>
  </si>
  <si>
    <t>Silnice LK a.s.</t>
  </si>
  <si>
    <t>Dlouhá 3267, 464 01 Frýdlant - Větrov</t>
  </si>
  <si>
    <t>27ZG400Z0307392Z</t>
  </si>
  <si>
    <t>Průmyslová 3001, (Fučíkova pa.3856/6), 511 01 Turnov</t>
  </si>
  <si>
    <t>27ZG500Z00656853</t>
  </si>
  <si>
    <t>Krkonošská 785,  514 01  Jilemnice-Hrabačov</t>
  </si>
  <si>
    <t>27ZG500Z0066600W</t>
  </si>
  <si>
    <t>Nádražní 166, 468 02 Rychnov u Jablonce n.N.</t>
  </si>
  <si>
    <t>27ZG400Z0293382B</t>
  </si>
  <si>
    <t>Nová Ves nad Nisou 1/A, 463 31 Nová Ves n.N.</t>
  </si>
  <si>
    <t>27ZG400Z0317820Y</t>
  </si>
  <si>
    <t>Okrouhlá 1/1, 473 01 Okrouhlá</t>
  </si>
  <si>
    <t>27ZG400Z02934738</t>
  </si>
  <si>
    <t>U Cihelny 80, 463 43 Český Dub - Český Dub II</t>
  </si>
  <si>
    <t>27ZG400Z03011628</t>
  </si>
  <si>
    <t>Vysocká 576, 513 01 Semily</t>
  </si>
  <si>
    <t>27ZG500Z0085362F</t>
  </si>
  <si>
    <t>Provodín 166, 471 67 Provodín</t>
  </si>
  <si>
    <t>27ZG400Z03006144</t>
  </si>
  <si>
    <t>České mládeže 632/32, Liberec</t>
  </si>
  <si>
    <t>27ZG400Z0318205C</t>
  </si>
  <si>
    <t>Frekvence fakturace</t>
  </si>
  <si>
    <t>Třída TDD:</t>
  </si>
  <si>
    <t>MOSO2</t>
  </si>
  <si>
    <t>MOSO3</t>
  </si>
  <si>
    <t>1</t>
  </si>
  <si>
    <t>4</t>
  </si>
  <si>
    <t>3</t>
  </si>
  <si>
    <t>2</t>
  </si>
  <si>
    <t>5</t>
  </si>
  <si>
    <t>6</t>
  </si>
  <si>
    <t>7</t>
  </si>
  <si>
    <t>8</t>
  </si>
  <si>
    <t>9</t>
  </si>
  <si>
    <t>10</t>
  </si>
  <si>
    <t>Způsob odečtu:</t>
  </si>
  <si>
    <t>oznámení zákazníkem</t>
  </si>
  <si>
    <t>Příloha_č._2_seznam_odběrných_míst_MO</t>
  </si>
  <si>
    <t>IČO: 28746503</t>
  </si>
  <si>
    <t>Československé armády 4805/24</t>
  </si>
  <si>
    <t>466 05 Jablonec nad Nisou</t>
  </si>
  <si>
    <t>Fakturační adresa:</t>
  </si>
  <si>
    <t xml:space="preserve">Celkový odběr za období termínu dodávky v r. 2022 [MWh]    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</si>
</sst>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#.00"/>
  </numFmts>
  <fonts count="40">
    <font>
      <sz val="10"/>
      <name val="Verdana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26" fillId="20" borderId="2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23" fillId="22" borderId="6" applyNumberFormat="0" applyFont="0" applyAlignment="0" applyProtection="0"/>
    <xf numFmtId="9" fontId="23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33" borderId="0" xfId="0" applyFill="1" applyAlignment="1">
      <alignment horizontal="center" vertical="center"/>
    </xf>
    <xf numFmtId="49" fontId="2" fillId="33" borderId="0" xfId="0" applyNumberFormat="1" applyFont="1" applyFill="1" applyAlignment="1">
      <alignment vertical="center"/>
    </xf>
    <xf numFmtId="49" fontId="2" fillId="33" borderId="0" xfId="0" applyNumberFormat="1" applyFont="1" applyFill="1" applyAlignment="1">
      <alignment horizontal="left" vertical="center"/>
    </xf>
    <xf numFmtId="49" fontId="2" fillId="33" borderId="0" xfId="0" applyNumberFormat="1" applyFont="1" applyFill="1" applyAlignment="1">
      <alignment horizontal="right" vertical="center"/>
    </xf>
    <xf numFmtId="4" fontId="2" fillId="33" borderId="0" xfId="0" applyNumberFormat="1" applyFont="1" applyFill="1" applyAlignment="1">
      <alignment horizontal="right" vertical="center"/>
    </xf>
    <xf numFmtId="49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49" fontId="3" fillId="33" borderId="0" xfId="0" applyNumberFormat="1" applyFont="1" applyFill="1" applyAlignment="1">
      <alignment vertical="center"/>
    </xf>
    <xf numFmtId="49" fontId="3" fillId="33" borderId="0" xfId="0" applyNumberFormat="1" applyFont="1" applyFill="1" applyAlignment="1">
      <alignment horizontal="left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left" vertical="center"/>
    </xf>
    <xf numFmtId="4" fontId="2" fillId="33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left" vertical="center"/>
    </xf>
    <xf numFmtId="4" fontId="2" fillId="0" borderId="12" xfId="0" applyNumberFormat="1" applyFont="1" applyFill="1" applyBorder="1" applyAlignment="1">
      <alignment horizontal="right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center" vertical="center"/>
    </xf>
    <xf numFmtId="49" fontId="2" fillId="33" borderId="16" xfId="0" applyNumberFormat="1" applyFont="1" applyFill="1" applyBorder="1" applyAlignment="1">
      <alignment horizontal="center" vertical="center"/>
    </xf>
    <xf numFmtId="49" fontId="2" fillId="33" borderId="16" xfId="0" applyNumberFormat="1" applyFont="1" applyFill="1" applyBorder="1" applyAlignment="1">
      <alignment horizontal="left" vertical="center"/>
    </xf>
    <xf numFmtId="4" fontId="2" fillId="33" borderId="16" xfId="0" applyNumberFormat="1" applyFont="1" applyFill="1" applyBorder="1" applyAlignment="1">
      <alignment horizontal="right" vertical="center"/>
    </xf>
    <xf numFmtId="49" fontId="2" fillId="33" borderId="17" xfId="0" applyNumberFormat="1" applyFont="1" applyFill="1" applyBorder="1" applyAlignment="1">
      <alignment horizontal="center" vertical="center"/>
    </xf>
    <xf numFmtId="49" fontId="2" fillId="33" borderId="18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left" vertical="top" wrapText="1"/>
    </xf>
    <xf numFmtId="0" fontId="5" fillId="33" borderId="0" xfId="0" applyFont="1" applyFill="1" applyAlignment="1">
      <alignment horizontal="left" wrapText="1"/>
    </xf>
    <xf numFmtId="1" fontId="2" fillId="33" borderId="0" xfId="0" applyNumberFormat="1" applyFont="1" applyFill="1" applyAlignment="1">
      <alignment horizontal="right" vertical="center"/>
    </xf>
    <xf numFmtId="1" fontId="2" fillId="33" borderId="10" xfId="0" applyNumberFormat="1" applyFont="1" applyFill="1" applyBorder="1" applyAlignment="1">
      <alignment horizontal="right" vertical="center"/>
    </xf>
    <xf numFmtId="1" fontId="2" fillId="33" borderId="0" xfId="0" applyNumberFormat="1" applyFont="1" applyFill="1" applyAlignment="1">
      <alignment horizontal="left" vertical="center"/>
    </xf>
    <xf numFmtId="1" fontId="2" fillId="33" borderId="19" xfId="0" applyNumberFormat="1" applyFont="1" applyFill="1" applyBorder="1" applyAlignment="1">
      <alignment horizontal="right" vertical="center"/>
    </xf>
    <xf numFmtId="1" fontId="2" fillId="33" borderId="12" xfId="0" applyNumberFormat="1" applyFont="1" applyFill="1" applyBorder="1" applyAlignment="1">
      <alignment horizontal="right" vertic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4" fontId="3" fillId="33" borderId="19" xfId="0" applyNumberFormat="1" applyFont="1" applyFill="1" applyBorder="1" applyAlignment="1">
      <alignment horizontal="center" vertical="center" wrapText="1"/>
    </xf>
    <xf numFmtId="4" fontId="3" fillId="33" borderId="22" xfId="0" applyNumberFormat="1" applyFont="1" applyFill="1" applyBorder="1" applyAlignment="1">
      <alignment horizontal="center" vertical="center" wrapText="1"/>
    </xf>
    <xf numFmtId="1" fontId="3" fillId="33" borderId="19" xfId="0" applyNumberFormat="1" applyFont="1" applyFill="1" applyBorder="1" applyAlignment="1">
      <alignment horizontal="center" vertical="center" wrapText="1"/>
    </xf>
    <xf numFmtId="1" fontId="3" fillId="33" borderId="22" xfId="0" applyNumberFormat="1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top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49" fontId="3" fillId="33" borderId="19" xfId="0" applyNumberFormat="1" applyFont="1" applyFill="1" applyBorder="1" applyAlignment="1">
      <alignment horizontal="center" vertical="center" wrapText="1"/>
    </xf>
    <xf numFmtId="49" fontId="3" fillId="33" borderId="22" xfId="0" applyNumberFormat="1" applyFont="1" applyFill="1" applyBorder="1" applyAlignment="1">
      <alignment horizontal="center" vertical="center" wrapText="1"/>
    </xf>
    <xf numFmtId="166" fontId="3" fillId="33" borderId="19" xfId="0" applyNumberFormat="1" applyFont="1" applyFill="1" applyBorder="1" applyAlignment="1">
      <alignment horizontal="center" vertical="center" wrapText="1"/>
    </xf>
    <xf numFmtId="166" fontId="3" fillId="33" borderId="2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7"/>
  <sheetViews>
    <sheetView tabSelected="1" zoomScalePageLayoutView="0" workbookViewId="0" topLeftCell="A1">
      <selection activeCell="N21" sqref="N21"/>
    </sheetView>
  </sheetViews>
  <sheetFormatPr defaultColWidth="11.00390625" defaultRowHeight="12.75"/>
  <cols>
    <col min="1" max="1" width="5.125" style="1" customWidth="1"/>
    <col min="2" max="2" width="10.625" style="2" hidden="1" customWidth="1"/>
    <col min="3" max="3" width="41.125" style="3" customWidth="1"/>
    <col min="4" max="4" width="16.375" style="2" customWidth="1"/>
    <col min="5" max="5" width="11.875" style="5" customWidth="1"/>
    <col min="6" max="6" width="9.875" style="32" customWidth="1"/>
    <col min="7" max="7" width="7.375" style="6" customWidth="1"/>
    <col min="8" max="9" width="20.625" style="6" customWidth="1"/>
    <col min="10" max="10" width="9.75390625" style="6" customWidth="1"/>
    <col min="11" max="11" width="8.375" style="6" customWidth="1"/>
    <col min="12" max="16384" width="11.00390625" style="7" customWidth="1"/>
  </cols>
  <sheetData>
    <row r="3" ht="21.75" customHeight="1">
      <c r="D3" s="4"/>
    </row>
    <row r="4" ht="12.75">
      <c r="D4" s="4"/>
    </row>
    <row r="5" spans="2:4" ht="12.75">
      <c r="B5" s="9" t="s">
        <v>0</v>
      </c>
      <c r="C5" s="9" t="s">
        <v>48</v>
      </c>
      <c r="D5" s="4"/>
    </row>
    <row r="6" spans="2:4" ht="12.75">
      <c r="B6" s="9"/>
      <c r="D6" s="4"/>
    </row>
    <row r="7" spans="2:4" ht="12.75">
      <c r="B7" s="9"/>
      <c r="C7" s="29" t="s">
        <v>49</v>
      </c>
      <c r="D7" s="29"/>
    </row>
    <row r="8" spans="2:4" ht="12.75">
      <c r="B8" s="9"/>
      <c r="C8" s="29"/>
      <c r="D8" s="29"/>
    </row>
    <row r="9" spans="2:4" ht="12.75">
      <c r="B9" s="9"/>
      <c r="C9" s="31" t="s">
        <v>52</v>
      </c>
      <c r="D9" s="29"/>
    </row>
    <row r="10" spans="2:4" ht="12.75">
      <c r="B10" s="9"/>
      <c r="C10" s="29" t="s">
        <v>11</v>
      </c>
      <c r="D10" s="29"/>
    </row>
    <row r="11" spans="2:4" ht="12.75">
      <c r="B11" s="8"/>
      <c r="C11" s="45" t="s">
        <v>50</v>
      </c>
      <c r="D11" s="45"/>
    </row>
    <row r="12" spans="3:4" ht="12.75">
      <c r="C12" s="30" t="s">
        <v>51</v>
      </c>
      <c r="D12" s="30"/>
    </row>
    <row r="13" spans="3:4" ht="13.5" thickBot="1">
      <c r="C13" s="30"/>
      <c r="D13" s="30"/>
    </row>
    <row r="14" spans="1:11" ht="60.75" customHeight="1">
      <c r="A14" s="46" t="s">
        <v>1</v>
      </c>
      <c r="B14" s="48" t="s">
        <v>2</v>
      </c>
      <c r="C14" s="50" t="s">
        <v>3</v>
      </c>
      <c r="D14" s="48" t="s">
        <v>4</v>
      </c>
      <c r="E14" s="39" t="s">
        <v>5</v>
      </c>
      <c r="F14" s="41" t="s">
        <v>53</v>
      </c>
      <c r="G14" s="43" t="s">
        <v>6</v>
      </c>
      <c r="H14" s="43" t="s">
        <v>46</v>
      </c>
      <c r="I14" s="43" t="s">
        <v>33</v>
      </c>
      <c r="J14" s="43" t="s">
        <v>7</v>
      </c>
      <c r="K14" s="37" t="s">
        <v>32</v>
      </c>
    </row>
    <row r="15" spans="1:11" ht="48" customHeight="1" thickBot="1">
      <c r="A15" s="47"/>
      <c r="B15" s="49"/>
      <c r="C15" s="51"/>
      <c r="D15" s="49"/>
      <c r="E15" s="40"/>
      <c r="F15" s="42"/>
      <c r="G15" s="44"/>
      <c r="H15" s="44"/>
      <c r="I15" s="44"/>
      <c r="J15" s="44"/>
      <c r="K15" s="38"/>
    </row>
    <row r="16" spans="1:11" ht="25.5" customHeight="1">
      <c r="A16" s="23" t="s">
        <v>36</v>
      </c>
      <c r="B16" s="24" t="s">
        <v>8</v>
      </c>
      <c r="C16" s="25" t="s">
        <v>12</v>
      </c>
      <c r="D16" s="24" t="s">
        <v>13</v>
      </c>
      <c r="E16" s="26">
        <v>65.927</v>
      </c>
      <c r="F16" s="35">
        <f aca="true" t="shared" si="0" ref="F16:F25">E16</f>
        <v>65.927</v>
      </c>
      <c r="G16" s="24" t="s">
        <v>8</v>
      </c>
      <c r="H16" s="24" t="s">
        <v>47</v>
      </c>
      <c r="I16" s="24" t="s">
        <v>35</v>
      </c>
      <c r="J16" s="24" t="s">
        <v>9</v>
      </c>
      <c r="K16" s="27" t="s">
        <v>10</v>
      </c>
    </row>
    <row r="17" spans="1:11" ht="25.5" customHeight="1">
      <c r="A17" s="22" t="s">
        <v>39</v>
      </c>
      <c r="B17" s="10" t="s">
        <v>8</v>
      </c>
      <c r="C17" s="11" t="s">
        <v>14</v>
      </c>
      <c r="D17" s="10" t="s">
        <v>15</v>
      </c>
      <c r="E17" s="12">
        <v>101.448</v>
      </c>
      <c r="F17" s="33">
        <f t="shared" si="0"/>
        <v>101.448</v>
      </c>
      <c r="G17" s="10" t="s">
        <v>8</v>
      </c>
      <c r="H17" s="10" t="s">
        <v>47</v>
      </c>
      <c r="I17" s="10" t="s">
        <v>35</v>
      </c>
      <c r="J17" s="10" t="s">
        <v>9</v>
      </c>
      <c r="K17" s="15" t="s">
        <v>10</v>
      </c>
    </row>
    <row r="18" spans="1:11" ht="25.5" customHeight="1">
      <c r="A18" s="22" t="s">
        <v>38</v>
      </c>
      <c r="B18" s="10" t="s">
        <v>8</v>
      </c>
      <c r="C18" s="11" t="s">
        <v>16</v>
      </c>
      <c r="D18" s="10" t="s">
        <v>17</v>
      </c>
      <c r="E18" s="12">
        <v>90.16</v>
      </c>
      <c r="F18" s="33">
        <f t="shared" si="0"/>
        <v>90.16</v>
      </c>
      <c r="G18" s="10" t="s">
        <v>8</v>
      </c>
      <c r="H18" s="10" t="s">
        <v>47</v>
      </c>
      <c r="I18" s="10" t="s">
        <v>35</v>
      </c>
      <c r="J18" s="10" t="s">
        <v>9</v>
      </c>
      <c r="K18" s="15" t="s">
        <v>10</v>
      </c>
    </row>
    <row r="19" spans="1:11" ht="25.5" customHeight="1">
      <c r="A19" s="22" t="s">
        <v>37</v>
      </c>
      <c r="B19" s="10" t="s">
        <v>8</v>
      </c>
      <c r="C19" s="11" t="s">
        <v>18</v>
      </c>
      <c r="D19" s="10" t="s">
        <v>19</v>
      </c>
      <c r="E19" s="12">
        <v>96.907</v>
      </c>
      <c r="F19" s="33">
        <f t="shared" si="0"/>
        <v>96.907</v>
      </c>
      <c r="G19" s="10" t="s">
        <v>8</v>
      </c>
      <c r="H19" s="10" t="s">
        <v>47</v>
      </c>
      <c r="I19" s="10" t="s">
        <v>35</v>
      </c>
      <c r="J19" s="10" t="s">
        <v>9</v>
      </c>
      <c r="K19" s="15" t="s">
        <v>10</v>
      </c>
    </row>
    <row r="20" spans="1:11" ht="25.5" customHeight="1">
      <c r="A20" s="22" t="s">
        <v>40</v>
      </c>
      <c r="B20" s="10" t="s">
        <v>8</v>
      </c>
      <c r="C20" s="11" t="s">
        <v>20</v>
      </c>
      <c r="D20" s="10" t="s">
        <v>21</v>
      </c>
      <c r="E20" s="12">
        <v>110.967</v>
      </c>
      <c r="F20" s="33">
        <f t="shared" si="0"/>
        <v>110.967</v>
      </c>
      <c r="G20" s="10" t="s">
        <v>8</v>
      </c>
      <c r="H20" s="10" t="s">
        <v>47</v>
      </c>
      <c r="I20" s="10" t="s">
        <v>35</v>
      </c>
      <c r="J20" s="10" t="s">
        <v>9</v>
      </c>
      <c r="K20" s="15" t="s">
        <v>10</v>
      </c>
    </row>
    <row r="21" spans="1:11" ht="25.5" customHeight="1">
      <c r="A21" s="22" t="s">
        <v>41</v>
      </c>
      <c r="B21" s="10" t="s">
        <v>8</v>
      </c>
      <c r="C21" s="11" t="s">
        <v>22</v>
      </c>
      <c r="D21" s="10" t="s">
        <v>23</v>
      </c>
      <c r="E21" s="13">
        <v>63.722</v>
      </c>
      <c r="F21" s="33">
        <f t="shared" si="0"/>
        <v>63.722</v>
      </c>
      <c r="G21" s="10" t="s">
        <v>8</v>
      </c>
      <c r="H21" s="10" t="s">
        <v>47</v>
      </c>
      <c r="I21" s="10" t="s">
        <v>35</v>
      </c>
      <c r="J21" s="10" t="s">
        <v>9</v>
      </c>
      <c r="K21" s="15" t="s">
        <v>10</v>
      </c>
    </row>
    <row r="22" spans="1:11" ht="25.5" customHeight="1">
      <c r="A22" s="22" t="s">
        <v>42</v>
      </c>
      <c r="B22" s="10" t="s">
        <v>8</v>
      </c>
      <c r="C22" s="11" t="s">
        <v>24</v>
      </c>
      <c r="D22" s="10" t="s">
        <v>25</v>
      </c>
      <c r="E22" s="12">
        <v>43.106</v>
      </c>
      <c r="F22" s="33">
        <f t="shared" si="0"/>
        <v>43.106</v>
      </c>
      <c r="G22" s="10" t="s">
        <v>8</v>
      </c>
      <c r="H22" s="10" t="s">
        <v>47</v>
      </c>
      <c r="I22" s="10" t="s">
        <v>35</v>
      </c>
      <c r="J22" s="10" t="s">
        <v>9</v>
      </c>
      <c r="K22" s="15" t="s">
        <v>10</v>
      </c>
    </row>
    <row r="23" spans="1:11" ht="25.5" customHeight="1">
      <c r="A23" s="22" t="s">
        <v>43</v>
      </c>
      <c r="B23" s="10" t="s">
        <v>8</v>
      </c>
      <c r="C23" s="11" t="s">
        <v>26</v>
      </c>
      <c r="D23" s="10" t="s">
        <v>27</v>
      </c>
      <c r="E23" s="12">
        <v>121.357</v>
      </c>
      <c r="F23" s="33">
        <f t="shared" si="0"/>
        <v>121.357</v>
      </c>
      <c r="G23" s="10" t="s">
        <v>8</v>
      </c>
      <c r="H23" s="10" t="s">
        <v>47</v>
      </c>
      <c r="I23" s="10" t="s">
        <v>35</v>
      </c>
      <c r="J23" s="10" t="s">
        <v>9</v>
      </c>
      <c r="K23" s="15" t="s">
        <v>10</v>
      </c>
    </row>
    <row r="24" spans="1:11" ht="25.5" customHeight="1">
      <c r="A24" s="22" t="s">
        <v>44</v>
      </c>
      <c r="B24" s="10" t="s">
        <v>8</v>
      </c>
      <c r="C24" s="11" t="s">
        <v>28</v>
      </c>
      <c r="D24" s="10" t="s">
        <v>29</v>
      </c>
      <c r="E24" s="12">
        <v>17.905</v>
      </c>
      <c r="F24" s="33">
        <f t="shared" si="0"/>
        <v>17.905</v>
      </c>
      <c r="G24" s="10" t="s">
        <v>8</v>
      </c>
      <c r="H24" s="10" t="s">
        <v>47</v>
      </c>
      <c r="I24" s="10" t="s">
        <v>35</v>
      </c>
      <c r="J24" s="10" t="s">
        <v>9</v>
      </c>
      <c r="K24" s="15" t="s">
        <v>10</v>
      </c>
    </row>
    <row r="25" spans="1:11" s="14" customFormat="1" ht="21.75" customHeight="1" thickBot="1">
      <c r="A25" s="28" t="s">
        <v>45</v>
      </c>
      <c r="B25" s="10" t="s">
        <v>8</v>
      </c>
      <c r="C25" s="17" t="s">
        <v>30</v>
      </c>
      <c r="D25" s="16" t="s">
        <v>31</v>
      </c>
      <c r="E25" s="18">
        <v>598.031</v>
      </c>
      <c r="F25" s="36">
        <f t="shared" si="0"/>
        <v>598.031</v>
      </c>
      <c r="G25" s="19" t="s">
        <v>8</v>
      </c>
      <c r="H25" s="20" t="s">
        <v>47</v>
      </c>
      <c r="I25" s="20" t="s">
        <v>34</v>
      </c>
      <c r="J25" s="19" t="s">
        <v>9</v>
      </c>
      <c r="K25" s="21" t="s">
        <v>10</v>
      </c>
    </row>
    <row r="26" spans="5:6" ht="12.75">
      <c r="E26" s="5">
        <f>SUM(E16:E25)</f>
        <v>1309.5299999999997</v>
      </c>
      <c r="F26" s="32">
        <f>SUM(F16:F25)</f>
        <v>1309.5299999999997</v>
      </c>
    </row>
    <row r="27" spans="3:11" ht="12.75">
      <c r="C27" s="2"/>
      <c r="D27" s="5"/>
      <c r="F27" s="34"/>
      <c r="K27" s="7"/>
    </row>
  </sheetData>
  <sheetProtection/>
  <autoFilter ref="A14:K26"/>
  <mergeCells count="12">
    <mergeCell ref="C11:D11"/>
    <mergeCell ref="A14:A15"/>
    <mergeCell ref="B14:B15"/>
    <mergeCell ref="C14:C15"/>
    <mergeCell ref="D14:D15"/>
    <mergeCell ref="J14:J15"/>
    <mergeCell ref="K14:K15"/>
    <mergeCell ref="E14:E15"/>
    <mergeCell ref="F14:F15"/>
    <mergeCell ref="G14:G15"/>
    <mergeCell ref="H14:H15"/>
    <mergeCell ref="I14:I15"/>
  </mergeCells>
  <printOptions/>
  <pageMargins left="0.7086614173228347" right="0.7086614173228347" top="0" bottom="0.5905511811023623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Libereckého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Maly Petr</dc:creator>
  <cp:keywords/>
  <dc:description/>
  <cp:lastModifiedBy>Helena Heinzlová, Silnice LK a.s.</cp:lastModifiedBy>
  <cp:lastPrinted>2022-10-24T12:47:09Z</cp:lastPrinted>
  <dcterms:created xsi:type="dcterms:W3CDTF">2017-01-18T06:53:10Z</dcterms:created>
  <dcterms:modified xsi:type="dcterms:W3CDTF">2023-08-21T07:43:14Z</dcterms:modified>
  <cp:category/>
  <cp:version/>
  <cp:contentType/>
  <cp:contentStatus/>
</cp:coreProperties>
</file>