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3\Poskytování úklidových prací a služeb v areálu Hranečník\ZD\"/>
    </mc:Choice>
  </mc:AlternateContent>
  <bookViews>
    <workbookView xWindow="0" yWindow="0" windowWidth="28800" windowHeight="12180"/>
  </bookViews>
  <sheets>
    <sheet name="List1" sheetId="1" r:id="rId1"/>
    <sheet name="List2" sheetId="2" r:id="rId2"/>
  </sheets>
  <definedNames>
    <definedName name="_xlnm._FilterDatabase" localSheetId="0" hidden="1">List1!$A$3:$F$8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4" i="1"/>
  <c r="I4" i="1" s="1"/>
  <c r="G5" i="1"/>
  <c r="I12" i="1" l="1"/>
  <c r="G12" i="1"/>
  <c r="I11" i="1"/>
  <c r="H11" i="1"/>
  <c r="G11" i="1"/>
  <c r="H10" i="1"/>
  <c r="G10" i="1"/>
  <c r="I10" i="1" s="1"/>
  <c r="H9" i="1"/>
  <c r="G9" i="1"/>
  <c r="I9" i="1" s="1"/>
  <c r="H8" i="1"/>
  <c r="G8" i="1"/>
  <c r="I8" i="1" s="1"/>
  <c r="I7" i="1"/>
  <c r="H7" i="1"/>
  <c r="G7" i="1"/>
  <c r="H6" i="1"/>
  <c r="I6" i="1" s="1"/>
  <c r="G6" i="1"/>
  <c r="H5" i="1"/>
  <c r="H4" i="1"/>
  <c r="G10" i="2"/>
  <c r="I10" i="2" s="1"/>
  <c r="H3" i="2"/>
  <c r="H4" i="2"/>
  <c r="H5" i="2"/>
  <c r="H6" i="2"/>
  <c r="H7" i="2"/>
  <c r="H8" i="2"/>
  <c r="H9" i="2"/>
  <c r="H2" i="2"/>
  <c r="G3" i="2"/>
  <c r="I3" i="2" s="1"/>
  <c r="G4" i="2"/>
  <c r="I4" i="2" s="1"/>
  <c r="G5" i="2"/>
  <c r="I5" i="2" s="1"/>
  <c r="G6" i="2"/>
  <c r="I6" i="2" s="1"/>
  <c r="G7" i="2"/>
  <c r="I7" i="2" s="1"/>
  <c r="G8" i="2"/>
  <c r="I8" i="2" s="1"/>
  <c r="G9" i="2"/>
  <c r="I9" i="2" s="1"/>
  <c r="G2" i="2"/>
  <c r="I2" i="2" s="1"/>
  <c r="I13" i="1" l="1"/>
  <c r="I11" i="2"/>
</calcChain>
</file>

<file path=xl/sharedStrings.xml><?xml version="1.0" encoding="utf-8"?>
<sst xmlns="http://schemas.openxmlformats.org/spreadsheetml/2006/main" count="78" uniqueCount="26">
  <si>
    <t>POPIS</t>
  </si>
  <si>
    <t>PODLAHA</t>
  </si>
  <si>
    <t>POVRCH STĚN</t>
  </si>
  <si>
    <t>Okna</t>
  </si>
  <si>
    <t>Chodba</t>
  </si>
  <si>
    <t>dlažba</t>
  </si>
  <si>
    <t>omítka</t>
  </si>
  <si>
    <t>Sprcha - muži</t>
  </si>
  <si>
    <t>ker. obklad (2 m), omítka</t>
  </si>
  <si>
    <t>WC muži</t>
  </si>
  <si>
    <t>WC ženy</t>
  </si>
  <si>
    <t>Sprcha - ženy</t>
  </si>
  <si>
    <t>Odpočívárna řidičů</t>
  </si>
  <si>
    <t>koberec</t>
  </si>
  <si>
    <t>Úklidová místnost</t>
  </si>
  <si>
    <t>ČÍSLO MÍST.</t>
  </si>
  <si>
    <r>
      <t>PLOCHA (m</t>
    </r>
    <r>
      <rPr>
        <b/>
        <vertAlign val="superscript"/>
        <sz val="10"/>
        <color theme="1"/>
        <rFont val="Arial"/>
        <family val="2"/>
        <charset val="238"/>
      </rPr>
      <t>2</t>
    </r>
    <r>
      <rPr>
        <b/>
        <sz val="10"/>
        <color theme="1"/>
        <rFont val="Arial"/>
        <family val="2"/>
        <charset val="238"/>
      </rPr>
      <t>)</t>
    </r>
  </si>
  <si>
    <r>
      <t>SAZBA (Kč/m</t>
    </r>
    <r>
      <rPr>
        <b/>
        <vertAlign val="superscript"/>
        <sz val="10"/>
        <color theme="1"/>
        <rFont val="Arial"/>
        <family val="2"/>
        <charset val="238"/>
      </rPr>
      <t>2</t>
    </r>
    <r>
      <rPr>
        <b/>
        <sz val="10"/>
        <color theme="1"/>
        <rFont val="Arial"/>
        <family val="2"/>
        <charset val="238"/>
      </rPr>
      <t>)</t>
    </r>
  </si>
  <si>
    <t>CENA</t>
  </si>
  <si>
    <t>ČETNOST</t>
  </si>
  <si>
    <t>x</t>
  </si>
  <si>
    <t>Σ (Kč)</t>
  </si>
  <si>
    <t>CELKEM</t>
  </si>
  <si>
    <t>Příloha č. 5 ZD - Ceník pravidelného úklidu</t>
  </si>
  <si>
    <r>
      <t xml:space="preserve">CELKEM </t>
    </r>
    <r>
      <rPr>
        <b/>
        <i/>
        <sz val="11"/>
        <color theme="1"/>
        <rFont val="Calibri"/>
        <family val="2"/>
        <charset val="238"/>
        <scheme val="minor"/>
      </rPr>
      <t>(Tato cena je předmětem hodnocení)</t>
    </r>
  </si>
  <si>
    <t>█ Příloha č. 3 Smlouvy - Ceník pravidelného úklidu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</si>
</sst>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name val="Arial Black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6" fillId="0" borderId="1" xfId="0" applyNumberFormat="1" applyFont="1" applyBorder="1" applyAlignment="1">
      <alignment horizontal="right" vertical="center" wrapText="1" indent="1"/>
    </xf>
    <xf numFmtId="4" fontId="6" fillId="0" borderId="1" xfId="0" applyNumberFormat="1" applyFont="1" applyBorder="1" applyAlignment="1">
      <alignment horizontal="right" vertical="center" wrapText="1" indent="1"/>
    </xf>
    <xf numFmtId="4" fontId="2" fillId="0" borderId="1" xfId="0" applyNumberFormat="1" applyFont="1" applyBorder="1" applyAlignment="1">
      <alignment horizontal="right" vertical="center" inden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workbookViewId="0">
      <pane ySplit="2" topLeftCell="A3" activePane="bottomLeft" state="frozen"/>
      <selection pane="bottomLeft" activeCell="Q6" sqref="Q6"/>
    </sheetView>
  </sheetViews>
  <sheetFormatPr defaultRowHeight="14.25" x14ac:dyDescent="0.2"/>
  <cols>
    <col min="1" max="1" width="9" style="5" bestFit="1" customWidth="1"/>
    <col min="2" max="2" width="18.7109375" style="1" customWidth="1"/>
    <col min="3" max="3" width="12.85546875" style="4" bestFit="1" customWidth="1"/>
    <col min="4" max="4" width="10" style="4" bestFit="1" customWidth="1"/>
    <col min="5" max="5" width="22.140625" style="4" bestFit="1" customWidth="1"/>
    <col min="6" max="6" width="14.28515625" style="4" bestFit="1" customWidth="1"/>
    <col min="7" max="7" width="9.140625" style="1"/>
    <col min="8" max="8" width="9.7109375" style="1" bestFit="1" customWidth="1"/>
    <col min="9" max="9" width="16.28515625" style="1" customWidth="1"/>
    <col min="10" max="16384" width="9.140625" style="1"/>
  </cols>
  <sheetData>
    <row r="1" spans="1:9" ht="15" x14ac:dyDescent="0.25">
      <c r="A1" s="25" t="s">
        <v>23</v>
      </c>
      <c r="B1" s="25"/>
      <c r="C1" s="25"/>
    </row>
    <row r="2" spans="1:9" s="2" customFormat="1" ht="85.5" customHeight="1" x14ac:dyDescent="0.25">
      <c r="A2" s="6" t="s">
        <v>25</v>
      </c>
      <c r="C2" s="3"/>
      <c r="D2" s="3"/>
      <c r="E2" s="3"/>
      <c r="F2" s="3"/>
    </row>
    <row r="3" spans="1:9" ht="50.25" customHeight="1" x14ac:dyDescent="0.2">
      <c r="A3" s="7" t="s">
        <v>15</v>
      </c>
      <c r="B3" s="14" t="s">
        <v>0</v>
      </c>
      <c r="C3" s="7" t="s">
        <v>16</v>
      </c>
      <c r="D3" s="10" t="s">
        <v>1</v>
      </c>
      <c r="E3" s="14" t="s">
        <v>2</v>
      </c>
      <c r="F3" s="7" t="s">
        <v>17</v>
      </c>
      <c r="G3" s="7" t="s">
        <v>18</v>
      </c>
      <c r="H3" s="7" t="s">
        <v>19</v>
      </c>
      <c r="I3" s="7" t="s">
        <v>21</v>
      </c>
    </row>
    <row r="4" spans="1:9" ht="30" customHeight="1" x14ac:dyDescent="0.2">
      <c r="A4" s="7">
        <v>123</v>
      </c>
      <c r="B4" s="24" t="s">
        <v>4</v>
      </c>
      <c r="C4" s="20">
        <v>16.850000000000001</v>
      </c>
      <c r="D4" s="8" t="s">
        <v>5</v>
      </c>
      <c r="E4" s="9" t="s">
        <v>6</v>
      </c>
      <c r="F4" s="23"/>
      <c r="G4" s="20">
        <f t="shared" ref="G4:G12" si="0">C4*F4</f>
        <v>0</v>
      </c>
      <c r="H4" s="15">
        <f>366*2</f>
        <v>732</v>
      </c>
      <c r="I4" s="21">
        <f>G4*H4</f>
        <v>0</v>
      </c>
    </row>
    <row r="5" spans="1:9" ht="30" customHeight="1" x14ac:dyDescent="0.2">
      <c r="A5" s="7">
        <v>124</v>
      </c>
      <c r="B5" s="24" t="s">
        <v>7</v>
      </c>
      <c r="C5" s="20">
        <v>3.16</v>
      </c>
      <c r="D5" s="8" t="s">
        <v>5</v>
      </c>
      <c r="E5" s="9" t="s">
        <v>8</v>
      </c>
      <c r="F5" s="23"/>
      <c r="G5" s="20">
        <f t="shared" si="0"/>
        <v>0</v>
      </c>
      <c r="H5" s="15">
        <f t="shared" ref="H5:H11" si="1">366*2</f>
        <v>732</v>
      </c>
      <c r="I5" s="21">
        <f>G5*H5</f>
        <v>0</v>
      </c>
    </row>
    <row r="6" spans="1:9" ht="30" customHeight="1" x14ac:dyDescent="0.2">
      <c r="A6" s="7">
        <v>125</v>
      </c>
      <c r="B6" s="24" t="s">
        <v>9</v>
      </c>
      <c r="C6" s="20">
        <v>1.06</v>
      </c>
      <c r="D6" s="8" t="s">
        <v>5</v>
      </c>
      <c r="E6" s="9" t="s">
        <v>8</v>
      </c>
      <c r="F6" s="23"/>
      <c r="G6" s="20">
        <f t="shared" si="0"/>
        <v>0</v>
      </c>
      <c r="H6" s="15">
        <f t="shared" si="1"/>
        <v>732</v>
      </c>
      <c r="I6" s="21">
        <f t="shared" ref="I6:I12" si="2">G6*H6</f>
        <v>0</v>
      </c>
    </row>
    <row r="7" spans="1:9" ht="30" customHeight="1" x14ac:dyDescent="0.2">
      <c r="A7" s="7">
        <v>126</v>
      </c>
      <c r="B7" s="24" t="s">
        <v>9</v>
      </c>
      <c r="C7" s="20">
        <v>3.96</v>
      </c>
      <c r="D7" s="8" t="s">
        <v>5</v>
      </c>
      <c r="E7" s="9" t="s">
        <v>8</v>
      </c>
      <c r="F7" s="23"/>
      <c r="G7" s="20">
        <f t="shared" si="0"/>
        <v>0</v>
      </c>
      <c r="H7" s="15">
        <f t="shared" si="1"/>
        <v>732</v>
      </c>
      <c r="I7" s="21">
        <f t="shared" si="2"/>
        <v>0</v>
      </c>
    </row>
    <row r="8" spans="1:9" ht="30" customHeight="1" x14ac:dyDescent="0.2">
      <c r="A8" s="7">
        <v>127</v>
      </c>
      <c r="B8" s="24" t="s">
        <v>10</v>
      </c>
      <c r="C8" s="20">
        <v>1.06</v>
      </c>
      <c r="D8" s="8" t="s">
        <v>5</v>
      </c>
      <c r="E8" s="9" t="s">
        <v>8</v>
      </c>
      <c r="F8" s="23"/>
      <c r="G8" s="20">
        <f t="shared" si="0"/>
        <v>0</v>
      </c>
      <c r="H8" s="15">
        <f t="shared" si="1"/>
        <v>732</v>
      </c>
      <c r="I8" s="21">
        <f t="shared" si="2"/>
        <v>0</v>
      </c>
    </row>
    <row r="9" spans="1:9" ht="30" customHeight="1" x14ac:dyDescent="0.2">
      <c r="A9" s="7">
        <v>128</v>
      </c>
      <c r="B9" s="24" t="s">
        <v>11</v>
      </c>
      <c r="C9" s="20">
        <v>3.16</v>
      </c>
      <c r="D9" s="8" t="s">
        <v>5</v>
      </c>
      <c r="E9" s="9" t="s">
        <v>8</v>
      </c>
      <c r="F9" s="23"/>
      <c r="G9" s="20">
        <f t="shared" si="0"/>
        <v>0</v>
      </c>
      <c r="H9" s="15">
        <f t="shared" si="1"/>
        <v>732</v>
      </c>
      <c r="I9" s="21">
        <f t="shared" si="2"/>
        <v>0</v>
      </c>
    </row>
    <row r="10" spans="1:9" ht="30" customHeight="1" x14ac:dyDescent="0.2">
      <c r="A10" s="7">
        <v>130</v>
      </c>
      <c r="B10" s="24" t="s">
        <v>12</v>
      </c>
      <c r="C10" s="20">
        <v>17.77</v>
      </c>
      <c r="D10" s="8" t="s">
        <v>13</v>
      </c>
      <c r="E10" s="9" t="s">
        <v>6</v>
      </c>
      <c r="F10" s="23"/>
      <c r="G10" s="20">
        <f t="shared" si="0"/>
        <v>0</v>
      </c>
      <c r="H10" s="15">
        <f t="shared" si="1"/>
        <v>732</v>
      </c>
      <c r="I10" s="21">
        <f t="shared" si="2"/>
        <v>0</v>
      </c>
    </row>
    <row r="11" spans="1:9" ht="30" customHeight="1" x14ac:dyDescent="0.2">
      <c r="A11" s="7">
        <v>131</v>
      </c>
      <c r="B11" s="24" t="s">
        <v>14</v>
      </c>
      <c r="C11" s="20">
        <v>7.3</v>
      </c>
      <c r="D11" s="8" t="s">
        <v>5</v>
      </c>
      <c r="E11" s="9" t="s">
        <v>8</v>
      </c>
      <c r="F11" s="23"/>
      <c r="G11" s="20">
        <f t="shared" si="0"/>
        <v>0</v>
      </c>
      <c r="H11" s="15">
        <f t="shared" si="1"/>
        <v>732</v>
      </c>
      <c r="I11" s="21">
        <f t="shared" si="2"/>
        <v>0</v>
      </c>
    </row>
    <row r="12" spans="1:9" ht="30" customHeight="1" x14ac:dyDescent="0.2">
      <c r="A12" s="7" t="s">
        <v>20</v>
      </c>
      <c r="B12" s="24" t="s">
        <v>3</v>
      </c>
      <c r="C12" s="20">
        <v>8.1300000000000008</v>
      </c>
      <c r="D12" s="8" t="s">
        <v>20</v>
      </c>
      <c r="E12" s="9" t="s">
        <v>20</v>
      </c>
      <c r="F12" s="23"/>
      <c r="G12" s="20">
        <f t="shared" si="0"/>
        <v>0</v>
      </c>
      <c r="H12" s="15">
        <v>2</v>
      </c>
      <c r="I12" s="21">
        <f t="shared" si="2"/>
        <v>0</v>
      </c>
    </row>
    <row r="13" spans="1:9" ht="30" customHeight="1" x14ac:dyDescent="0.2">
      <c r="A13" s="26" t="s">
        <v>24</v>
      </c>
      <c r="B13" s="27"/>
      <c r="C13" s="27"/>
      <c r="D13" s="27"/>
      <c r="E13" s="27"/>
      <c r="F13" s="17"/>
      <c r="G13" s="17"/>
      <c r="H13" s="18"/>
      <c r="I13" s="22">
        <f>SUM(I4:I12)</f>
        <v>0</v>
      </c>
    </row>
  </sheetData>
  <mergeCells count="2">
    <mergeCell ref="A1:C1"/>
    <mergeCell ref="A13:E13"/>
  </mergeCells>
  <printOptions horizontalCentered="1"/>
  <pageMargins left="0.51181102362204722" right="0.51181102362204722" top="1.1811023622047245" bottom="0.59055118110236227" header="0.31496062992125984" footer="0.31496062992125984"/>
  <pageSetup paperSize="9" scale="80" orientation="portrait" r:id="rId1"/>
  <headerFooter>
    <oddHeader>&amp;L&amp;G&amp;R&amp;"Arial,Tučné"&amp;12█ Dopravní podnik Ostrava a. s.&amp;"-,Obyčejné"&amp;11 
&amp;"Arial,Obyčejné"&amp;8Poděbradova 494/2
702 00 Ostrava-Moravská Ostrava</oddHeader>
    <oddFooter>&amp;L&amp;"Arial,Obyčejné"&amp;8strana &amp;P z &amp;N&amp;R&amp;"Arial,Obyčejné"&amp;8Smlouva o poskytování úklidových prací a služeb - Hranečník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I11"/>
    </sheetView>
  </sheetViews>
  <sheetFormatPr defaultRowHeight="15" customHeight="1" x14ac:dyDescent="0.25"/>
  <cols>
    <col min="1" max="1" width="8.5703125" style="11" customWidth="1"/>
    <col min="2" max="2" width="17.7109375" style="11" bestFit="1" customWidth="1"/>
    <col min="3" max="3" width="9.28515625" style="11" customWidth="1"/>
    <col min="4" max="4" width="10" style="11" bestFit="1" customWidth="1"/>
    <col min="5" max="5" width="23.42578125" style="11" bestFit="1" customWidth="1"/>
    <col min="6" max="7" width="12" style="11" customWidth="1"/>
    <col min="8" max="8" width="9.7109375" style="11" bestFit="1" customWidth="1"/>
    <col min="9" max="9" width="11.7109375" style="11" customWidth="1"/>
    <col min="10" max="16384" width="9.140625" style="11"/>
  </cols>
  <sheetData>
    <row r="1" spans="1:9" ht="30.75" customHeight="1" x14ac:dyDescent="0.25">
      <c r="A1" s="7" t="s">
        <v>15</v>
      </c>
      <c r="B1" s="14" t="s">
        <v>0</v>
      </c>
      <c r="C1" s="7" t="s">
        <v>16</v>
      </c>
      <c r="D1" s="10" t="s">
        <v>1</v>
      </c>
      <c r="E1" s="14" t="s">
        <v>2</v>
      </c>
      <c r="F1" s="7" t="s">
        <v>17</v>
      </c>
      <c r="G1" s="7" t="s">
        <v>18</v>
      </c>
      <c r="H1" s="7" t="s">
        <v>19</v>
      </c>
      <c r="I1" s="7" t="s">
        <v>21</v>
      </c>
    </row>
    <row r="2" spans="1:9" ht="15" customHeight="1" x14ac:dyDescent="0.25">
      <c r="A2" s="7">
        <v>123</v>
      </c>
      <c r="B2" s="9" t="s">
        <v>4</v>
      </c>
      <c r="C2" s="12">
        <v>16.850000000000001</v>
      </c>
      <c r="D2" s="8" t="s">
        <v>5</v>
      </c>
      <c r="E2" s="9" t="s">
        <v>6</v>
      </c>
      <c r="F2" s="23"/>
      <c r="G2" s="20">
        <f>C2*F2</f>
        <v>0</v>
      </c>
      <c r="H2" s="15">
        <f>366*2</f>
        <v>732</v>
      </c>
      <c r="I2" s="21">
        <f>G2*H2</f>
        <v>0</v>
      </c>
    </row>
    <row r="3" spans="1:9" ht="15" customHeight="1" x14ac:dyDescent="0.25">
      <c r="A3" s="7">
        <v>124</v>
      </c>
      <c r="B3" s="9" t="s">
        <v>7</v>
      </c>
      <c r="C3" s="13">
        <v>3.16</v>
      </c>
      <c r="D3" s="8" t="s">
        <v>5</v>
      </c>
      <c r="E3" s="9" t="s">
        <v>8</v>
      </c>
      <c r="F3" s="23"/>
      <c r="G3" s="20">
        <f t="shared" ref="G3:G10" si="0">C3*F3</f>
        <v>0</v>
      </c>
      <c r="H3" s="15">
        <f t="shared" ref="H3:H9" si="1">366*2</f>
        <v>732</v>
      </c>
      <c r="I3" s="21">
        <f t="shared" ref="I3:I10" si="2">G3*H3</f>
        <v>0</v>
      </c>
    </row>
    <row r="4" spans="1:9" ht="15" customHeight="1" x14ac:dyDescent="0.25">
      <c r="A4" s="7">
        <v>125</v>
      </c>
      <c r="B4" s="9" t="s">
        <v>9</v>
      </c>
      <c r="C4" s="13">
        <v>1.06</v>
      </c>
      <c r="D4" s="8" t="s">
        <v>5</v>
      </c>
      <c r="E4" s="9" t="s">
        <v>8</v>
      </c>
      <c r="F4" s="23"/>
      <c r="G4" s="20">
        <f t="shared" si="0"/>
        <v>0</v>
      </c>
      <c r="H4" s="15">
        <f t="shared" si="1"/>
        <v>732</v>
      </c>
      <c r="I4" s="21">
        <f t="shared" si="2"/>
        <v>0</v>
      </c>
    </row>
    <row r="5" spans="1:9" ht="15" customHeight="1" x14ac:dyDescent="0.25">
      <c r="A5" s="7">
        <v>126</v>
      </c>
      <c r="B5" s="9" t="s">
        <v>9</v>
      </c>
      <c r="C5" s="13">
        <v>3.96</v>
      </c>
      <c r="D5" s="8" t="s">
        <v>5</v>
      </c>
      <c r="E5" s="9" t="s">
        <v>8</v>
      </c>
      <c r="F5" s="23"/>
      <c r="G5" s="20">
        <f t="shared" si="0"/>
        <v>0</v>
      </c>
      <c r="H5" s="15">
        <f t="shared" si="1"/>
        <v>732</v>
      </c>
      <c r="I5" s="21">
        <f t="shared" si="2"/>
        <v>0</v>
      </c>
    </row>
    <row r="6" spans="1:9" ht="15" customHeight="1" x14ac:dyDescent="0.25">
      <c r="A6" s="7">
        <v>127</v>
      </c>
      <c r="B6" s="9" t="s">
        <v>10</v>
      </c>
      <c r="C6" s="13">
        <v>1.06</v>
      </c>
      <c r="D6" s="8" t="s">
        <v>5</v>
      </c>
      <c r="E6" s="9" t="s">
        <v>8</v>
      </c>
      <c r="F6" s="23"/>
      <c r="G6" s="20">
        <f t="shared" si="0"/>
        <v>0</v>
      </c>
      <c r="H6" s="15">
        <f t="shared" si="1"/>
        <v>732</v>
      </c>
      <c r="I6" s="21">
        <f t="shared" si="2"/>
        <v>0</v>
      </c>
    </row>
    <row r="7" spans="1:9" ht="15" customHeight="1" x14ac:dyDescent="0.25">
      <c r="A7" s="7">
        <v>128</v>
      </c>
      <c r="B7" s="9" t="s">
        <v>11</v>
      </c>
      <c r="C7" s="13">
        <v>3.16</v>
      </c>
      <c r="D7" s="8" t="s">
        <v>5</v>
      </c>
      <c r="E7" s="9" t="s">
        <v>8</v>
      </c>
      <c r="F7" s="23"/>
      <c r="G7" s="20">
        <f t="shared" si="0"/>
        <v>0</v>
      </c>
      <c r="H7" s="15">
        <f t="shared" si="1"/>
        <v>732</v>
      </c>
      <c r="I7" s="21">
        <f t="shared" si="2"/>
        <v>0</v>
      </c>
    </row>
    <row r="8" spans="1:9" ht="15" customHeight="1" x14ac:dyDescent="0.25">
      <c r="A8" s="7">
        <v>130</v>
      </c>
      <c r="B8" s="9" t="s">
        <v>12</v>
      </c>
      <c r="C8" s="13">
        <v>17.77</v>
      </c>
      <c r="D8" s="8" t="s">
        <v>13</v>
      </c>
      <c r="E8" s="9" t="s">
        <v>6</v>
      </c>
      <c r="F8" s="23"/>
      <c r="G8" s="20">
        <f t="shared" si="0"/>
        <v>0</v>
      </c>
      <c r="H8" s="15">
        <f t="shared" si="1"/>
        <v>732</v>
      </c>
      <c r="I8" s="21">
        <f t="shared" si="2"/>
        <v>0</v>
      </c>
    </row>
    <row r="9" spans="1:9" ht="15" customHeight="1" x14ac:dyDescent="0.25">
      <c r="A9" s="7">
        <v>131</v>
      </c>
      <c r="B9" s="9" t="s">
        <v>14</v>
      </c>
      <c r="C9" s="13">
        <v>7.3</v>
      </c>
      <c r="D9" s="8" t="s">
        <v>5</v>
      </c>
      <c r="E9" s="9" t="s">
        <v>8</v>
      </c>
      <c r="F9" s="23"/>
      <c r="G9" s="20">
        <f t="shared" si="0"/>
        <v>0</v>
      </c>
      <c r="H9" s="15">
        <f t="shared" si="1"/>
        <v>732</v>
      </c>
      <c r="I9" s="21">
        <f t="shared" si="2"/>
        <v>0</v>
      </c>
    </row>
    <row r="10" spans="1:9" ht="15" customHeight="1" x14ac:dyDescent="0.25">
      <c r="A10" s="7" t="s">
        <v>20</v>
      </c>
      <c r="B10" s="9" t="s">
        <v>3</v>
      </c>
      <c r="C10" s="13">
        <v>8.1300000000000008</v>
      </c>
      <c r="D10" s="8" t="s">
        <v>20</v>
      </c>
      <c r="E10" s="9" t="s">
        <v>20</v>
      </c>
      <c r="F10" s="23"/>
      <c r="G10" s="20">
        <f t="shared" si="0"/>
        <v>0</v>
      </c>
      <c r="H10" s="15">
        <v>2</v>
      </c>
      <c r="I10" s="21">
        <f t="shared" si="2"/>
        <v>0</v>
      </c>
    </row>
    <row r="11" spans="1:9" s="19" customFormat="1" ht="15" customHeight="1" x14ac:dyDescent="0.25">
      <c r="A11" s="16"/>
      <c r="B11" s="17" t="s">
        <v>22</v>
      </c>
      <c r="C11" s="17"/>
      <c r="D11" s="17"/>
      <c r="E11" s="17"/>
      <c r="F11" s="17"/>
      <c r="G11" s="17"/>
      <c r="H11" s="18"/>
      <c r="I11" s="22">
        <f>SUM(I2:I10)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Třetina Libor</dc:creator>
  <cp:lastModifiedBy>Kubátková Hana, Ing.</cp:lastModifiedBy>
  <cp:lastPrinted>2023-11-06T11:53:54Z</cp:lastPrinted>
  <dcterms:created xsi:type="dcterms:W3CDTF">2023-08-31T06:48:54Z</dcterms:created>
  <dcterms:modified xsi:type="dcterms:W3CDTF">2023-12-04T09:19:29Z</dcterms:modified>
</cp:coreProperties>
</file>