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P:\06_Nakup\interní\01 - Nakup\17c -  REALIZAČNÍ LISTY VÝROBNÍ\2023\33_2023 Nákup materiálu_pryžové profily a těsnění - Lucka, probíhá\Tender Aréna\Profil pryžový\"/>
    </mc:Choice>
  </mc:AlternateContent>
  <xr:revisionPtr revIDLastSave="0" documentId="13_ncr:1_{1EC1430C-337E-45B3-AAFE-53A3C9B133B7}" xr6:coauthVersionLast="47" xr6:coauthVersionMax="47" xr10:uidLastSave="{00000000-0000-0000-0000-000000000000}"/>
  <bookViews>
    <workbookView xWindow="3465" yWindow="1560" windowWidth="21600" windowHeight="12045" xr2:uid="{27BA4539-936F-44FD-B392-9B5B8BA3082C}"/>
  </bookViews>
  <sheets>
    <sheet name="Olověné" sheetId="2" r:id="rId1"/>
    <sheet name="List1" sheetId="1" r:id="rId2"/>
  </sheets>
  <definedNames>
    <definedName name="_xlnm._FilterDatabase" localSheetId="0" hidden="1">Olověné!$A$1:$F$22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" i="2" l="1"/>
  <c r="F92" i="2" s="1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J91" i="2"/>
  <c r="J93" i="2"/>
  <c r="G3" i="2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</calcChain>
</file>

<file path=xl/sharedStrings.xml><?xml version="1.0" encoding="utf-8"?>
<sst xmlns="http://schemas.openxmlformats.org/spreadsheetml/2006/main" count="446" uniqueCount="151">
  <si>
    <t>Označení materiálu</t>
  </si>
  <si>
    <t>Dokumentace</t>
  </si>
  <si>
    <t/>
  </si>
  <si>
    <t>KSM</t>
  </si>
  <si>
    <t>Cena za 1 kus v Kč bez DPH</t>
  </si>
  <si>
    <t>Cena za předpokládané množství v Kč bez DPH</t>
  </si>
  <si>
    <t>Termín plnění v kalendářních dnech</t>
  </si>
  <si>
    <t>Cena celkem za předpokládané množství (slouží pouze pro účely hodnocení)</t>
  </si>
  <si>
    <t>Účastník podá nabídku na jednu, více nebo všechny položky</t>
  </si>
  <si>
    <t>Předpokládané množství</t>
  </si>
  <si>
    <t>Měrná jednotka</t>
  </si>
  <si>
    <t>KS</t>
  </si>
  <si>
    <t>M</t>
  </si>
  <si>
    <t>[doplní dodavatel]</t>
  </si>
  <si>
    <t>Profil pryžový 273 239 0265</t>
  </si>
  <si>
    <t>Profil pryžový DV 1431 potažený sametem</t>
  </si>
  <si>
    <t>Profil pryžový PV 2137 potažený sametem</t>
  </si>
  <si>
    <t>Profil pryžový 0259</t>
  </si>
  <si>
    <t>Profil pryžový 1009/2300</t>
  </si>
  <si>
    <t>Profil pryžový 1226</t>
  </si>
  <si>
    <t>Profil pryžový 1296</t>
  </si>
  <si>
    <t>Profil pryžový 1429</t>
  </si>
  <si>
    <t>Profil pryžový 1447</t>
  </si>
  <si>
    <t>Profil pryžový 1553</t>
  </si>
  <si>
    <t>Profil pryžový 1602</t>
  </si>
  <si>
    <t>Profil pryžový 1665</t>
  </si>
  <si>
    <t>Profil pryžový 1687/3800</t>
  </si>
  <si>
    <t>Profil pryžový 1753</t>
  </si>
  <si>
    <t>Profil pryžový 1754</t>
  </si>
  <si>
    <t>Profil pryžový 1765</t>
  </si>
  <si>
    <t>Profil pryžový 1826/3800</t>
  </si>
  <si>
    <t>Profil pryžový 1888</t>
  </si>
  <si>
    <t>Profil pryžový 1890</t>
  </si>
  <si>
    <t>Profil pryžový 1960/3800</t>
  </si>
  <si>
    <t>Profil pryžový 2168/3800</t>
  </si>
  <si>
    <t>Profil pryžový 2678/3800</t>
  </si>
  <si>
    <t>Profil pryžový 3544/3800 R+T</t>
  </si>
  <si>
    <t>Profil pryžový 0393</t>
  </si>
  <si>
    <t>Profil pryžový 1679/4300</t>
  </si>
  <si>
    <t>Profil pryžový 3897</t>
  </si>
  <si>
    <t>Profil pryžový 2318/3800</t>
  </si>
  <si>
    <t>Profil pryžový 1778 šedý 206</t>
  </si>
  <si>
    <t>Profil pryžový 2412</t>
  </si>
  <si>
    <t>Profil pryžový 3638</t>
  </si>
  <si>
    <t>Profil pryžový 1.002:22.05.01.0.03</t>
  </si>
  <si>
    <t>Profil pryžový černý 1782</t>
  </si>
  <si>
    <t>Pryž profilová A 337 b</t>
  </si>
  <si>
    <t>Pryž profilová černá 1995  L=3008mm, 621 95 4931 0109</t>
  </si>
  <si>
    <t>Profil pryžový 14839 1.001:22.01.02.0.02</t>
  </si>
  <si>
    <t>Profil pryžový 3710 T potažený sametem</t>
  </si>
  <si>
    <t>Profil pryžový 2 8065.004.0002</t>
  </si>
  <si>
    <t>Profil pryžový 1 8065.004.0001</t>
  </si>
  <si>
    <t>Profil pryžový 2013, 34E27-264 EPDM 70SH</t>
  </si>
  <si>
    <t>Profil pryžový černý 5991</t>
  </si>
  <si>
    <t>Profil pryžový T 456049 R01, ND0007</t>
  </si>
  <si>
    <t>Profil pryžový U 0396 EPDM 65Sh 11x5</t>
  </si>
  <si>
    <t>Profil pryžový U PIRELI A1104/2</t>
  </si>
  <si>
    <t>Profil pryžový s kovovou výztuhou 7037 T</t>
  </si>
  <si>
    <t>Profil pryžový samolepicí REF223 5x10</t>
  </si>
  <si>
    <t>Profil pryžový samolepicí REF223 2x15</t>
  </si>
  <si>
    <t>Profil pryžový NOTA 10x35 0536035</t>
  </si>
  <si>
    <t>Profil pryžový okna 04-355-901</t>
  </si>
  <si>
    <t>Profil pryžový okna 04-355-906</t>
  </si>
  <si>
    <t>Profil pryžový okna 04-355-901/1</t>
  </si>
  <si>
    <t>Profil pryžový 1887, 1.002:22.11.04.0:03</t>
  </si>
  <si>
    <t>Profil U pryžový PIRELI 0547004-A2513</t>
  </si>
  <si>
    <t>Profil U pryžový PIRELI 0546001</t>
  </si>
  <si>
    <t>Profil pryžový 58.0.205.68.213</t>
  </si>
  <si>
    <t>Profil pryžový U 0396 EPDM 70 +/- 5 11x5</t>
  </si>
  <si>
    <t>Profil pryžový EPDM 15x30 černý 0596153</t>
  </si>
  <si>
    <t>Profil pryžový 2012 R 273239</t>
  </si>
  <si>
    <t>Profil pryžový zkr.2 L=2350, 510204</t>
  </si>
  <si>
    <t>Profil pryžový zákrytu stupačky ND0009</t>
  </si>
  <si>
    <t>Profil pryžový zákrytu stupačky ND0019</t>
  </si>
  <si>
    <t>Profil U pryžový PIRELI 0546006</t>
  </si>
  <si>
    <t>Profil U-pryžový PIRELI 00546025-A5632</t>
  </si>
  <si>
    <t>Profil pryžový 217090330-902, 2500</t>
  </si>
  <si>
    <t>Profil pryžový 15x25 02691251</t>
  </si>
  <si>
    <t>Profil pryžový 217090775-901</t>
  </si>
  <si>
    <t>Profil pryžový WC DPOV_BMZ226_CD_002</t>
  </si>
  <si>
    <t>Profil pryžový okna DPOV_BMZ226_CB_001</t>
  </si>
  <si>
    <t>Profil pryžový kompaktní tvar P 02830040</t>
  </si>
  <si>
    <t>Profil pryžový tvaru P 13x30 02830025</t>
  </si>
  <si>
    <t>Profil pryžový "T" 1982/EPDM-spárový</t>
  </si>
  <si>
    <t>Profil L pryžový 13x16/5mm 05397076</t>
  </si>
  <si>
    <t>Profil pryžový 273 239 2318 ND1563</t>
  </si>
  <si>
    <t>Profil pryžový 273 239 2684, ND1564</t>
  </si>
  <si>
    <t>Profil pryžový lámacích dveří ND0008a</t>
  </si>
  <si>
    <t>Profil pryž.klínový 1136.1 8,5x19</t>
  </si>
  <si>
    <t>799 026 Profil pryžový U PIRELI 00546025</t>
  </si>
  <si>
    <t>810 015 Profil pryžový10x6/4mm tvar U</t>
  </si>
  <si>
    <t>Profil pryžový 00544011</t>
  </si>
  <si>
    <t>Profil pryžový 1739 vstupních dveří spod</t>
  </si>
  <si>
    <t>Profil pryžový 27/15/2x21 002022741</t>
  </si>
  <si>
    <t>Profil pryžový A250 oddílových dveří boč</t>
  </si>
  <si>
    <t>Profil pryžový rámový 20/9</t>
  </si>
  <si>
    <t>profil pryžový tvar"L" 35x35x3</t>
  </si>
  <si>
    <t>profil pryžový VP4415 EPDM 65 Sh</t>
  </si>
  <si>
    <t>Profil pryžový, 20x10/6mm tvar U</t>
  </si>
  <si>
    <t>PRYŽOVÝ PROFIL - SAMETKA KÓD 01528123</t>
  </si>
  <si>
    <t>PRYŽOVÝ PROFIL KRUHOVÝ 6mm 00538006</t>
  </si>
  <si>
    <t>Pryžový profil obdél. 5x10mm  00596050</t>
  </si>
  <si>
    <t>4-02-4265-046</t>
  </si>
  <si>
    <t>4-02-4265-049 4-02-4265-071 (042)</t>
  </si>
  <si>
    <t>58.0.402.40.260</t>
  </si>
  <si>
    <t>1.0019.68.003</t>
  </si>
  <si>
    <t>58.0.422.66.012</t>
  </si>
  <si>
    <t>1.002:22.05.01.0.03</t>
  </si>
  <si>
    <t>1.001:23.12.00.0:16(4)</t>
  </si>
  <si>
    <t>1.005:23.08.00.0:15</t>
  </si>
  <si>
    <t>95 4931 0109 R59-0229</t>
  </si>
  <si>
    <t>1.001:22.01.02.0.02</t>
  </si>
  <si>
    <t>8065.004.0002</t>
  </si>
  <si>
    <t>8065.004.0001</t>
  </si>
  <si>
    <t>ND0007 T 456049 R01</t>
  </si>
  <si>
    <t>273442 7037 T</t>
  </si>
  <si>
    <t>0536035</t>
  </si>
  <si>
    <t>04-355-901</t>
  </si>
  <si>
    <t>04-355-906</t>
  </si>
  <si>
    <t>04-355-901/1</t>
  </si>
  <si>
    <t>1.002:22.11.04.0:03</t>
  </si>
  <si>
    <t>0547004-A2513</t>
  </si>
  <si>
    <t>0546001</t>
  </si>
  <si>
    <t>58.0.205.68.213</t>
  </si>
  <si>
    <t>0596153</t>
  </si>
  <si>
    <t>510204</t>
  </si>
  <si>
    <t>ND0009</t>
  </si>
  <si>
    <t>ND0019</t>
  </si>
  <si>
    <t>0546006</t>
  </si>
  <si>
    <t>00546025-A5632 273 449 22 1001 7033</t>
  </si>
  <si>
    <t>217_090_330-902,2500</t>
  </si>
  <si>
    <t>02691251</t>
  </si>
  <si>
    <t>216_090_288-901,3000</t>
  </si>
  <si>
    <t>DPOV_BMZ226_CD_002</t>
  </si>
  <si>
    <t>DPOV_BMZ226_CB_001</t>
  </si>
  <si>
    <t>02830040</t>
  </si>
  <si>
    <t>02830025</t>
  </si>
  <si>
    <t>1982/EPDM</t>
  </si>
  <si>
    <t>05397076</t>
  </si>
  <si>
    <t>ND1563</t>
  </si>
  <si>
    <t>ND1564</t>
  </si>
  <si>
    <t>ND0008A</t>
  </si>
  <si>
    <t>1136.1 00200971</t>
  </si>
  <si>
    <t>CN č. 170301984</t>
  </si>
  <si>
    <t>obj. kód 00534174</t>
  </si>
  <si>
    <t>21x35,5/30/6mm, CN 170202351</t>
  </si>
  <si>
    <t>YV20220029</t>
  </si>
  <si>
    <t>SM-625 ADI-PVC 65+/- 2 Sh, 27/15/2x21 mm černý</t>
  </si>
  <si>
    <t>70° Sh, EPDM, -40° C/+100°C, tvar "U" se sametkou, 11x16,/4, 5mm, délka 3100 mm</t>
  </si>
  <si>
    <t>KG</t>
  </si>
  <si>
    <r>
      <t xml:space="preserve">V případě, že účastník nepodá nabídky na všechny položky, pak </t>
    </r>
    <r>
      <rPr>
        <b/>
        <sz val="18"/>
        <color rgb="FFFF0000"/>
        <rFont val="Arial"/>
        <family val="2"/>
        <charset val="238"/>
      </rPr>
      <t>musí</t>
    </r>
    <r>
      <rPr>
        <b/>
        <sz val="18"/>
        <color theme="1"/>
        <rFont val="Arial"/>
        <family val="2"/>
        <charset val="238"/>
      </rPr>
      <t xml:space="preserve"> účastník vyplnit u položek, které nenabízí uvést 0.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</si>
</sst>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24"/>
      <color rgb="FFFF0000"/>
      <name val="Calibri"/>
      <family val="2"/>
      <charset val="238"/>
      <scheme val="minor"/>
    </font>
    <font>
      <b/>
      <sz val="18"/>
      <color theme="1"/>
      <name val="Arial"/>
      <family val="2"/>
      <charset val="238"/>
    </font>
    <font>
      <b/>
      <sz val="18"/>
      <color rgb="FFFF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2" fillId="0" borderId="1" xfId="0" applyFont="1" applyBorder="1"/>
    <xf numFmtId="0" fontId="0" fillId="0" borderId="1" xfId="0" applyBorder="1"/>
    <xf numFmtId="0" fontId="3" fillId="0" borderId="0" xfId="0" applyFont="1" applyAlignment="1">
      <alignment wrapText="1"/>
    </xf>
    <xf numFmtId="44" fontId="3" fillId="3" borderId="1" xfId="1" applyFont="1" applyFill="1" applyBorder="1" applyAlignment="1">
      <alignment wrapText="1"/>
    </xf>
    <xf numFmtId="44" fontId="3" fillId="0" borderId="1" xfId="1" applyFont="1" applyBorder="1" applyAlignment="1">
      <alignment wrapText="1"/>
    </xf>
    <xf numFmtId="44" fontId="3" fillId="0" borderId="0" xfId="1" applyFont="1" applyAlignment="1">
      <alignment wrapText="1"/>
    </xf>
    <xf numFmtId="0" fontId="4" fillId="2" borderId="1" xfId="0" applyFont="1" applyFill="1" applyBorder="1" applyAlignment="1">
      <alignment vertical="top" wrapText="1"/>
    </xf>
    <xf numFmtId="0" fontId="3" fillId="0" borderId="1" xfId="1" applyNumberFormat="1" applyFont="1" applyBorder="1" applyAlignment="1">
      <alignment wrapText="1"/>
    </xf>
    <xf numFmtId="0" fontId="5" fillId="4" borderId="0" xfId="0" applyFont="1" applyFill="1" applyAlignment="1">
      <alignment horizontal="left" wrapText="1"/>
    </xf>
    <xf numFmtId="0" fontId="6" fillId="4" borderId="0" xfId="0" applyFont="1" applyFill="1"/>
    <xf numFmtId="0" fontId="3" fillId="4" borderId="0" xfId="0" applyFont="1" applyFill="1" applyAlignment="1">
      <alignment wrapText="1"/>
    </xf>
    <xf numFmtId="0" fontId="4" fillId="0" borderId="1" xfId="0" applyFont="1" applyBorder="1" applyAlignment="1">
      <alignment horizontal="left" wrapText="1"/>
    </xf>
  </cellXfs>
  <cellStyles count="2">
    <cellStyle name="Měna" xfId="1" builtinId="4"/>
    <cellStyle name="Normální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8E9AB1-52E2-4B33-A62A-8F7B578B3BCB}">
  <dimension ref="A1:J96"/>
  <sheetViews>
    <sheetView tabSelected="1" topLeftCell="A76" zoomScale="80" zoomScaleNormal="80" workbookViewId="0">
      <selection activeCell="G91" sqref="G91"/>
    </sheetView>
  </sheetViews>
  <sheetFormatPr defaultColWidth="8.85546875" defaultRowHeight="15.75" x14ac:dyDescent="0.25"/>
  <cols>
    <col min="1" max="1" width="9.5703125" style="3" customWidth="1"/>
    <col min="2" max="2" width="28.42578125" style="3" customWidth="1"/>
    <col min="3" max="3" width="14.7109375" style="3" customWidth="1"/>
    <col min="4" max="4" width="10.7109375" style="3" customWidth="1"/>
    <col min="5" max="5" width="10.140625" style="3" customWidth="1"/>
    <col min="6" max="6" width="19.42578125" style="3" customWidth="1"/>
    <col min="7" max="7" width="18" style="3" customWidth="1"/>
    <col min="8" max="8" width="20" style="3" customWidth="1"/>
    <col min="9" max="9" width="8.85546875" style="3"/>
    <col min="10" max="10" width="67.42578125" style="3" bestFit="1" customWidth="1"/>
    <col min="11" max="16384" width="8.85546875" style="3"/>
  </cols>
  <sheetData>
    <row r="1" spans="1:8" ht="63" x14ac:dyDescent="0.25">
      <c r="A1" s="7" t="s">
        <v>3</v>
      </c>
      <c r="B1" s="7" t="s">
        <v>0</v>
      </c>
      <c r="C1" s="7" t="s">
        <v>1</v>
      </c>
      <c r="D1" s="7" t="s">
        <v>9</v>
      </c>
      <c r="E1" s="7" t="s">
        <v>10</v>
      </c>
      <c r="F1" s="7" t="s">
        <v>4</v>
      </c>
      <c r="G1" s="7" t="s">
        <v>5</v>
      </c>
      <c r="H1" s="7" t="s">
        <v>6</v>
      </c>
    </row>
    <row r="2" spans="1:8" x14ac:dyDescent="0.25">
      <c r="A2" s="1">
        <v>40713</v>
      </c>
      <c r="B2" s="2" t="s">
        <v>14</v>
      </c>
      <c r="C2" s="2" t="s">
        <v>2</v>
      </c>
      <c r="D2" s="2">
        <v>1</v>
      </c>
      <c r="E2" s="2" t="s">
        <v>149</v>
      </c>
      <c r="F2" s="4" t="s">
        <v>13</v>
      </c>
      <c r="G2" s="8" t="e">
        <f t="shared" ref="G2:G22" si="0">D2*F2</f>
        <v>#VALUE!</v>
      </c>
      <c r="H2" s="4" t="s">
        <v>13</v>
      </c>
    </row>
    <row r="3" spans="1:8" x14ac:dyDescent="0.25">
      <c r="A3" s="1">
        <v>40847</v>
      </c>
      <c r="B3" s="2" t="s">
        <v>15</v>
      </c>
      <c r="C3" s="2" t="s">
        <v>2</v>
      </c>
      <c r="D3" s="2">
        <v>1</v>
      </c>
      <c r="E3" s="2" t="s">
        <v>12</v>
      </c>
      <c r="F3" s="4" t="s">
        <v>13</v>
      </c>
      <c r="G3" s="5" t="e">
        <f t="shared" si="0"/>
        <v>#VALUE!</v>
      </c>
      <c r="H3" s="4" t="s">
        <v>13</v>
      </c>
    </row>
    <row r="4" spans="1:8" x14ac:dyDescent="0.25">
      <c r="A4" s="1">
        <v>40869</v>
      </c>
      <c r="B4" s="2" t="s">
        <v>16</v>
      </c>
      <c r="C4" s="2" t="s">
        <v>2</v>
      </c>
      <c r="D4" s="2">
        <v>80</v>
      </c>
      <c r="E4" s="2" t="s">
        <v>12</v>
      </c>
      <c r="F4" s="4" t="s">
        <v>13</v>
      </c>
      <c r="G4" s="5" t="e">
        <f t="shared" si="0"/>
        <v>#VALUE!</v>
      </c>
      <c r="H4" s="4" t="s">
        <v>13</v>
      </c>
    </row>
    <row r="5" spans="1:8" x14ac:dyDescent="0.25">
      <c r="A5" s="1">
        <v>40994</v>
      </c>
      <c r="B5" s="2" t="s">
        <v>17</v>
      </c>
      <c r="C5" s="2" t="s">
        <v>102</v>
      </c>
      <c r="D5" s="2">
        <v>4.5</v>
      </c>
      <c r="E5" s="2" t="s">
        <v>149</v>
      </c>
      <c r="F5" s="4" t="s">
        <v>13</v>
      </c>
      <c r="G5" s="5" t="e">
        <f t="shared" si="0"/>
        <v>#VALUE!</v>
      </c>
      <c r="H5" s="4" t="s">
        <v>13</v>
      </c>
    </row>
    <row r="6" spans="1:8" x14ac:dyDescent="0.25">
      <c r="A6" s="1">
        <v>41016</v>
      </c>
      <c r="B6" s="2" t="s">
        <v>18</v>
      </c>
      <c r="C6" s="2" t="s">
        <v>2</v>
      </c>
      <c r="D6" s="2">
        <v>1</v>
      </c>
      <c r="E6" s="2" t="s">
        <v>149</v>
      </c>
      <c r="F6" s="4" t="s">
        <v>13</v>
      </c>
      <c r="G6" s="5" t="e">
        <f t="shared" si="0"/>
        <v>#VALUE!</v>
      </c>
      <c r="H6" s="4" t="s">
        <v>13</v>
      </c>
    </row>
    <row r="7" spans="1:8" x14ac:dyDescent="0.25">
      <c r="A7" s="1">
        <v>41051</v>
      </c>
      <c r="B7" s="2" t="s">
        <v>19</v>
      </c>
      <c r="C7" s="2" t="s">
        <v>103</v>
      </c>
      <c r="D7" s="2">
        <v>1</v>
      </c>
      <c r="E7" s="2" t="s">
        <v>149</v>
      </c>
      <c r="F7" s="4" t="s">
        <v>13</v>
      </c>
      <c r="G7" s="5" t="e">
        <f t="shared" si="0"/>
        <v>#VALUE!</v>
      </c>
      <c r="H7" s="4" t="s">
        <v>13</v>
      </c>
    </row>
    <row r="8" spans="1:8" x14ac:dyDescent="0.25">
      <c r="A8" s="1">
        <v>41095</v>
      </c>
      <c r="B8" s="2" t="s">
        <v>20</v>
      </c>
      <c r="C8" s="2" t="s">
        <v>2</v>
      </c>
      <c r="D8" s="2">
        <v>128.4</v>
      </c>
      <c r="E8" s="2" t="s">
        <v>149</v>
      </c>
      <c r="F8" s="4" t="s">
        <v>13</v>
      </c>
      <c r="G8" s="5" t="e">
        <f t="shared" si="0"/>
        <v>#VALUE!</v>
      </c>
      <c r="H8" s="4" t="s">
        <v>13</v>
      </c>
    </row>
    <row r="9" spans="1:8" x14ac:dyDescent="0.25">
      <c r="A9" s="1">
        <v>41106</v>
      </c>
      <c r="B9" s="2" t="s">
        <v>21</v>
      </c>
      <c r="C9" s="2" t="s">
        <v>2</v>
      </c>
      <c r="D9" s="2">
        <v>24.75</v>
      </c>
      <c r="E9" s="2" t="s">
        <v>149</v>
      </c>
      <c r="F9" s="4" t="s">
        <v>13</v>
      </c>
      <c r="G9" s="5" t="e">
        <f t="shared" si="0"/>
        <v>#VALUE!</v>
      </c>
      <c r="H9" s="4" t="s">
        <v>13</v>
      </c>
    </row>
    <row r="10" spans="1:8" x14ac:dyDescent="0.25">
      <c r="A10" s="1">
        <v>41139</v>
      </c>
      <c r="B10" s="2" t="s">
        <v>22</v>
      </c>
      <c r="C10" s="2" t="s">
        <v>2</v>
      </c>
      <c r="D10" s="2">
        <v>1</v>
      </c>
      <c r="E10" s="2" t="s">
        <v>149</v>
      </c>
      <c r="F10" s="4" t="s">
        <v>13</v>
      </c>
      <c r="G10" s="5" t="e">
        <f t="shared" si="0"/>
        <v>#VALUE!</v>
      </c>
      <c r="H10" s="4" t="s">
        <v>13</v>
      </c>
    </row>
    <row r="11" spans="1:8" x14ac:dyDescent="0.25">
      <c r="A11" s="1">
        <v>41152</v>
      </c>
      <c r="B11" s="2" t="s">
        <v>23</v>
      </c>
      <c r="C11" s="2" t="s">
        <v>2</v>
      </c>
      <c r="D11" s="2">
        <v>1</v>
      </c>
      <c r="E11" s="2" t="s">
        <v>149</v>
      </c>
      <c r="F11" s="4" t="s">
        <v>13</v>
      </c>
      <c r="G11" s="5" t="e">
        <f t="shared" si="0"/>
        <v>#VALUE!</v>
      </c>
      <c r="H11" s="4" t="s">
        <v>13</v>
      </c>
    </row>
    <row r="12" spans="1:8" x14ac:dyDescent="0.25">
      <c r="A12" s="1">
        <v>41163</v>
      </c>
      <c r="B12" s="2" t="s">
        <v>24</v>
      </c>
      <c r="C12" s="2" t="s">
        <v>2</v>
      </c>
      <c r="D12" s="2">
        <v>6.2</v>
      </c>
      <c r="E12" s="2" t="s">
        <v>149</v>
      </c>
      <c r="F12" s="4" t="s">
        <v>13</v>
      </c>
      <c r="G12" s="5" t="e">
        <f t="shared" si="0"/>
        <v>#VALUE!</v>
      </c>
      <c r="H12" s="4" t="s">
        <v>13</v>
      </c>
    </row>
    <row r="13" spans="1:8" x14ac:dyDescent="0.25">
      <c r="A13" s="1">
        <v>41207</v>
      </c>
      <c r="B13" s="2" t="s">
        <v>25</v>
      </c>
      <c r="C13" s="2" t="s">
        <v>2</v>
      </c>
      <c r="D13" s="2">
        <v>7.3</v>
      </c>
      <c r="E13" s="2" t="s">
        <v>149</v>
      </c>
      <c r="F13" s="4" t="s">
        <v>13</v>
      </c>
      <c r="G13" s="5" t="e">
        <f t="shared" si="0"/>
        <v>#VALUE!</v>
      </c>
      <c r="H13" s="4" t="s">
        <v>13</v>
      </c>
    </row>
    <row r="14" spans="1:8" x14ac:dyDescent="0.25">
      <c r="A14" s="1">
        <v>41242</v>
      </c>
      <c r="B14" s="2" t="s">
        <v>26</v>
      </c>
      <c r="C14" s="2" t="s">
        <v>2</v>
      </c>
      <c r="D14" s="2">
        <v>11</v>
      </c>
      <c r="E14" s="2" t="s">
        <v>149</v>
      </c>
      <c r="F14" s="4" t="s">
        <v>13</v>
      </c>
      <c r="G14" s="5" t="e">
        <f t="shared" si="0"/>
        <v>#VALUE!</v>
      </c>
      <c r="H14" s="4" t="s">
        <v>13</v>
      </c>
    </row>
    <row r="15" spans="1:8" x14ac:dyDescent="0.25">
      <c r="A15" s="1">
        <v>41286</v>
      </c>
      <c r="B15" s="2" t="s">
        <v>27</v>
      </c>
      <c r="C15" s="2" t="s">
        <v>2</v>
      </c>
      <c r="D15" s="2">
        <v>8.9</v>
      </c>
      <c r="E15" s="2" t="s">
        <v>149</v>
      </c>
      <c r="F15" s="4" t="s">
        <v>13</v>
      </c>
      <c r="G15" s="5" t="e">
        <f t="shared" si="0"/>
        <v>#VALUE!</v>
      </c>
      <c r="H15" s="4" t="s">
        <v>13</v>
      </c>
    </row>
    <row r="16" spans="1:8" x14ac:dyDescent="0.25">
      <c r="A16" s="1">
        <v>41297</v>
      </c>
      <c r="B16" s="2" t="s">
        <v>28</v>
      </c>
      <c r="C16" s="2" t="s">
        <v>2</v>
      </c>
      <c r="D16" s="2">
        <v>1</v>
      </c>
      <c r="E16" s="2" t="s">
        <v>149</v>
      </c>
      <c r="F16" s="4" t="s">
        <v>13</v>
      </c>
      <c r="G16" s="5" t="e">
        <f t="shared" si="0"/>
        <v>#VALUE!</v>
      </c>
      <c r="H16" s="4" t="s">
        <v>13</v>
      </c>
    </row>
    <row r="17" spans="1:8" x14ac:dyDescent="0.25">
      <c r="A17" s="1">
        <v>41321</v>
      </c>
      <c r="B17" s="2" t="s">
        <v>29</v>
      </c>
      <c r="C17" s="2" t="s">
        <v>2</v>
      </c>
      <c r="D17" s="2">
        <v>1</v>
      </c>
      <c r="E17" s="2" t="s">
        <v>149</v>
      </c>
      <c r="F17" s="4" t="s">
        <v>13</v>
      </c>
      <c r="G17" s="5" t="e">
        <f t="shared" si="0"/>
        <v>#VALUE!</v>
      </c>
      <c r="H17" s="4" t="s">
        <v>13</v>
      </c>
    </row>
    <row r="18" spans="1:8" x14ac:dyDescent="0.25">
      <c r="A18" s="1">
        <v>41398</v>
      </c>
      <c r="B18" s="2" t="s">
        <v>30</v>
      </c>
      <c r="C18" s="2" t="s">
        <v>104</v>
      </c>
      <c r="D18" s="2">
        <v>1</v>
      </c>
      <c r="E18" s="2" t="s">
        <v>149</v>
      </c>
      <c r="F18" s="4" t="s">
        <v>13</v>
      </c>
      <c r="G18" s="5" t="e">
        <f t="shared" si="0"/>
        <v>#VALUE!</v>
      </c>
      <c r="H18" s="4" t="s">
        <v>13</v>
      </c>
    </row>
    <row r="19" spans="1:8" x14ac:dyDescent="0.25">
      <c r="A19" s="1">
        <v>41444</v>
      </c>
      <c r="B19" s="2" t="s">
        <v>31</v>
      </c>
      <c r="C19" s="2" t="s">
        <v>2</v>
      </c>
      <c r="D19" s="2">
        <v>21</v>
      </c>
      <c r="E19" s="2" t="s">
        <v>149</v>
      </c>
      <c r="F19" s="4" t="s">
        <v>13</v>
      </c>
      <c r="G19" s="5" t="e">
        <f t="shared" si="0"/>
        <v>#VALUE!</v>
      </c>
      <c r="H19" s="4" t="s">
        <v>13</v>
      </c>
    </row>
    <row r="20" spans="1:8" x14ac:dyDescent="0.25">
      <c r="A20" s="1">
        <v>41455</v>
      </c>
      <c r="B20" s="2" t="s">
        <v>32</v>
      </c>
      <c r="C20" s="2" t="s">
        <v>2</v>
      </c>
      <c r="D20" s="2">
        <v>1</v>
      </c>
      <c r="E20" s="2" t="s">
        <v>149</v>
      </c>
      <c r="F20" s="4" t="s">
        <v>13</v>
      </c>
      <c r="G20" s="5" t="e">
        <f t="shared" si="0"/>
        <v>#VALUE!</v>
      </c>
      <c r="H20" s="4" t="s">
        <v>13</v>
      </c>
    </row>
    <row r="21" spans="1:8" x14ac:dyDescent="0.25">
      <c r="A21" s="1">
        <v>41534</v>
      </c>
      <c r="B21" s="2" t="s">
        <v>33</v>
      </c>
      <c r="C21" s="2" t="s">
        <v>2</v>
      </c>
      <c r="D21" s="2">
        <v>1</v>
      </c>
      <c r="E21" s="2" t="s">
        <v>149</v>
      </c>
      <c r="F21" s="4" t="s">
        <v>13</v>
      </c>
      <c r="G21" s="5" t="e">
        <f t="shared" si="0"/>
        <v>#VALUE!</v>
      </c>
      <c r="H21" s="4" t="s">
        <v>13</v>
      </c>
    </row>
    <row r="22" spans="1:8" x14ac:dyDescent="0.25">
      <c r="A22" s="1">
        <v>41567</v>
      </c>
      <c r="B22" s="2" t="s">
        <v>34</v>
      </c>
      <c r="C22" s="2" t="s">
        <v>2</v>
      </c>
      <c r="D22" s="2">
        <v>39</v>
      </c>
      <c r="E22" s="2" t="s">
        <v>149</v>
      </c>
      <c r="F22" s="4" t="s">
        <v>13</v>
      </c>
      <c r="G22" s="5" t="e">
        <f t="shared" si="0"/>
        <v>#VALUE!</v>
      </c>
      <c r="H22" s="4" t="s">
        <v>13</v>
      </c>
    </row>
    <row r="23" spans="1:8" x14ac:dyDescent="0.25">
      <c r="A23" s="1">
        <v>41624</v>
      </c>
      <c r="B23" s="2" t="s">
        <v>35</v>
      </c>
      <c r="C23" s="2" t="s">
        <v>2</v>
      </c>
      <c r="D23" s="2">
        <v>1</v>
      </c>
      <c r="E23" s="2" t="s">
        <v>149</v>
      </c>
      <c r="F23" s="4" t="s">
        <v>13</v>
      </c>
      <c r="G23" s="5" t="e">
        <f t="shared" ref="G23:G86" si="1">D23*F23</f>
        <v>#VALUE!</v>
      </c>
      <c r="H23" s="4" t="s">
        <v>13</v>
      </c>
    </row>
    <row r="24" spans="1:8" x14ac:dyDescent="0.25">
      <c r="A24" s="1">
        <v>41657</v>
      </c>
      <c r="B24" s="2" t="s">
        <v>36</v>
      </c>
      <c r="C24" s="2" t="s">
        <v>2</v>
      </c>
      <c r="D24" s="2">
        <v>1</v>
      </c>
      <c r="E24" s="2" t="s">
        <v>149</v>
      </c>
      <c r="F24" s="4" t="s">
        <v>13</v>
      </c>
      <c r="G24" s="5" t="e">
        <f t="shared" si="1"/>
        <v>#VALUE!</v>
      </c>
      <c r="H24" s="4" t="s">
        <v>13</v>
      </c>
    </row>
    <row r="25" spans="1:8" x14ac:dyDescent="0.25">
      <c r="A25" s="1">
        <v>41692</v>
      </c>
      <c r="B25" s="2" t="s">
        <v>37</v>
      </c>
      <c r="C25" s="2" t="s">
        <v>2</v>
      </c>
      <c r="D25" s="2">
        <v>1</v>
      </c>
      <c r="E25" s="2" t="s">
        <v>149</v>
      </c>
      <c r="F25" s="4" t="s">
        <v>13</v>
      </c>
      <c r="G25" s="5" t="e">
        <f t="shared" si="1"/>
        <v>#VALUE!</v>
      </c>
      <c r="H25" s="4" t="s">
        <v>13</v>
      </c>
    </row>
    <row r="26" spans="1:8" x14ac:dyDescent="0.25">
      <c r="A26" s="1">
        <v>41703</v>
      </c>
      <c r="B26" s="2" t="s">
        <v>38</v>
      </c>
      <c r="C26" s="2" t="s">
        <v>2</v>
      </c>
      <c r="D26" s="2">
        <v>1</v>
      </c>
      <c r="E26" s="2" t="s">
        <v>149</v>
      </c>
      <c r="F26" s="4" t="s">
        <v>13</v>
      </c>
      <c r="G26" s="5" t="e">
        <f t="shared" si="1"/>
        <v>#VALUE!</v>
      </c>
      <c r="H26" s="4" t="s">
        <v>13</v>
      </c>
    </row>
    <row r="27" spans="1:8" x14ac:dyDescent="0.25">
      <c r="A27" s="1">
        <v>41747</v>
      </c>
      <c r="B27" s="2" t="s">
        <v>39</v>
      </c>
      <c r="C27" s="2" t="s">
        <v>105</v>
      </c>
      <c r="D27" s="2">
        <v>1</v>
      </c>
      <c r="E27" s="2" t="s">
        <v>149</v>
      </c>
      <c r="F27" s="4" t="s">
        <v>13</v>
      </c>
      <c r="G27" s="5" t="e">
        <f t="shared" si="1"/>
        <v>#VALUE!</v>
      </c>
      <c r="H27" s="4" t="s">
        <v>13</v>
      </c>
    </row>
    <row r="28" spans="1:8" x14ac:dyDescent="0.25">
      <c r="A28" s="1">
        <v>41769</v>
      </c>
      <c r="B28" s="2" t="s">
        <v>40</v>
      </c>
      <c r="C28" s="2" t="s">
        <v>2</v>
      </c>
      <c r="D28" s="2">
        <v>1</v>
      </c>
      <c r="E28" s="2" t="s">
        <v>149</v>
      </c>
      <c r="F28" s="4" t="s">
        <v>13</v>
      </c>
      <c r="G28" s="5" t="e">
        <f t="shared" si="1"/>
        <v>#VALUE!</v>
      </c>
      <c r="H28" s="4" t="s">
        <v>13</v>
      </c>
    </row>
    <row r="29" spans="1:8" x14ac:dyDescent="0.25">
      <c r="A29" s="1">
        <v>41782</v>
      </c>
      <c r="B29" s="2" t="s">
        <v>41</v>
      </c>
      <c r="C29" s="2" t="s">
        <v>2</v>
      </c>
      <c r="D29" s="2">
        <v>1</v>
      </c>
      <c r="E29" s="2" t="s">
        <v>149</v>
      </c>
      <c r="F29" s="4" t="s">
        <v>13</v>
      </c>
      <c r="G29" s="5" t="e">
        <f t="shared" si="1"/>
        <v>#VALUE!</v>
      </c>
      <c r="H29" s="4" t="s">
        <v>13</v>
      </c>
    </row>
    <row r="30" spans="1:8" x14ac:dyDescent="0.25">
      <c r="A30" s="1">
        <v>41793</v>
      </c>
      <c r="B30" s="2" t="s">
        <v>42</v>
      </c>
      <c r="C30" s="2" t="s">
        <v>106</v>
      </c>
      <c r="D30" s="2">
        <v>19.5</v>
      </c>
      <c r="E30" s="2" t="s">
        <v>149</v>
      </c>
      <c r="F30" s="4" t="s">
        <v>13</v>
      </c>
      <c r="G30" s="5" t="e">
        <f t="shared" si="1"/>
        <v>#VALUE!</v>
      </c>
      <c r="H30" s="4" t="s">
        <v>13</v>
      </c>
    </row>
    <row r="31" spans="1:8" x14ac:dyDescent="0.25">
      <c r="A31" s="1">
        <v>41815</v>
      </c>
      <c r="B31" s="2" t="s">
        <v>43</v>
      </c>
      <c r="C31" s="2" t="s">
        <v>2</v>
      </c>
      <c r="D31" s="2">
        <v>6.1</v>
      </c>
      <c r="E31" s="2" t="s">
        <v>149</v>
      </c>
      <c r="F31" s="4" t="s">
        <v>13</v>
      </c>
      <c r="G31" s="5" t="e">
        <f t="shared" si="1"/>
        <v>#VALUE!</v>
      </c>
      <c r="H31" s="4" t="s">
        <v>13</v>
      </c>
    </row>
    <row r="32" spans="1:8" x14ac:dyDescent="0.25">
      <c r="A32" s="1">
        <v>833398</v>
      </c>
      <c r="B32" s="2" t="s">
        <v>44</v>
      </c>
      <c r="C32" s="2" t="s">
        <v>107</v>
      </c>
      <c r="D32" s="2">
        <v>1</v>
      </c>
      <c r="E32" s="2" t="s">
        <v>11</v>
      </c>
      <c r="F32" s="4" t="s">
        <v>13</v>
      </c>
      <c r="G32" s="5" t="e">
        <f t="shared" si="1"/>
        <v>#VALUE!</v>
      </c>
      <c r="H32" s="4" t="s">
        <v>13</v>
      </c>
    </row>
    <row r="33" spans="1:8" x14ac:dyDescent="0.25">
      <c r="A33" s="1">
        <v>949386</v>
      </c>
      <c r="B33" s="2" t="s">
        <v>45</v>
      </c>
      <c r="C33" s="2" t="s">
        <v>108</v>
      </c>
      <c r="D33" s="2">
        <v>10</v>
      </c>
      <c r="E33" s="2" t="s">
        <v>11</v>
      </c>
      <c r="F33" s="4" t="s">
        <v>13</v>
      </c>
      <c r="G33" s="5" t="e">
        <f t="shared" si="1"/>
        <v>#VALUE!</v>
      </c>
      <c r="H33" s="4" t="s">
        <v>13</v>
      </c>
    </row>
    <row r="34" spans="1:8" x14ac:dyDescent="0.25">
      <c r="A34" s="1">
        <v>982618</v>
      </c>
      <c r="B34" s="2" t="s">
        <v>46</v>
      </c>
      <c r="C34" s="2" t="s">
        <v>109</v>
      </c>
      <c r="D34" s="2">
        <v>31.15</v>
      </c>
      <c r="E34" s="2" t="s">
        <v>12</v>
      </c>
      <c r="F34" s="4" t="s">
        <v>13</v>
      </c>
      <c r="G34" s="5" t="e">
        <f t="shared" si="1"/>
        <v>#VALUE!</v>
      </c>
      <c r="H34" s="4" t="s">
        <v>13</v>
      </c>
    </row>
    <row r="35" spans="1:8" x14ac:dyDescent="0.25">
      <c r="A35" s="1">
        <v>988986</v>
      </c>
      <c r="B35" s="2" t="s">
        <v>47</v>
      </c>
      <c r="C35" s="2" t="s">
        <v>110</v>
      </c>
      <c r="D35" s="2">
        <v>1</v>
      </c>
      <c r="E35" s="2" t="s">
        <v>12</v>
      </c>
      <c r="F35" s="4" t="s">
        <v>13</v>
      </c>
      <c r="G35" s="5" t="e">
        <f t="shared" si="1"/>
        <v>#VALUE!</v>
      </c>
      <c r="H35" s="4" t="s">
        <v>13</v>
      </c>
    </row>
    <row r="36" spans="1:8" x14ac:dyDescent="0.25">
      <c r="A36" s="1">
        <v>997582</v>
      </c>
      <c r="B36" s="2" t="s">
        <v>48</v>
      </c>
      <c r="C36" s="2" t="s">
        <v>111</v>
      </c>
      <c r="D36" s="2">
        <v>3</v>
      </c>
      <c r="E36" s="2" t="s">
        <v>149</v>
      </c>
      <c r="F36" s="4" t="s">
        <v>13</v>
      </c>
      <c r="G36" s="5" t="e">
        <f t="shared" si="1"/>
        <v>#VALUE!</v>
      </c>
      <c r="H36" s="4" t="s">
        <v>13</v>
      </c>
    </row>
    <row r="37" spans="1:8" x14ac:dyDescent="0.25">
      <c r="A37" s="1">
        <v>1100283</v>
      </c>
      <c r="B37" s="2" t="s">
        <v>49</v>
      </c>
      <c r="C37" s="2" t="s">
        <v>2</v>
      </c>
      <c r="D37" s="2">
        <v>10</v>
      </c>
      <c r="E37" s="2" t="s">
        <v>12</v>
      </c>
      <c r="F37" s="4" t="s">
        <v>13</v>
      </c>
      <c r="G37" s="5" t="e">
        <f t="shared" si="1"/>
        <v>#VALUE!</v>
      </c>
      <c r="H37" s="4" t="s">
        <v>13</v>
      </c>
    </row>
    <row r="38" spans="1:8" x14ac:dyDescent="0.25">
      <c r="A38" s="1">
        <v>1141547</v>
      </c>
      <c r="B38" s="2" t="s">
        <v>50</v>
      </c>
      <c r="C38" s="2" t="s">
        <v>112</v>
      </c>
      <c r="D38" s="2">
        <v>280</v>
      </c>
      <c r="E38" s="2" t="s">
        <v>11</v>
      </c>
      <c r="F38" s="4" t="s">
        <v>13</v>
      </c>
      <c r="G38" s="5" t="e">
        <f t="shared" si="1"/>
        <v>#VALUE!</v>
      </c>
      <c r="H38" s="4" t="s">
        <v>13</v>
      </c>
    </row>
    <row r="39" spans="1:8" x14ac:dyDescent="0.25">
      <c r="A39" s="1">
        <v>1141558</v>
      </c>
      <c r="B39" s="2" t="s">
        <v>51</v>
      </c>
      <c r="C39" s="2" t="s">
        <v>113</v>
      </c>
      <c r="D39" s="2">
        <v>1</v>
      </c>
      <c r="E39" s="2" t="s">
        <v>11</v>
      </c>
      <c r="F39" s="4" t="s">
        <v>13</v>
      </c>
      <c r="G39" s="5" t="e">
        <f t="shared" si="1"/>
        <v>#VALUE!</v>
      </c>
      <c r="H39" s="4" t="s">
        <v>13</v>
      </c>
    </row>
    <row r="40" spans="1:8" x14ac:dyDescent="0.25">
      <c r="A40" s="1">
        <v>1166229</v>
      </c>
      <c r="B40" s="2" t="s">
        <v>52</v>
      </c>
      <c r="C40" s="2" t="s">
        <v>2</v>
      </c>
      <c r="D40" s="2">
        <v>10</v>
      </c>
      <c r="E40" s="2" t="s">
        <v>12</v>
      </c>
      <c r="F40" s="4" t="s">
        <v>13</v>
      </c>
      <c r="G40" s="5" t="e">
        <f t="shared" si="1"/>
        <v>#VALUE!</v>
      </c>
      <c r="H40" s="4" t="s">
        <v>13</v>
      </c>
    </row>
    <row r="41" spans="1:8" x14ac:dyDescent="0.25">
      <c r="A41" s="1">
        <v>1371971</v>
      </c>
      <c r="B41" s="2" t="s">
        <v>53</v>
      </c>
      <c r="C41" s="2" t="s">
        <v>2</v>
      </c>
      <c r="D41" s="2">
        <v>1</v>
      </c>
      <c r="E41" s="2" t="s">
        <v>11</v>
      </c>
      <c r="F41" s="4" t="s">
        <v>13</v>
      </c>
      <c r="G41" s="5" t="e">
        <f t="shared" si="1"/>
        <v>#VALUE!</v>
      </c>
      <c r="H41" s="4" t="s">
        <v>13</v>
      </c>
    </row>
    <row r="42" spans="1:8" x14ac:dyDescent="0.25">
      <c r="A42" s="1">
        <v>1411784</v>
      </c>
      <c r="B42" s="2" t="s">
        <v>54</v>
      </c>
      <c r="C42" s="2" t="s">
        <v>114</v>
      </c>
      <c r="D42" s="2">
        <v>1</v>
      </c>
      <c r="E42" s="2" t="s">
        <v>11</v>
      </c>
      <c r="F42" s="4" t="s">
        <v>13</v>
      </c>
      <c r="G42" s="5" t="e">
        <f t="shared" si="1"/>
        <v>#VALUE!</v>
      </c>
      <c r="H42" s="4" t="s">
        <v>13</v>
      </c>
    </row>
    <row r="43" spans="1:8" x14ac:dyDescent="0.25">
      <c r="A43" s="1">
        <v>1432372</v>
      </c>
      <c r="B43" s="2" t="s">
        <v>55</v>
      </c>
      <c r="C43" s="2" t="s">
        <v>2</v>
      </c>
      <c r="D43" s="2">
        <v>50</v>
      </c>
      <c r="E43" s="2" t="s">
        <v>12</v>
      </c>
      <c r="F43" s="4" t="s">
        <v>13</v>
      </c>
      <c r="G43" s="5" t="e">
        <f t="shared" si="1"/>
        <v>#VALUE!</v>
      </c>
      <c r="H43" s="4" t="s">
        <v>13</v>
      </c>
    </row>
    <row r="44" spans="1:8" x14ac:dyDescent="0.25">
      <c r="A44" s="1">
        <v>1436321</v>
      </c>
      <c r="B44" s="2" t="s">
        <v>56</v>
      </c>
      <c r="C44" s="2" t="s">
        <v>2</v>
      </c>
      <c r="D44" s="2">
        <v>1</v>
      </c>
      <c r="E44" s="2" t="s">
        <v>12</v>
      </c>
      <c r="F44" s="4" t="s">
        <v>13</v>
      </c>
      <c r="G44" s="5" t="e">
        <f t="shared" si="1"/>
        <v>#VALUE!</v>
      </c>
      <c r="H44" s="4" t="s">
        <v>13</v>
      </c>
    </row>
    <row r="45" spans="1:8" x14ac:dyDescent="0.25">
      <c r="A45" s="1">
        <v>1436927</v>
      </c>
      <c r="B45" s="2" t="s">
        <v>57</v>
      </c>
      <c r="C45" s="2" t="s">
        <v>115</v>
      </c>
      <c r="D45" s="2">
        <v>1</v>
      </c>
      <c r="E45" s="2" t="s">
        <v>12</v>
      </c>
      <c r="F45" s="4" t="s">
        <v>13</v>
      </c>
      <c r="G45" s="5" t="e">
        <f t="shared" si="1"/>
        <v>#VALUE!</v>
      </c>
      <c r="H45" s="4" t="s">
        <v>13</v>
      </c>
    </row>
    <row r="46" spans="1:8" x14ac:dyDescent="0.25">
      <c r="A46" s="1">
        <v>1485731</v>
      </c>
      <c r="B46" s="2" t="s">
        <v>58</v>
      </c>
      <c r="C46" s="2" t="s">
        <v>2</v>
      </c>
      <c r="D46" s="2">
        <v>54</v>
      </c>
      <c r="E46" s="2" t="s">
        <v>12</v>
      </c>
      <c r="F46" s="4" t="s">
        <v>13</v>
      </c>
      <c r="G46" s="5" t="e">
        <f t="shared" si="1"/>
        <v>#VALUE!</v>
      </c>
      <c r="H46" s="4" t="s">
        <v>13</v>
      </c>
    </row>
    <row r="47" spans="1:8" x14ac:dyDescent="0.25">
      <c r="A47" s="1">
        <v>1485742</v>
      </c>
      <c r="B47" s="2" t="s">
        <v>59</v>
      </c>
      <c r="C47" s="2" t="s">
        <v>2</v>
      </c>
      <c r="D47" s="2">
        <v>145</v>
      </c>
      <c r="E47" s="2" t="s">
        <v>12</v>
      </c>
      <c r="F47" s="4" t="s">
        <v>13</v>
      </c>
      <c r="G47" s="5" t="e">
        <f t="shared" si="1"/>
        <v>#VALUE!</v>
      </c>
      <c r="H47" s="4" t="s">
        <v>13</v>
      </c>
    </row>
    <row r="48" spans="1:8" x14ac:dyDescent="0.25">
      <c r="A48" s="1">
        <v>1550619</v>
      </c>
      <c r="B48" s="2" t="s">
        <v>60</v>
      </c>
      <c r="C48" s="2" t="s">
        <v>116</v>
      </c>
      <c r="D48" s="2">
        <v>20</v>
      </c>
      <c r="E48" s="2" t="s">
        <v>12</v>
      </c>
      <c r="F48" s="4" t="s">
        <v>13</v>
      </c>
      <c r="G48" s="5" t="e">
        <f t="shared" si="1"/>
        <v>#VALUE!</v>
      </c>
      <c r="H48" s="4" t="s">
        <v>13</v>
      </c>
    </row>
    <row r="49" spans="1:8" x14ac:dyDescent="0.25">
      <c r="A49" s="1">
        <v>1551813</v>
      </c>
      <c r="B49" s="2" t="s">
        <v>61</v>
      </c>
      <c r="C49" s="2" t="s">
        <v>117</v>
      </c>
      <c r="D49" s="2">
        <v>1</v>
      </c>
      <c r="E49" s="2" t="s">
        <v>11</v>
      </c>
      <c r="F49" s="4" t="s">
        <v>13</v>
      </c>
      <c r="G49" s="5" t="e">
        <f t="shared" si="1"/>
        <v>#VALUE!</v>
      </c>
      <c r="H49" s="4" t="s">
        <v>13</v>
      </c>
    </row>
    <row r="50" spans="1:8" x14ac:dyDescent="0.25">
      <c r="A50" s="1">
        <v>1551824</v>
      </c>
      <c r="B50" s="2" t="s">
        <v>62</v>
      </c>
      <c r="C50" s="2" t="s">
        <v>118</v>
      </c>
      <c r="D50" s="2">
        <v>10</v>
      </c>
      <c r="E50" s="2" t="s">
        <v>11</v>
      </c>
      <c r="F50" s="4" t="s">
        <v>13</v>
      </c>
      <c r="G50" s="5" t="e">
        <f t="shared" si="1"/>
        <v>#VALUE!</v>
      </c>
      <c r="H50" s="4" t="s">
        <v>13</v>
      </c>
    </row>
    <row r="51" spans="1:8" x14ac:dyDescent="0.25">
      <c r="A51" s="1">
        <v>1551881</v>
      </c>
      <c r="B51" s="2" t="s">
        <v>63</v>
      </c>
      <c r="C51" s="2" t="s">
        <v>119</v>
      </c>
      <c r="D51" s="2">
        <v>10</v>
      </c>
      <c r="E51" s="2" t="s">
        <v>11</v>
      </c>
      <c r="F51" s="4" t="s">
        <v>13</v>
      </c>
      <c r="G51" s="5" t="e">
        <f t="shared" si="1"/>
        <v>#VALUE!</v>
      </c>
      <c r="H51" s="4" t="s">
        <v>13</v>
      </c>
    </row>
    <row r="52" spans="1:8" x14ac:dyDescent="0.25">
      <c r="A52" s="1">
        <v>1609435</v>
      </c>
      <c r="B52" s="2" t="s">
        <v>64</v>
      </c>
      <c r="C52" s="2" t="s">
        <v>120</v>
      </c>
      <c r="D52" s="2">
        <v>14</v>
      </c>
      <c r="E52" s="2" t="s">
        <v>11</v>
      </c>
      <c r="F52" s="4" t="s">
        <v>13</v>
      </c>
      <c r="G52" s="5" t="e">
        <f t="shared" si="1"/>
        <v>#VALUE!</v>
      </c>
      <c r="H52" s="4" t="s">
        <v>13</v>
      </c>
    </row>
    <row r="53" spans="1:8" x14ac:dyDescent="0.25">
      <c r="A53" s="1">
        <v>1726571</v>
      </c>
      <c r="B53" s="2" t="s">
        <v>65</v>
      </c>
      <c r="C53" s="2" t="s">
        <v>121</v>
      </c>
      <c r="D53" s="2">
        <v>8</v>
      </c>
      <c r="E53" s="2" t="s">
        <v>12</v>
      </c>
      <c r="F53" s="4" t="s">
        <v>13</v>
      </c>
      <c r="G53" s="5" t="e">
        <f t="shared" si="1"/>
        <v>#VALUE!</v>
      </c>
      <c r="H53" s="4" t="s">
        <v>13</v>
      </c>
    </row>
    <row r="54" spans="1:8" x14ac:dyDescent="0.25">
      <c r="A54" s="1">
        <v>1731508</v>
      </c>
      <c r="B54" s="2" t="s">
        <v>66</v>
      </c>
      <c r="C54" s="2" t="s">
        <v>122</v>
      </c>
      <c r="D54" s="2">
        <v>10</v>
      </c>
      <c r="E54" s="2" t="s">
        <v>12</v>
      </c>
      <c r="F54" s="4" t="s">
        <v>13</v>
      </c>
      <c r="G54" s="5" t="e">
        <f t="shared" si="1"/>
        <v>#VALUE!</v>
      </c>
      <c r="H54" s="4" t="s">
        <v>13</v>
      </c>
    </row>
    <row r="55" spans="1:8" x14ac:dyDescent="0.25">
      <c r="A55" s="1">
        <v>1772471</v>
      </c>
      <c r="B55" s="2" t="s">
        <v>67</v>
      </c>
      <c r="C55" s="2" t="s">
        <v>123</v>
      </c>
      <c r="D55" s="2">
        <v>1</v>
      </c>
      <c r="E55" s="2" t="s">
        <v>11</v>
      </c>
      <c r="F55" s="4" t="s">
        <v>13</v>
      </c>
      <c r="G55" s="5" t="e">
        <f t="shared" si="1"/>
        <v>#VALUE!</v>
      </c>
      <c r="H55" s="4" t="s">
        <v>13</v>
      </c>
    </row>
    <row r="56" spans="1:8" x14ac:dyDescent="0.25">
      <c r="A56" s="1">
        <v>1783833</v>
      </c>
      <c r="B56" s="2" t="s">
        <v>68</v>
      </c>
      <c r="C56" s="2" t="s">
        <v>2</v>
      </c>
      <c r="D56" s="2">
        <v>50</v>
      </c>
      <c r="E56" s="2" t="s">
        <v>12</v>
      </c>
      <c r="F56" s="4" t="s">
        <v>13</v>
      </c>
      <c r="G56" s="5" t="e">
        <f t="shared" si="1"/>
        <v>#VALUE!</v>
      </c>
      <c r="H56" s="4" t="s">
        <v>13</v>
      </c>
    </row>
    <row r="57" spans="1:8" x14ac:dyDescent="0.25">
      <c r="A57" s="1">
        <v>1849904</v>
      </c>
      <c r="B57" s="2" t="s">
        <v>69</v>
      </c>
      <c r="C57" s="2" t="s">
        <v>124</v>
      </c>
      <c r="D57" s="2">
        <v>1</v>
      </c>
      <c r="E57" s="2" t="s">
        <v>12</v>
      </c>
      <c r="F57" s="4" t="s">
        <v>13</v>
      </c>
      <c r="G57" s="5" t="e">
        <f t="shared" si="1"/>
        <v>#VALUE!</v>
      </c>
      <c r="H57" s="4" t="s">
        <v>13</v>
      </c>
    </row>
    <row r="58" spans="1:8" x14ac:dyDescent="0.25">
      <c r="A58" s="1">
        <v>1851467</v>
      </c>
      <c r="B58" s="2" t="s">
        <v>70</v>
      </c>
      <c r="C58" s="2" t="s">
        <v>2</v>
      </c>
      <c r="D58" s="2">
        <v>1</v>
      </c>
      <c r="E58" s="2" t="s">
        <v>149</v>
      </c>
      <c r="F58" s="4" t="s">
        <v>13</v>
      </c>
      <c r="G58" s="5" t="e">
        <f t="shared" si="1"/>
        <v>#VALUE!</v>
      </c>
      <c r="H58" s="4" t="s">
        <v>13</v>
      </c>
    </row>
    <row r="59" spans="1:8" x14ac:dyDescent="0.25">
      <c r="A59" s="1">
        <v>1859646</v>
      </c>
      <c r="B59" s="2" t="s">
        <v>71</v>
      </c>
      <c r="C59" s="2" t="s">
        <v>125</v>
      </c>
      <c r="D59" s="2">
        <v>24</v>
      </c>
      <c r="E59" s="2" t="s">
        <v>11</v>
      </c>
      <c r="F59" s="4" t="s">
        <v>13</v>
      </c>
      <c r="G59" s="5" t="e">
        <f t="shared" si="1"/>
        <v>#VALUE!</v>
      </c>
      <c r="H59" s="4" t="s">
        <v>13</v>
      </c>
    </row>
    <row r="60" spans="1:8" x14ac:dyDescent="0.25">
      <c r="A60" s="1">
        <v>1903825</v>
      </c>
      <c r="B60" s="2" t="s">
        <v>72</v>
      </c>
      <c r="C60" s="2" t="s">
        <v>126</v>
      </c>
      <c r="D60" s="2">
        <v>4</v>
      </c>
      <c r="E60" s="2" t="s">
        <v>11</v>
      </c>
      <c r="F60" s="4" t="s">
        <v>13</v>
      </c>
      <c r="G60" s="5" t="e">
        <f t="shared" si="1"/>
        <v>#VALUE!</v>
      </c>
      <c r="H60" s="4" t="s">
        <v>13</v>
      </c>
    </row>
    <row r="61" spans="1:8" x14ac:dyDescent="0.25">
      <c r="A61" s="1">
        <v>1903836</v>
      </c>
      <c r="B61" s="2" t="s">
        <v>73</v>
      </c>
      <c r="C61" s="2" t="s">
        <v>127</v>
      </c>
      <c r="D61" s="2">
        <v>7</v>
      </c>
      <c r="E61" s="2" t="s">
        <v>11</v>
      </c>
      <c r="F61" s="4" t="s">
        <v>13</v>
      </c>
      <c r="G61" s="5" t="e">
        <f t="shared" si="1"/>
        <v>#VALUE!</v>
      </c>
      <c r="H61" s="4" t="s">
        <v>13</v>
      </c>
    </row>
    <row r="62" spans="1:8" x14ac:dyDescent="0.25">
      <c r="A62" s="1">
        <v>1972304</v>
      </c>
      <c r="B62" s="2" t="s">
        <v>74</v>
      </c>
      <c r="C62" s="2" t="s">
        <v>128</v>
      </c>
      <c r="D62" s="2">
        <v>25</v>
      </c>
      <c r="E62" s="2" t="s">
        <v>12</v>
      </c>
      <c r="F62" s="4" t="s">
        <v>13</v>
      </c>
      <c r="G62" s="5" t="e">
        <f t="shared" si="1"/>
        <v>#VALUE!</v>
      </c>
      <c r="H62" s="4" t="s">
        <v>13</v>
      </c>
    </row>
    <row r="63" spans="1:8" x14ac:dyDescent="0.25">
      <c r="A63" s="1">
        <v>2095435</v>
      </c>
      <c r="B63" s="2" t="s">
        <v>75</v>
      </c>
      <c r="C63" s="2" t="s">
        <v>129</v>
      </c>
      <c r="D63" s="2">
        <v>67.5</v>
      </c>
      <c r="E63" s="2" t="s">
        <v>12</v>
      </c>
      <c r="F63" s="4" t="s">
        <v>13</v>
      </c>
      <c r="G63" s="5" t="e">
        <f t="shared" si="1"/>
        <v>#VALUE!</v>
      </c>
      <c r="H63" s="4" t="s">
        <v>13</v>
      </c>
    </row>
    <row r="64" spans="1:8" x14ac:dyDescent="0.25">
      <c r="A64" s="1">
        <v>2125449</v>
      </c>
      <c r="B64" s="2" t="s">
        <v>76</v>
      </c>
      <c r="C64" s="2" t="s">
        <v>130</v>
      </c>
      <c r="D64" s="2">
        <v>2</v>
      </c>
      <c r="E64" s="2" t="s">
        <v>11</v>
      </c>
      <c r="F64" s="4" t="s">
        <v>13</v>
      </c>
      <c r="G64" s="5" t="e">
        <f t="shared" si="1"/>
        <v>#VALUE!</v>
      </c>
      <c r="H64" s="4" t="s">
        <v>13</v>
      </c>
    </row>
    <row r="65" spans="1:8" x14ac:dyDescent="0.25">
      <c r="A65" s="1">
        <v>2125484</v>
      </c>
      <c r="B65" s="2" t="s">
        <v>77</v>
      </c>
      <c r="C65" s="2" t="s">
        <v>131</v>
      </c>
      <c r="D65" s="2">
        <v>1</v>
      </c>
      <c r="E65" s="2" t="s">
        <v>12</v>
      </c>
      <c r="F65" s="4" t="s">
        <v>13</v>
      </c>
      <c r="G65" s="5" t="e">
        <f t="shared" si="1"/>
        <v>#VALUE!</v>
      </c>
      <c r="H65" s="4" t="s">
        <v>13</v>
      </c>
    </row>
    <row r="66" spans="1:8" x14ac:dyDescent="0.25">
      <c r="A66" s="1">
        <v>2125989</v>
      </c>
      <c r="B66" s="2" t="s">
        <v>78</v>
      </c>
      <c r="C66" s="2" t="s">
        <v>132</v>
      </c>
      <c r="D66" s="2">
        <v>10</v>
      </c>
      <c r="E66" s="2" t="s">
        <v>11</v>
      </c>
      <c r="F66" s="4" t="s">
        <v>13</v>
      </c>
      <c r="G66" s="5" t="e">
        <f t="shared" si="1"/>
        <v>#VALUE!</v>
      </c>
      <c r="H66" s="4" t="s">
        <v>13</v>
      </c>
    </row>
    <row r="67" spans="1:8" x14ac:dyDescent="0.25">
      <c r="A67" s="1">
        <v>2131481</v>
      </c>
      <c r="B67" s="2" t="s">
        <v>79</v>
      </c>
      <c r="C67" s="2" t="s">
        <v>133</v>
      </c>
      <c r="D67" s="2">
        <v>40</v>
      </c>
      <c r="E67" s="2" t="s">
        <v>12</v>
      </c>
      <c r="F67" s="4" t="s">
        <v>13</v>
      </c>
      <c r="G67" s="5" t="e">
        <f t="shared" si="1"/>
        <v>#VALUE!</v>
      </c>
      <c r="H67" s="4" t="s">
        <v>13</v>
      </c>
    </row>
    <row r="68" spans="1:8" x14ac:dyDescent="0.25">
      <c r="A68" s="1">
        <v>2131492</v>
      </c>
      <c r="B68" s="2" t="s">
        <v>80</v>
      </c>
      <c r="C68" s="2" t="s">
        <v>134</v>
      </c>
      <c r="D68" s="2">
        <v>50</v>
      </c>
      <c r="E68" s="2" t="s">
        <v>12</v>
      </c>
      <c r="F68" s="4" t="s">
        <v>13</v>
      </c>
      <c r="G68" s="5" t="e">
        <f t="shared" si="1"/>
        <v>#VALUE!</v>
      </c>
      <c r="H68" s="4" t="s">
        <v>13</v>
      </c>
    </row>
    <row r="69" spans="1:8" x14ac:dyDescent="0.25">
      <c r="A69" s="1">
        <v>2137768</v>
      </c>
      <c r="B69" s="2" t="s">
        <v>81</v>
      </c>
      <c r="C69" s="2" t="s">
        <v>135</v>
      </c>
      <c r="D69" s="2">
        <v>4</v>
      </c>
      <c r="E69" s="2" t="s">
        <v>11</v>
      </c>
      <c r="F69" s="4" t="s">
        <v>13</v>
      </c>
      <c r="G69" s="5" t="e">
        <f t="shared" si="1"/>
        <v>#VALUE!</v>
      </c>
      <c r="H69" s="4" t="s">
        <v>13</v>
      </c>
    </row>
    <row r="70" spans="1:8" x14ac:dyDescent="0.25">
      <c r="A70" s="1">
        <v>2166388</v>
      </c>
      <c r="B70" s="2" t="s">
        <v>82</v>
      </c>
      <c r="C70" s="2" t="s">
        <v>136</v>
      </c>
      <c r="D70" s="2">
        <v>50</v>
      </c>
      <c r="E70" s="2" t="s">
        <v>12</v>
      </c>
      <c r="F70" s="4" t="s">
        <v>13</v>
      </c>
      <c r="G70" s="5" t="e">
        <f t="shared" si="1"/>
        <v>#VALUE!</v>
      </c>
      <c r="H70" s="4" t="s">
        <v>13</v>
      </c>
    </row>
    <row r="71" spans="1:8" x14ac:dyDescent="0.25">
      <c r="A71" s="1">
        <v>2202568</v>
      </c>
      <c r="B71" s="2" t="s">
        <v>83</v>
      </c>
      <c r="C71" s="2" t="s">
        <v>137</v>
      </c>
      <c r="D71" s="2">
        <v>1</v>
      </c>
      <c r="E71" s="2" t="s">
        <v>12</v>
      </c>
      <c r="F71" s="4" t="s">
        <v>13</v>
      </c>
      <c r="G71" s="5" t="e">
        <f t="shared" si="1"/>
        <v>#VALUE!</v>
      </c>
      <c r="H71" s="4" t="s">
        <v>13</v>
      </c>
    </row>
    <row r="72" spans="1:8" x14ac:dyDescent="0.25">
      <c r="A72" s="1">
        <v>2232022</v>
      </c>
      <c r="B72" s="2" t="s">
        <v>84</v>
      </c>
      <c r="C72" s="2" t="s">
        <v>138</v>
      </c>
      <c r="D72" s="2">
        <v>1</v>
      </c>
      <c r="E72" s="2" t="s">
        <v>12</v>
      </c>
      <c r="F72" s="4" t="s">
        <v>13</v>
      </c>
      <c r="G72" s="5" t="e">
        <f t="shared" si="1"/>
        <v>#VALUE!</v>
      </c>
      <c r="H72" s="4" t="s">
        <v>13</v>
      </c>
    </row>
    <row r="73" spans="1:8" x14ac:dyDescent="0.25">
      <c r="A73" s="1">
        <v>2235249</v>
      </c>
      <c r="B73" s="2" t="s">
        <v>85</v>
      </c>
      <c r="C73" s="2" t="s">
        <v>139</v>
      </c>
      <c r="D73" s="2">
        <v>1</v>
      </c>
      <c r="E73" s="2" t="s">
        <v>149</v>
      </c>
      <c r="F73" s="4" t="s">
        <v>13</v>
      </c>
      <c r="G73" s="5" t="e">
        <f t="shared" si="1"/>
        <v>#VALUE!</v>
      </c>
      <c r="H73" s="4" t="s">
        <v>13</v>
      </c>
    </row>
    <row r="74" spans="1:8" x14ac:dyDescent="0.25">
      <c r="A74" s="1">
        <v>2236397</v>
      </c>
      <c r="B74" s="2" t="s">
        <v>86</v>
      </c>
      <c r="C74" s="2" t="s">
        <v>140</v>
      </c>
      <c r="D74" s="2">
        <v>1</v>
      </c>
      <c r="E74" s="2" t="s">
        <v>149</v>
      </c>
      <c r="F74" s="4" t="s">
        <v>13</v>
      </c>
      <c r="G74" s="5" t="e">
        <f t="shared" si="1"/>
        <v>#VALUE!</v>
      </c>
      <c r="H74" s="4" t="s">
        <v>13</v>
      </c>
    </row>
    <row r="75" spans="1:8" x14ac:dyDescent="0.25">
      <c r="A75" s="1">
        <v>2272454</v>
      </c>
      <c r="B75" s="2" t="s">
        <v>87</v>
      </c>
      <c r="C75" s="2" t="s">
        <v>141</v>
      </c>
      <c r="D75" s="2">
        <v>40</v>
      </c>
      <c r="E75" s="2" t="s">
        <v>12</v>
      </c>
      <c r="F75" s="4" t="s">
        <v>13</v>
      </c>
      <c r="G75" s="5" t="e">
        <f t="shared" si="1"/>
        <v>#VALUE!</v>
      </c>
      <c r="H75" s="4" t="s">
        <v>13</v>
      </c>
    </row>
    <row r="76" spans="1:8" x14ac:dyDescent="0.25">
      <c r="A76" s="1">
        <v>2283355</v>
      </c>
      <c r="B76" s="2" t="s">
        <v>88</v>
      </c>
      <c r="C76" s="2" t="s">
        <v>142</v>
      </c>
      <c r="D76" s="2">
        <v>30</v>
      </c>
      <c r="E76" s="2" t="s">
        <v>12</v>
      </c>
      <c r="F76" s="4" t="s">
        <v>13</v>
      </c>
      <c r="G76" s="5" t="e">
        <f t="shared" si="1"/>
        <v>#VALUE!</v>
      </c>
      <c r="H76" s="4" t="s">
        <v>13</v>
      </c>
    </row>
    <row r="77" spans="1:8" x14ac:dyDescent="0.25">
      <c r="A77" s="1" t="s">
        <v>2</v>
      </c>
      <c r="B77" s="2" t="s">
        <v>89</v>
      </c>
      <c r="C77" s="2" t="s">
        <v>143</v>
      </c>
      <c r="D77" s="2">
        <v>25</v>
      </c>
      <c r="E77" s="2" t="s">
        <v>12</v>
      </c>
      <c r="F77" s="4" t="s">
        <v>13</v>
      </c>
      <c r="G77" s="5" t="e">
        <f t="shared" si="1"/>
        <v>#VALUE!</v>
      </c>
      <c r="H77" s="4" t="s">
        <v>13</v>
      </c>
    </row>
    <row r="78" spans="1:8" x14ac:dyDescent="0.25">
      <c r="A78" s="1"/>
      <c r="B78" s="2" t="s">
        <v>90</v>
      </c>
      <c r="C78" s="2" t="s">
        <v>144</v>
      </c>
      <c r="D78" s="2">
        <v>20</v>
      </c>
      <c r="E78" s="2" t="s">
        <v>12</v>
      </c>
      <c r="F78" s="4" t="s">
        <v>13</v>
      </c>
      <c r="G78" s="5" t="e">
        <f t="shared" si="1"/>
        <v>#VALUE!</v>
      </c>
      <c r="H78" s="4" t="s">
        <v>13</v>
      </c>
    </row>
    <row r="79" spans="1:8" x14ac:dyDescent="0.25">
      <c r="A79" s="1"/>
      <c r="B79" s="2" t="s">
        <v>91</v>
      </c>
      <c r="C79" s="2" t="s">
        <v>145</v>
      </c>
      <c r="D79" s="2">
        <v>23</v>
      </c>
      <c r="E79" s="2" t="s">
        <v>12</v>
      </c>
      <c r="F79" s="4" t="s">
        <v>13</v>
      </c>
      <c r="G79" s="5" t="e">
        <f t="shared" si="1"/>
        <v>#VALUE!</v>
      </c>
      <c r="H79" s="4" t="s">
        <v>13</v>
      </c>
    </row>
    <row r="80" spans="1:8" x14ac:dyDescent="0.25">
      <c r="A80" s="1"/>
      <c r="B80" s="2" t="s">
        <v>92</v>
      </c>
      <c r="C80" s="2" t="s">
        <v>146</v>
      </c>
      <c r="D80" s="2">
        <v>12</v>
      </c>
      <c r="E80" s="2" t="s">
        <v>12</v>
      </c>
      <c r="F80" s="4" t="s">
        <v>13</v>
      </c>
      <c r="G80" s="5" t="e">
        <f t="shared" si="1"/>
        <v>#VALUE!</v>
      </c>
      <c r="H80" s="4" t="s">
        <v>13</v>
      </c>
    </row>
    <row r="81" spans="1:10" x14ac:dyDescent="0.25">
      <c r="A81" s="1"/>
      <c r="B81" s="2" t="s">
        <v>93</v>
      </c>
      <c r="C81" s="2" t="s">
        <v>147</v>
      </c>
      <c r="D81" s="2">
        <v>50</v>
      </c>
      <c r="E81" s="2" t="s">
        <v>12</v>
      </c>
      <c r="F81" s="4" t="s">
        <v>13</v>
      </c>
      <c r="G81" s="5" t="e">
        <f t="shared" si="1"/>
        <v>#VALUE!</v>
      </c>
      <c r="H81" s="4" t="s">
        <v>13</v>
      </c>
    </row>
    <row r="82" spans="1:10" x14ac:dyDescent="0.25">
      <c r="A82" s="1"/>
      <c r="B82" s="2" t="s">
        <v>94</v>
      </c>
      <c r="C82" s="2" t="s">
        <v>146</v>
      </c>
      <c r="D82" s="2">
        <v>8</v>
      </c>
      <c r="E82" s="2" t="s">
        <v>12</v>
      </c>
      <c r="F82" s="4" t="s">
        <v>13</v>
      </c>
      <c r="G82" s="5" t="e">
        <f t="shared" si="1"/>
        <v>#VALUE!</v>
      </c>
      <c r="H82" s="4" t="s">
        <v>13</v>
      </c>
    </row>
    <row r="83" spans="1:10" x14ac:dyDescent="0.25">
      <c r="A83" s="1"/>
      <c r="B83" s="2" t="s">
        <v>95</v>
      </c>
      <c r="C83" s="2"/>
      <c r="D83" s="2">
        <v>150</v>
      </c>
      <c r="E83" s="2" t="s">
        <v>12</v>
      </c>
      <c r="F83" s="4" t="s">
        <v>13</v>
      </c>
      <c r="G83" s="5" t="e">
        <f t="shared" si="1"/>
        <v>#VALUE!</v>
      </c>
      <c r="H83" s="4" t="s">
        <v>13</v>
      </c>
    </row>
    <row r="84" spans="1:10" x14ac:dyDescent="0.25">
      <c r="A84" s="1"/>
      <c r="B84" s="2" t="s">
        <v>96</v>
      </c>
      <c r="C84" s="2">
        <v>40082900</v>
      </c>
      <c r="D84" s="2">
        <v>25.2</v>
      </c>
      <c r="E84" s="2" t="s">
        <v>12</v>
      </c>
      <c r="F84" s="4" t="s">
        <v>13</v>
      </c>
      <c r="G84" s="5" t="e">
        <f t="shared" si="1"/>
        <v>#VALUE!</v>
      </c>
      <c r="H84" s="4" t="s">
        <v>13</v>
      </c>
    </row>
    <row r="85" spans="1:10" x14ac:dyDescent="0.25">
      <c r="A85" s="1"/>
      <c r="B85" s="2" t="s">
        <v>97</v>
      </c>
      <c r="C85" s="2"/>
      <c r="D85" s="2">
        <v>20</v>
      </c>
      <c r="E85" s="2" t="s">
        <v>12</v>
      </c>
      <c r="F85" s="4" t="s">
        <v>13</v>
      </c>
      <c r="G85" s="5" t="e">
        <f t="shared" si="1"/>
        <v>#VALUE!</v>
      </c>
      <c r="H85" s="4" t="s">
        <v>13</v>
      </c>
    </row>
    <row r="86" spans="1:10" x14ac:dyDescent="0.25">
      <c r="A86" s="1"/>
      <c r="B86" s="2" t="s">
        <v>98</v>
      </c>
      <c r="C86" s="2"/>
      <c r="D86" s="2">
        <v>7</v>
      </c>
      <c r="E86" s="2" t="s">
        <v>12</v>
      </c>
      <c r="F86" s="4" t="s">
        <v>13</v>
      </c>
      <c r="G86" s="5" t="e">
        <f t="shared" si="1"/>
        <v>#VALUE!</v>
      </c>
      <c r="H86" s="4" t="s">
        <v>13</v>
      </c>
    </row>
    <row r="87" spans="1:10" x14ac:dyDescent="0.25">
      <c r="A87" s="1"/>
      <c r="B87" s="2" t="s">
        <v>99</v>
      </c>
      <c r="C87" s="2" t="s">
        <v>148</v>
      </c>
      <c r="D87" s="2">
        <v>1</v>
      </c>
      <c r="E87" s="2" t="s">
        <v>11</v>
      </c>
      <c r="F87" s="4" t="s">
        <v>13</v>
      </c>
      <c r="G87" s="5" t="e">
        <f t="shared" ref="G87:G89" si="2">D87*F87</f>
        <v>#VALUE!</v>
      </c>
      <c r="H87" s="4" t="s">
        <v>13</v>
      </c>
    </row>
    <row r="88" spans="1:10" x14ac:dyDescent="0.25">
      <c r="A88" s="1"/>
      <c r="B88" s="2" t="s">
        <v>100</v>
      </c>
      <c r="C88" s="2"/>
      <c r="D88" s="2">
        <v>25</v>
      </c>
      <c r="E88" s="2" t="s">
        <v>12</v>
      </c>
      <c r="F88" s="4" t="s">
        <v>13</v>
      </c>
      <c r="G88" s="5" t="e">
        <f t="shared" si="2"/>
        <v>#VALUE!</v>
      </c>
      <c r="H88" s="4" t="s">
        <v>13</v>
      </c>
    </row>
    <row r="89" spans="1:10" x14ac:dyDescent="0.25">
      <c r="A89" s="1"/>
      <c r="B89" s="2" t="s">
        <v>101</v>
      </c>
      <c r="C89" s="2"/>
      <c r="D89" s="2">
        <v>50</v>
      </c>
      <c r="E89" s="2" t="s">
        <v>12</v>
      </c>
      <c r="F89" s="4" t="s">
        <v>13</v>
      </c>
      <c r="G89" s="5" t="e">
        <f t="shared" si="2"/>
        <v>#VALUE!</v>
      </c>
      <c r="H89" s="4" t="s">
        <v>13</v>
      </c>
    </row>
    <row r="91" spans="1:10" x14ac:dyDescent="0.25">
      <c r="F91" s="6"/>
      <c r="G91" s="6"/>
      <c r="J91" s="3" t="str">
        <f t="shared" ref="J91:J93" si="3">_xlfn.CONCAT(A91," ",B91)</f>
        <v xml:space="preserve"> </v>
      </c>
    </row>
    <row r="92" spans="1:10" ht="15.75" customHeight="1" x14ac:dyDescent="0.25">
      <c r="A92" s="12" t="s">
        <v>7</v>
      </c>
      <c r="B92" s="12"/>
      <c r="C92" s="12"/>
      <c r="D92" s="12"/>
      <c r="E92" s="12"/>
      <c r="F92" s="5" t="e">
        <f>SUM(G2:G89)</f>
        <v>#VALUE!</v>
      </c>
      <c r="G92" s="6"/>
    </row>
    <row r="93" spans="1:10" x14ac:dyDescent="0.25">
      <c r="J93" s="3" t="str">
        <f t="shared" si="3"/>
        <v xml:space="preserve"> </v>
      </c>
    </row>
    <row r="94" spans="1:10" ht="31.5" x14ac:dyDescent="0.5">
      <c r="A94" s="9" t="s">
        <v>8</v>
      </c>
      <c r="B94" s="9"/>
      <c r="C94" s="9"/>
      <c r="D94" s="9"/>
      <c r="E94" s="9"/>
      <c r="F94" s="9"/>
      <c r="G94" s="9"/>
      <c r="H94" s="9"/>
    </row>
    <row r="96" spans="1:10" ht="23.25" x14ac:dyDescent="0.35">
      <c r="A96" s="10" t="s">
        <v>150</v>
      </c>
      <c r="B96" s="11"/>
      <c r="C96" s="11"/>
      <c r="D96" s="11"/>
      <c r="E96" s="11"/>
      <c r="F96" s="11"/>
      <c r="G96" s="11"/>
      <c r="H96" s="11"/>
      <c r="I96" s="11"/>
      <c r="J96" s="11"/>
    </row>
  </sheetData>
  <mergeCells count="2">
    <mergeCell ref="A94:H94"/>
    <mergeCell ref="A92:E92"/>
  </mergeCells>
  <conditionalFormatting sqref="A1:A22">
    <cfRule type="duplicateValues" dxfId="1" priority="3"/>
    <cfRule type="duplicateValues" dxfId="0" priority="4"/>
  </conditionalFormatting>
  <pageMargins left="0.7" right="0.7" top="0.78740157499999996" bottom="0.78740157499999996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6DE0E4-1025-4696-BF29-2E8C99EF4668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Olověné</vt:lpstr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Kiesewetterová Lucie, Ing.</dc:creator>
  <cp:lastModifiedBy>Kiesewetterová Lucie, Ing.</cp:lastModifiedBy>
  <cp:lastPrinted>2023-10-11T07:14:20Z</cp:lastPrinted>
  <dcterms:created xsi:type="dcterms:W3CDTF">2023-10-11T06:15:41Z</dcterms:created>
  <dcterms:modified xsi:type="dcterms:W3CDTF">2024-01-24T10:39:36Z</dcterms:modified>
</cp:coreProperties>
</file>