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janicko\Desktop\VZ\Nadlimit\VZ39_2023\žádost o vysvětlení č. 1\K zveřejnění\"/>
    </mc:Choice>
  </mc:AlternateContent>
  <bookViews>
    <workbookView xWindow="0" yWindow="0" windowWidth="19200" windowHeight="6930"/>
  </bookViews>
  <sheets>
    <sheet name="poptávka " sheetId="5" r:id="rId1"/>
    <sheet name="technická specifikace - pol. 1" sheetId="6" r:id="rId2"/>
  </sheets>
  <calcPr calcId="162913"/>
</workbook>
</file>

<file path=xl/calcChain.xml><?xml version="1.0" encoding="utf-8"?>
<calcChain xmlns="http://schemas.openxmlformats.org/spreadsheetml/2006/main">
  <c r="G32" i="5" l="1"/>
  <c r="G33" i="5" l="1"/>
  <c r="G31" i="5" l="1"/>
  <c r="G30" i="5"/>
  <c r="G29" i="5"/>
  <c r="G4" i="5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34" i="5"/>
  <c r="G3" i="5"/>
  <c r="G35" i="5" l="1"/>
  <c r="G36" i="5" l="1"/>
</calcChain>
</file>

<file path=xl/sharedStrings.xml><?xml version="1.0" encoding="utf-8"?>
<sst xmlns="http://schemas.openxmlformats.org/spreadsheetml/2006/main" count="105" uniqueCount="73">
  <si>
    <t>MJ</t>
  </si>
  <si>
    <t>ks</t>
  </si>
  <si>
    <t>Nabídková cena bez DPH/ 1 kus</t>
  </si>
  <si>
    <t>CELKEM NABÍDKA BEZ DPH</t>
  </si>
  <si>
    <t>CELKEM NABÍDKA VČ. DPH</t>
  </si>
  <si>
    <t>Počet</t>
  </si>
  <si>
    <t>Parametry</t>
  </si>
  <si>
    <t>Celkem</t>
  </si>
  <si>
    <t>Poptávka pro ČRo - Rozhlasové přenosy</t>
  </si>
  <si>
    <t>Poznámka - nabízený produkt včetně odkazu,  dodací lhůta, apod.</t>
  </si>
  <si>
    <t>vozidlo</t>
  </si>
  <si>
    <t xml:space="preserve">velkokapacitní akumulátory </t>
  </si>
  <si>
    <t>sada bezdrátový poslech</t>
  </si>
  <si>
    <t>mixážní pult</t>
  </si>
  <si>
    <t>podiový převodník</t>
  </si>
  <si>
    <t>tablet</t>
  </si>
  <si>
    <t xml:space="preserve">IP kodek </t>
  </si>
  <si>
    <t xml:space="preserve">DANTE switch </t>
  </si>
  <si>
    <t xml:space="preserve">LTE modem 5G </t>
  </si>
  <si>
    <t>mikrofonní stojan</t>
  </si>
  <si>
    <t>sada bezdrátové vysílání</t>
  </si>
  <si>
    <t xml:space="preserve">náhlavní souprava </t>
  </si>
  <si>
    <t xml:space="preserve">aktivní repro monitor  </t>
  </si>
  <si>
    <t xml:space="preserve">uzavřená sluchátka </t>
  </si>
  <si>
    <t>video kamera SDI</t>
  </si>
  <si>
    <t>TV monitor</t>
  </si>
  <si>
    <t>instalace</t>
  </si>
  <si>
    <t>buben 30m  CAT 5</t>
  </si>
  <si>
    <t>buben 100m CAT 5</t>
  </si>
  <si>
    <t>buben 60m  BNC</t>
  </si>
  <si>
    <t>zpětný poslech pro dva uživatele v pásmu 500-560 MHz</t>
  </si>
  <si>
    <t>Převodník 16 vstupů a 8 výstupů v Dante protokolu/kompatibilní s mixážním stolem</t>
  </si>
  <si>
    <t>Mixážní pult s minimálně 16 vstupů a 8 výstupů lokálně a možnost připojení Damte zařízaní</t>
  </si>
  <si>
    <t>bonding algoritmus v protokolu OPUS s využitím protokolu Brave</t>
  </si>
  <si>
    <t>5x R11 , LTE modem 5G s Bonding technologii, routrem  WiFi</t>
  </si>
  <si>
    <t>s kondenzátorovým mikrofonem</t>
  </si>
  <si>
    <t>neprůzvučná</t>
  </si>
  <si>
    <t>HD rozlišení</t>
  </si>
  <si>
    <t>20" s DBVT tunerem a SDI vstupem</t>
  </si>
  <si>
    <t>mikrofony</t>
  </si>
  <si>
    <t>kondenzátorové pro mluvené slovo</t>
  </si>
  <si>
    <t>kabely XLR</t>
  </si>
  <si>
    <t>Rekorder</t>
  </si>
  <si>
    <t>DI - Box</t>
  </si>
  <si>
    <t>s možností XLR vstupu a XLR výstupu</t>
  </si>
  <si>
    <t>10m</t>
  </si>
  <si>
    <t>doporučený pro  provoz s Dante protokolem</t>
  </si>
  <si>
    <t>minimálně 8 portů,doporučený pro  provoz s Dante protokolem</t>
  </si>
  <si>
    <t xml:space="preserve">buben 50m  230 V / 6A  </t>
  </si>
  <si>
    <t>vhodný pro video BNC 75Ohm 6G-SDI</t>
  </si>
  <si>
    <t>prodlužovací kabel na bubnu 50m černý IP44
počet zásuvek 4x,gumový kabel. průřez vodičů: 3 x 1,5mm2</t>
  </si>
  <si>
    <t>3m</t>
  </si>
  <si>
    <t>pro vzdálenou obsluhu mixu , minimálně 10"</t>
  </si>
  <si>
    <t>bezdrátové pojítko</t>
  </si>
  <si>
    <t xml:space="preserve">dodávkový vůz kombi (do 3,5 t) </t>
  </si>
  <si>
    <t>záložní zdroj</t>
  </si>
  <si>
    <t xml:space="preserve">osm zásuvek s přepěťovou ochranou. Výkon 600 W a kapacita 1000 VA. </t>
  </si>
  <si>
    <t>Dante rekorder</t>
  </si>
  <si>
    <t>možností nahrávat a přehrávat  64 kanálů audio dat ze sítě Dante</t>
  </si>
  <si>
    <t>nářadí</t>
  </si>
  <si>
    <t>sada nářádí v plastovém kufru pro nejnutnější opravy</t>
  </si>
  <si>
    <t>60W s koaxiálním reproduktorem</t>
  </si>
  <si>
    <t xml:space="preserve">mikrofon </t>
  </si>
  <si>
    <t>s vysouvacím ramene do 160 cm</t>
  </si>
  <si>
    <t xml:space="preserve">SD karty s možností  4  XLR vstupů </t>
  </si>
  <si>
    <t>indikkátor PGM</t>
  </si>
  <si>
    <t>rozměr 1U</t>
  </si>
  <si>
    <t xml:space="preserve">Dodavatel vyplní zelená pole </t>
  </si>
  <si>
    <t>Příloha č. 4 - Tabulka pro výpočet nabídkové ceny</t>
  </si>
  <si>
    <t>bezdrátový vysílač + přijímač bateriový, rozsah 537,600 - 614,374 MHz. Technologie Digital Hybrid Wireless</t>
  </si>
  <si>
    <t>5 kWh s výstupním připojením 16A/240V.</t>
  </si>
  <si>
    <t>čtyř kanálový přijímač s dvěma bezdrátovými mikrofony (včetně vestavěných vysílačů) a dvěma bezdrátovými přenosnými kapesními vysílači v pásmu 554-590 MHz. Ruční mikrofony s kondenzátorovou vložkou s přepínatelnou charakteristikou a kapesními vysílači s mini XLR konektorem.</t>
  </si>
  <si>
    <t>kondenzátorový velkomembránový mikrofon s třívrstvou integrovanou ochranou a s dvoudílným nastavitelným mikrofonním ramenem  s dasahem min. 60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</si>
</sst>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č&quot;"/>
    <numFmt numFmtId="165" formatCode="#,##0.00\ &quot;Kč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4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6"/>
      <color rgb="FF2E74B5"/>
      <name val="Calibri Light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5"/>
      <color rgb="FF000000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9" fillId="0" borderId="0"/>
    <xf numFmtId="0" fontId="1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1"/>
    <xf numFmtId="0" fontId="5" fillId="0" borderId="0" xfId="1" applyFont="1" applyBorder="1" applyAlignment="1">
      <alignment horizontal="center"/>
    </xf>
    <xf numFmtId="0" fontId="2" fillId="0" borderId="0" xfId="1" applyFont="1" applyBorder="1"/>
    <xf numFmtId="0" fontId="6" fillId="0" borderId="0" xfId="1" applyFont="1" applyBorder="1" applyAlignment="1">
      <alignment horizontal="right"/>
    </xf>
    <xf numFmtId="0" fontId="7" fillId="0" borderId="0" xfId="1" applyFont="1" applyBorder="1" applyAlignment="1">
      <alignment horizontal="center"/>
    </xf>
    <xf numFmtId="0" fontId="4" fillId="3" borderId="1" xfId="0" applyFont="1" applyFill="1" applyBorder="1" applyAlignment="1">
      <alignment vertical="center" wrapText="1"/>
    </xf>
    <xf numFmtId="0" fontId="10" fillId="0" borderId="0" xfId="2" applyFont="1" applyBorder="1" applyAlignment="1">
      <alignment wrapText="1"/>
    </xf>
    <xf numFmtId="0" fontId="3" fillId="0" borderId="1" xfId="1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0" fontId="10" fillId="0" borderId="0" xfId="2" applyFont="1" applyBorder="1" applyAlignment="1">
      <alignment horizontal="center" wrapText="1"/>
    </xf>
    <xf numFmtId="0" fontId="1" fillId="0" borderId="0" xfId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165" fontId="3" fillId="5" borderId="10" xfId="1" applyNumberFormat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/>
    </xf>
    <xf numFmtId="164" fontId="3" fillId="2" borderId="10" xfId="1" applyNumberFormat="1" applyFont="1" applyFill="1" applyBorder="1" applyAlignment="1">
      <alignment horizontal="center"/>
    </xf>
    <xf numFmtId="0" fontId="12" fillId="2" borderId="12" xfId="1" applyFont="1" applyFill="1" applyBorder="1" applyAlignment="1">
      <alignment horizontal="center"/>
    </xf>
    <xf numFmtId="164" fontId="3" fillId="2" borderId="17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vertical="top" wrapText="1"/>
    </xf>
    <xf numFmtId="0" fontId="14" fillId="0" borderId="0" xfId="0" applyFont="1" applyAlignment="1">
      <alignment vertical="center" wrapText="1"/>
    </xf>
    <xf numFmtId="0" fontId="13" fillId="0" borderId="0" xfId="4" applyAlignment="1">
      <alignment vertical="center" wrapText="1"/>
    </xf>
    <xf numFmtId="0" fontId="0" fillId="0" borderId="0" xfId="0" applyAlignment="1">
      <alignment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2" borderId="4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 wrapText="1"/>
    </xf>
    <xf numFmtId="0" fontId="4" fillId="4" borderId="1" xfId="2" applyFont="1" applyFill="1" applyBorder="1" applyAlignment="1">
      <alignment wrapText="1"/>
    </xf>
    <xf numFmtId="0" fontId="18" fillId="0" borderId="0" xfId="1" applyFont="1" applyAlignment="1">
      <alignment horizontal="left"/>
    </xf>
    <xf numFmtId="0" fontId="19" fillId="0" borderId="0" xfId="1" applyFont="1"/>
    <xf numFmtId="0" fontId="20" fillId="0" borderId="0" xfId="0" applyFont="1" applyFill="1" applyAlignment="1">
      <alignment horizontal="left" vertical="center"/>
    </xf>
    <xf numFmtId="0" fontId="20" fillId="0" borderId="0" xfId="1" applyFont="1" applyFill="1"/>
    <xf numFmtId="0" fontId="19" fillId="0" borderId="0" xfId="1" applyFont="1" applyAlignment="1">
      <alignment horizontal="center"/>
    </xf>
    <xf numFmtId="0" fontId="19" fillId="0" borderId="0" xfId="0" applyFont="1"/>
    <xf numFmtId="0" fontId="5" fillId="2" borderId="2" xfId="1" applyFont="1" applyFill="1" applyBorder="1" applyAlignment="1">
      <alignment horizontal="left"/>
    </xf>
    <xf numFmtId="0" fontId="5" fillId="2" borderId="5" xfId="1" applyFont="1" applyFill="1" applyBorder="1" applyAlignment="1">
      <alignment horizontal="left"/>
    </xf>
    <xf numFmtId="0" fontId="5" fillId="2" borderId="3" xfId="1" applyFont="1" applyFill="1" applyBorder="1" applyAlignment="1">
      <alignment horizontal="left"/>
    </xf>
    <xf numFmtId="0" fontId="5" fillId="2" borderId="4" xfId="1" applyFont="1" applyFill="1" applyBorder="1" applyAlignment="1">
      <alignment horizontal="left"/>
    </xf>
    <xf numFmtId="165" fontId="10" fillId="2" borderId="1" xfId="1" applyNumberFormat="1" applyFont="1" applyFill="1" applyBorder="1" applyAlignment="1">
      <alignment horizontal="center"/>
    </xf>
    <xf numFmtId="0" fontId="5" fillId="2" borderId="13" xfId="1" applyFont="1" applyFill="1" applyBorder="1" applyAlignment="1">
      <alignment horizontal="left"/>
    </xf>
    <xf numFmtId="0" fontId="5" fillId="2" borderId="14" xfId="1" applyFont="1" applyFill="1" applyBorder="1" applyAlignment="1">
      <alignment horizontal="left"/>
    </xf>
    <xf numFmtId="0" fontId="5" fillId="2" borderId="15" xfId="1" applyFont="1" applyFill="1" applyBorder="1" applyAlignment="1">
      <alignment horizontal="left"/>
    </xf>
    <xf numFmtId="165" fontId="10" fillId="2" borderId="16" xfId="1" applyNumberFormat="1" applyFont="1" applyFill="1" applyBorder="1" applyAlignment="1">
      <alignment horizontal="center"/>
    </xf>
    <xf numFmtId="0" fontId="21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13" fillId="0" borderId="0" xfId="4" applyAlignment="1">
      <alignment horizontal="left" vertical="center" wrapText="1"/>
    </xf>
    <xf numFmtId="0" fontId="11" fillId="5" borderId="7" xfId="2" applyFont="1" applyFill="1" applyBorder="1" applyAlignment="1">
      <alignment horizontal="center" vertical="center" wrapText="1"/>
    </xf>
    <xf numFmtId="0" fontId="11" fillId="5" borderId="8" xfId="2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wrapText="1"/>
    </xf>
    <xf numFmtId="0" fontId="4" fillId="2" borderId="4" xfId="1" applyFont="1" applyFill="1" applyBorder="1" applyAlignment="1">
      <alignment horizontal="center" wrapText="1"/>
    </xf>
    <xf numFmtId="0" fontId="17" fillId="2" borderId="6" xfId="1" applyFont="1" applyFill="1" applyBorder="1" applyAlignment="1">
      <alignment horizontal="center"/>
    </xf>
    <xf numFmtId="0" fontId="17" fillId="2" borderId="7" xfId="1" applyFont="1" applyFill="1" applyBorder="1" applyAlignment="1">
      <alignment horizontal="center"/>
    </xf>
  </cellXfs>
  <cellStyles count="5">
    <cellStyle name="Excel Built-in Normal" xfId="2"/>
    <cellStyle name="Hypertextový odkaz" xfId="4" builtinId="8"/>
    <cellStyle name="Normální" xfId="0" builtinId="0"/>
    <cellStyle name="Normální 2" xfId="1"/>
    <cellStyle name="Normální 5" xf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topLeftCell="A7" zoomScaleNormal="100" workbookViewId="0">
      <selection activeCell="F7" sqref="F7"/>
    </sheetView>
  </sheetViews>
  <sheetFormatPr defaultRowHeight="15" x14ac:dyDescent="0.25"/>
  <cols>
    <col min="1" max="1" width="6.28515625" style="12" customWidth="1"/>
    <col min="2" max="2" width="35.85546875" style="1" customWidth="1"/>
    <col min="3" max="3" width="60.85546875" style="1" customWidth="1"/>
    <col min="4" max="4" width="9.7109375" style="1" customWidth="1"/>
    <col min="5" max="5" width="7.42578125" style="1" customWidth="1"/>
    <col min="6" max="6" width="20.5703125" style="1" customWidth="1"/>
    <col min="7" max="7" width="22.140625" style="1" customWidth="1"/>
    <col min="8" max="8" width="21.5703125" style="1" customWidth="1"/>
  </cols>
  <sheetData>
    <row r="1" spans="1:8" ht="42" customHeight="1" x14ac:dyDescent="0.25">
      <c r="A1" s="55" t="s">
        <v>68</v>
      </c>
      <c r="B1" s="56"/>
      <c r="C1" s="56"/>
      <c r="D1" s="56"/>
      <c r="E1" s="56"/>
      <c r="F1" s="51" t="s">
        <v>67</v>
      </c>
      <c r="G1" s="51"/>
      <c r="H1" s="52"/>
    </row>
    <row r="2" spans="1:8" ht="48.75" customHeight="1" x14ac:dyDescent="0.25">
      <c r="A2" s="53" t="s">
        <v>8</v>
      </c>
      <c r="B2" s="54"/>
      <c r="C2" s="27" t="s">
        <v>6</v>
      </c>
      <c r="D2" s="29" t="s">
        <v>5</v>
      </c>
      <c r="E2" s="29" t="s">
        <v>0</v>
      </c>
      <c r="F2" s="31" t="s">
        <v>2</v>
      </c>
      <c r="G2" s="28" t="s">
        <v>7</v>
      </c>
      <c r="H2" s="30" t="s">
        <v>9</v>
      </c>
    </row>
    <row r="3" spans="1:8" ht="24.95" customHeight="1" x14ac:dyDescent="0.25">
      <c r="A3" s="14">
        <v>1</v>
      </c>
      <c r="B3" s="6" t="s">
        <v>10</v>
      </c>
      <c r="C3" s="20" t="s">
        <v>54</v>
      </c>
      <c r="D3" s="13">
        <v>2</v>
      </c>
      <c r="E3" s="8" t="s">
        <v>1</v>
      </c>
      <c r="F3" s="9"/>
      <c r="G3" s="10">
        <f>D3*F3</f>
        <v>0</v>
      </c>
      <c r="H3" s="15"/>
    </row>
    <row r="4" spans="1:8" ht="24.95" customHeight="1" x14ac:dyDescent="0.25">
      <c r="A4" s="14">
        <v>2</v>
      </c>
      <c r="B4" s="6" t="s">
        <v>11</v>
      </c>
      <c r="C4" s="20" t="s">
        <v>70</v>
      </c>
      <c r="D4" s="13">
        <v>2</v>
      </c>
      <c r="E4" s="8" t="s">
        <v>1</v>
      </c>
      <c r="F4" s="9"/>
      <c r="G4" s="10">
        <f t="shared" ref="G4:G34" si="0">D4*F4</f>
        <v>0</v>
      </c>
      <c r="H4" s="15"/>
    </row>
    <row r="5" spans="1:8" ht="69.75" customHeight="1" x14ac:dyDescent="0.25">
      <c r="A5" s="14">
        <v>3</v>
      </c>
      <c r="B5" s="6" t="s">
        <v>20</v>
      </c>
      <c r="C5" s="20" t="s">
        <v>71</v>
      </c>
      <c r="D5" s="13">
        <v>2</v>
      </c>
      <c r="E5" s="8" t="s">
        <v>1</v>
      </c>
      <c r="F5" s="9"/>
      <c r="G5" s="10">
        <f t="shared" si="0"/>
        <v>0</v>
      </c>
      <c r="H5" s="15"/>
    </row>
    <row r="6" spans="1:8" ht="24.95" customHeight="1" x14ac:dyDescent="0.25">
      <c r="A6" s="14">
        <v>4</v>
      </c>
      <c r="B6" s="6" t="s">
        <v>12</v>
      </c>
      <c r="C6" s="20" t="s">
        <v>30</v>
      </c>
      <c r="D6" s="13">
        <v>2</v>
      </c>
      <c r="E6" s="8" t="s">
        <v>1</v>
      </c>
      <c r="F6" s="9"/>
      <c r="G6" s="10">
        <f t="shared" si="0"/>
        <v>0</v>
      </c>
      <c r="H6" s="15"/>
    </row>
    <row r="7" spans="1:8" ht="24.95" customHeight="1" x14ac:dyDescent="0.25">
      <c r="A7" s="14">
        <v>5</v>
      </c>
      <c r="B7" s="6" t="s">
        <v>13</v>
      </c>
      <c r="C7" s="20" t="s">
        <v>32</v>
      </c>
      <c r="D7" s="13">
        <v>2</v>
      </c>
      <c r="E7" s="8" t="s">
        <v>1</v>
      </c>
      <c r="F7" s="9"/>
      <c r="G7" s="10">
        <f t="shared" si="0"/>
        <v>0</v>
      </c>
      <c r="H7" s="15"/>
    </row>
    <row r="8" spans="1:8" ht="24.95" customHeight="1" x14ac:dyDescent="0.25">
      <c r="A8" s="14">
        <v>6</v>
      </c>
      <c r="B8" s="6" t="s">
        <v>14</v>
      </c>
      <c r="C8" s="20" t="s">
        <v>31</v>
      </c>
      <c r="D8" s="13">
        <v>2</v>
      </c>
      <c r="E8" s="8" t="s">
        <v>1</v>
      </c>
      <c r="F8" s="9"/>
      <c r="G8" s="10">
        <f t="shared" si="0"/>
        <v>0</v>
      </c>
      <c r="H8" s="15"/>
    </row>
    <row r="9" spans="1:8" ht="24.95" customHeight="1" x14ac:dyDescent="0.25">
      <c r="A9" s="14">
        <v>7</v>
      </c>
      <c r="B9" s="6" t="s">
        <v>15</v>
      </c>
      <c r="C9" s="20" t="s">
        <v>52</v>
      </c>
      <c r="D9" s="13">
        <v>2</v>
      </c>
      <c r="E9" s="8" t="s">
        <v>1</v>
      </c>
      <c r="F9" s="9"/>
      <c r="G9" s="10">
        <f t="shared" si="0"/>
        <v>0</v>
      </c>
      <c r="H9" s="15"/>
    </row>
    <row r="10" spans="1:8" ht="24.95" customHeight="1" x14ac:dyDescent="0.25">
      <c r="A10" s="14">
        <v>8</v>
      </c>
      <c r="B10" s="6" t="s">
        <v>16</v>
      </c>
      <c r="C10" s="20" t="s">
        <v>33</v>
      </c>
      <c r="D10" s="13">
        <v>2</v>
      </c>
      <c r="E10" s="8" t="s">
        <v>1</v>
      </c>
      <c r="F10" s="9"/>
      <c r="G10" s="10">
        <f t="shared" si="0"/>
        <v>0</v>
      </c>
      <c r="H10" s="15"/>
    </row>
    <row r="11" spans="1:8" ht="24.95" customHeight="1" x14ac:dyDescent="0.25">
      <c r="A11" s="14">
        <v>9</v>
      </c>
      <c r="B11" s="6" t="s">
        <v>17</v>
      </c>
      <c r="C11" s="20" t="s">
        <v>47</v>
      </c>
      <c r="D11" s="13">
        <v>2</v>
      </c>
      <c r="E11" s="8" t="s">
        <v>1</v>
      </c>
      <c r="F11" s="9"/>
      <c r="G11" s="10">
        <f t="shared" si="0"/>
        <v>0</v>
      </c>
      <c r="H11" s="15"/>
    </row>
    <row r="12" spans="1:8" ht="24.95" customHeight="1" x14ac:dyDescent="0.25">
      <c r="A12" s="14">
        <v>10</v>
      </c>
      <c r="B12" s="6" t="s">
        <v>18</v>
      </c>
      <c r="C12" s="20" t="s">
        <v>34</v>
      </c>
      <c r="D12" s="13">
        <v>2</v>
      </c>
      <c r="E12" s="8" t="s">
        <v>1</v>
      </c>
      <c r="F12" s="9"/>
      <c r="G12" s="10">
        <f t="shared" si="0"/>
        <v>0</v>
      </c>
      <c r="H12" s="15"/>
    </row>
    <row r="13" spans="1:8" ht="24.95" customHeight="1" x14ac:dyDescent="0.25">
      <c r="A13" s="14">
        <v>11</v>
      </c>
      <c r="B13" s="6" t="s">
        <v>19</v>
      </c>
      <c r="C13" s="20" t="s">
        <v>63</v>
      </c>
      <c r="D13" s="13">
        <v>4</v>
      </c>
      <c r="E13" s="8" t="s">
        <v>1</v>
      </c>
      <c r="F13" s="9"/>
      <c r="G13" s="10">
        <f t="shared" si="0"/>
        <v>0</v>
      </c>
      <c r="H13" s="15"/>
    </row>
    <row r="14" spans="1:8" ht="24.95" customHeight="1" x14ac:dyDescent="0.25">
      <c r="A14" s="14">
        <v>12</v>
      </c>
      <c r="B14" s="6" t="s">
        <v>39</v>
      </c>
      <c r="C14" s="20" t="s">
        <v>40</v>
      </c>
      <c r="D14" s="13">
        <v>10</v>
      </c>
      <c r="E14" s="8" t="s">
        <v>1</v>
      </c>
      <c r="F14" s="9"/>
      <c r="G14" s="10">
        <f t="shared" si="0"/>
        <v>0</v>
      </c>
      <c r="H14" s="15"/>
    </row>
    <row r="15" spans="1:8" ht="24.95" customHeight="1" x14ac:dyDescent="0.25">
      <c r="A15" s="14">
        <v>13</v>
      </c>
      <c r="B15" s="6" t="s">
        <v>41</v>
      </c>
      <c r="C15" s="20" t="s">
        <v>45</v>
      </c>
      <c r="D15" s="13">
        <v>10</v>
      </c>
      <c r="E15" s="8" t="s">
        <v>1</v>
      </c>
      <c r="F15" s="9"/>
      <c r="G15" s="10">
        <f t="shared" si="0"/>
        <v>0</v>
      </c>
      <c r="H15" s="15"/>
    </row>
    <row r="16" spans="1:8" ht="24.95" customHeight="1" x14ac:dyDescent="0.25">
      <c r="A16" s="14">
        <v>14</v>
      </c>
      <c r="B16" s="6" t="s">
        <v>41</v>
      </c>
      <c r="C16" s="20" t="s">
        <v>51</v>
      </c>
      <c r="D16" s="13">
        <v>10</v>
      </c>
      <c r="E16" s="8" t="s">
        <v>1</v>
      </c>
      <c r="F16" s="9"/>
      <c r="G16" s="10">
        <f t="shared" si="0"/>
        <v>0</v>
      </c>
      <c r="H16" s="15"/>
    </row>
    <row r="17" spans="1:8" ht="24.95" customHeight="1" x14ac:dyDescent="0.25">
      <c r="A17" s="14">
        <v>15</v>
      </c>
      <c r="B17" s="6" t="s">
        <v>43</v>
      </c>
      <c r="C17" s="20" t="s">
        <v>44</v>
      </c>
      <c r="D17" s="13">
        <v>2</v>
      </c>
      <c r="E17" s="8" t="s">
        <v>1</v>
      </c>
      <c r="F17" s="9"/>
      <c r="G17" s="10">
        <f t="shared" si="0"/>
        <v>0</v>
      </c>
      <c r="H17" s="15"/>
    </row>
    <row r="18" spans="1:8" ht="24.95" customHeight="1" x14ac:dyDescent="0.25">
      <c r="A18" s="14">
        <v>16</v>
      </c>
      <c r="B18" s="6" t="s">
        <v>42</v>
      </c>
      <c r="C18" s="20" t="s">
        <v>64</v>
      </c>
      <c r="D18" s="13">
        <v>2</v>
      </c>
      <c r="E18" s="8" t="s">
        <v>1</v>
      </c>
      <c r="F18" s="9"/>
      <c r="G18" s="10">
        <f t="shared" si="0"/>
        <v>0</v>
      </c>
      <c r="H18" s="15"/>
    </row>
    <row r="19" spans="1:8" ht="24.95" customHeight="1" x14ac:dyDescent="0.25">
      <c r="A19" s="14">
        <v>17</v>
      </c>
      <c r="B19" s="6" t="s">
        <v>21</v>
      </c>
      <c r="C19" s="20" t="s">
        <v>35</v>
      </c>
      <c r="D19" s="13">
        <v>4</v>
      </c>
      <c r="E19" s="8" t="s">
        <v>1</v>
      </c>
      <c r="F19" s="9"/>
      <c r="G19" s="10">
        <f t="shared" si="0"/>
        <v>0</v>
      </c>
      <c r="H19" s="15"/>
    </row>
    <row r="20" spans="1:8" ht="24.95" customHeight="1" x14ac:dyDescent="0.25">
      <c r="A20" s="14">
        <v>18</v>
      </c>
      <c r="B20" s="6" t="s">
        <v>22</v>
      </c>
      <c r="C20" s="20" t="s">
        <v>61</v>
      </c>
      <c r="D20" s="13">
        <v>4</v>
      </c>
      <c r="E20" s="8" t="s">
        <v>1</v>
      </c>
      <c r="F20" s="9"/>
      <c r="G20" s="10">
        <f t="shared" si="0"/>
        <v>0</v>
      </c>
      <c r="H20" s="15"/>
    </row>
    <row r="21" spans="1:8" ht="24.95" customHeight="1" x14ac:dyDescent="0.25">
      <c r="A21" s="14">
        <v>19</v>
      </c>
      <c r="B21" s="6" t="s">
        <v>23</v>
      </c>
      <c r="C21" s="20" t="s">
        <v>36</v>
      </c>
      <c r="D21" s="13">
        <v>4</v>
      </c>
      <c r="E21" s="8" t="s">
        <v>1</v>
      </c>
      <c r="F21" s="9"/>
      <c r="G21" s="10">
        <f t="shared" si="0"/>
        <v>0</v>
      </c>
      <c r="H21" s="15"/>
    </row>
    <row r="22" spans="1:8" ht="24.95" customHeight="1" x14ac:dyDescent="0.25">
      <c r="A22" s="14">
        <v>20</v>
      </c>
      <c r="B22" s="6" t="s">
        <v>24</v>
      </c>
      <c r="C22" s="20" t="s">
        <v>37</v>
      </c>
      <c r="D22" s="13">
        <v>2</v>
      </c>
      <c r="E22" s="8" t="s">
        <v>1</v>
      </c>
      <c r="F22" s="9"/>
      <c r="G22" s="10">
        <f t="shared" si="0"/>
        <v>0</v>
      </c>
      <c r="H22" s="15"/>
    </row>
    <row r="23" spans="1:8" ht="24.95" customHeight="1" x14ac:dyDescent="0.25">
      <c r="A23" s="14">
        <v>21</v>
      </c>
      <c r="B23" s="6" t="s">
        <v>25</v>
      </c>
      <c r="C23" s="20" t="s">
        <v>38</v>
      </c>
      <c r="D23" s="13">
        <v>2</v>
      </c>
      <c r="E23" s="8" t="s">
        <v>1</v>
      </c>
      <c r="F23" s="9"/>
      <c r="G23" s="10">
        <f t="shared" si="0"/>
        <v>0</v>
      </c>
      <c r="H23" s="15"/>
    </row>
    <row r="24" spans="1:8" ht="24.95" customHeight="1" x14ac:dyDescent="0.25">
      <c r="A24" s="14">
        <v>22</v>
      </c>
      <c r="B24" s="6" t="s">
        <v>48</v>
      </c>
      <c r="C24" s="20" t="s">
        <v>50</v>
      </c>
      <c r="D24" s="13">
        <v>2</v>
      </c>
      <c r="E24" s="8" t="s">
        <v>1</v>
      </c>
      <c r="F24" s="9"/>
      <c r="G24" s="10">
        <f t="shared" si="0"/>
        <v>0</v>
      </c>
      <c r="H24" s="15"/>
    </row>
    <row r="25" spans="1:8" ht="24.95" customHeight="1" x14ac:dyDescent="0.25">
      <c r="A25" s="14">
        <v>23</v>
      </c>
      <c r="B25" s="6" t="s">
        <v>27</v>
      </c>
      <c r="C25" s="20" t="s">
        <v>46</v>
      </c>
      <c r="D25" s="13">
        <v>2</v>
      </c>
      <c r="E25" s="8" t="s">
        <v>1</v>
      </c>
      <c r="F25" s="9"/>
      <c r="G25" s="10">
        <f t="shared" si="0"/>
        <v>0</v>
      </c>
      <c r="H25" s="15"/>
    </row>
    <row r="26" spans="1:8" ht="24.95" customHeight="1" x14ac:dyDescent="0.25">
      <c r="A26" s="14">
        <v>24</v>
      </c>
      <c r="B26" s="6" t="s">
        <v>28</v>
      </c>
      <c r="C26" s="20" t="s">
        <v>46</v>
      </c>
      <c r="D26" s="13">
        <v>2</v>
      </c>
      <c r="E26" s="8" t="s">
        <v>1</v>
      </c>
      <c r="F26" s="9"/>
      <c r="G26" s="10">
        <f t="shared" si="0"/>
        <v>0</v>
      </c>
      <c r="H26" s="15"/>
    </row>
    <row r="27" spans="1:8" ht="24.95" customHeight="1" x14ac:dyDescent="0.25">
      <c r="A27" s="14">
        <v>25</v>
      </c>
      <c r="B27" s="6" t="s">
        <v>29</v>
      </c>
      <c r="C27" s="20" t="s">
        <v>49</v>
      </c>
      <c r="D27" s="13">
        <v>2</v>
      </c>
      <c r="E27" s="8" t="s">
        <v>1</v>
      </c>
      <c r="F27" s="9"/>
      <c r="G27" s="10">
        <f t="shared" si="0"/>
        <v>0</v>
      </c>
      <c r="H27" s="15"/>
    </row>
    <row r="28" spans="1:8" ht="24.95" customHeight="1" x14ac:dyDescent="0.25">
      <c r="A28" s="14">
        <v>26</v>
      </c>
      <c r="B28" s="6" t="s">
        <v>59</v>
      </c>
      <c r="C28" s="20" t="s">
        <v>60</v>
      </c>
      <c r="D28" s="13">
        <v>2</v>
      </c>
      <c r="E28" s="8" t="s">
        <v>1</v>
      </c>
      <c r="F28" s="9"/>
      <c r="G28" s="10">
        <f t="shared" si="0"/>
        <v>0</v>
      </c>
      <c r="H28" s="15"/>
    </row>
    <row r="29" spans="1:8" ht="24.95" customHeight="1" x14ac:dyDescent="0.25">
      <c r="A29" s="14">
        <v>27</v>
      </c>
      <c r="B29" s="6" t="s">
        <v>55</v>
      </c>
      <c r="C29" s="20" t="s">
        <v>56</v>
      </c>
      <c r="D29" s="13">
        <v>2</v>
      </c>
      <c r="E29" s="8" t="s">
        <v>1</v>
      </c>
      <c r="F29" s="9"/>
      <c r="G29" s="10">
        <f t="shared" si="0"/>
        <v>0</v>
      </c>
      <c r="H29" s="15"/>
    </row>
    <row r="30" spans="1:8" ht="24.95" customHeight="1" x14ac:dyDescent="0.25">
      <c r="A30" s="14">
        <v>28</v>
      </c>
      <c r="B30" s="6" t="s">
        <v>57</v>
      </c>
      <c r="C30" s="20" t="s">
        <v>58</v>
      </c>
      <c r="D30" s="13">
        <v>2</v>
      </c>
      <c r="E30" s="8" t="s">
        <v>1</v>
      </c>
      <c r="F30" s="9"/>
      <c r="G30" s="10">
        <f t="shared" si="0"/>
        <v>0</v>
      </c>
      <c r="H30" s="15"/>
    </row>
    <row r="31" spans="1:8" ht="24.95" customHeight="1" x14ac:dyDescent="0.25">
      <c r="A31" s="14">
        <v>29</v>
      </c>
      <c r="B31" s="6" t="s">
        <v>53</v>
      </c>
      <c r="C31" s="20" t="s">
        <v>69</v>
      </c>
      <c r="D31" s="13">
        <v>2</v>
      </c>
      <c r="E31" s="8" t="s">
        <v>1</v>
      </c>
      <c r="F31" s="9"/>
      <c r="G31" s="10">
        <f t="shared" si="0"/>
        <v>0</v>
      </c>
      <c r="H31" s="15"/>
    </row>
    <row r="32" spans="1:8" ht="24.95" customHeight="1" x14ac:dyDescent="0.25">
      <c r="A32" s="14">
        <v>30</v>
      </c>
      <c r="B32" s="6" t="s">
        <v>65</v>
      </c>
      <c r="C32" s="20" t="s">
        <v>66</v>
      </c>
      <c r="D32" s="13">
        <v>2</v>
      </c>
      <c r="E32" s="8" t="s">
        <v>1</v>
      </c>
      <c r="F32" s="9"/>
      <c r="G32" s="10">
        <f t="shared" si="0"/>
        <v>0</v>
      </c>
      <c r="H32" s="15"/>
    </row>
    <row r="33" spans="1:8" ht="48" customHeight="1" x14ac:dyDescent="0.25">
      <c r="A33" s="14">
        <v>31</v>
      </c>
      <c r="B33" s="6" t="s">
        <v>62</v>
      </c>
      <c r="C33" s="20" t="s">
        <v>72</v>
      </c>
      <c r="D33" s="13">
        <v>4</v>
      </c>
      <c r="E33" s="8" t="s">
        <v>1</v>
      </c>
      <c r="F33" s="9"/>
      <c r="G33" s="10">
        <f t="shared" si="0"/>
        <v>0</v>
      </c>
      <c r="H33" s="15"/>
    </row>
    <row r="34" spans="1:8" ht="24.95" customHeight="1" x14ac:dyDescent="0.25">
      <c r="A34" s="14">
        <v>32</v>
      </c>
      <c r="B34" s="6" t="s">
        <v>26</v>
      </c>
      <c r="C34" s="20"/>
      <c r="D34" s="13">
        <v>2</v>
      </c>
      <c r="E34" s="8"/>
      <c r="F34" s="9"/>
      <c r="G34" s="10">
        <f t="shared" si="0"/>
        <v>0</v>
      </c>
      <c r="H34" s="15"/>
    </row>
    <row r="35" spans="1:8" ht="18.75" x14ac:dyDescent="0.3">
      <c r="A35" s="16"/>
      <c r="B35" s="38" t="s">
        <v>3</v>
      </c>
      <c r="C35" s="39"/>
      <c r="D35" s="40"/>
      <c r="E35" s="40"/>
      <c r="F35" s="41"/>
      <c r="G35" s="42">
        <f>SUM(G3:G34)</f>
        <v>0</v>
      </c>
      <c r="H35" s="17"/>
    </row>
    <row r="36" spans="1:8" ht="19.5" thickBot="1" x14ac:dyDescent="0.35">
      <c r="A36" s="18"/>
      <c r="B36" s="43" t="s">
        <v>4</v>
      </c>
      <c r="C36" s="44"/>
      <c r="D36" s="44"/>
      <c r="E36" s="44"/>
      <c r="F36" s="45"/>
      <c r="G36" s="46">
        <f>G35*1.21</f>
        <v>0</v>
      </c>
      <c r="H36" s="19"/>
    </row>
    <row r="37" spans="1:8" ht="15.75" x14ac:dyDescent="0.25">
      <c r="A37" s="11"/>
      <c r="B37" s="7"/>
      <c r="C37" s="7"/>
      <c r="D37" s="3"/>
      <c r="E37" s="3"/>
      <c r="F37" s="4"/>
      <c r="G37" s="2"/>
      <c r="H37" s="5"/>
    </row>
    <row r="38" spans="1:8" s="37" customFormat="1" x14ac:dyDescent="0.2">
      <c r="A38" s="36"/>
      <c r="B38" s="32"/>
      <c r="C38" s="33"/>
      <c r="D38" s="33"/>
      <c r="E38" s="33"/>
      <c r="F38" s="33"/>
      <c r="G38" s="33"/>
    </row>
    <row r="39" spans="1:8" s="37" customFormat="1" ht="14.25" x14ac:dyDescent="0.2">
      <c r="A39" s="36"/>
      <c r="B39" s="34"/>
      <c r="C39" s="35"/>
      <c r="D39" s="35"/>
      <c r="E39" s="35"/>
      <c r="F39" s="35"/>
      <c r="G39" s="35"/>
      <c r="H39" s="33"/>
    </row>
  </sheetData>
  <sheetProtection sheet="1" objects="1" scenarios="1"/>
  <protectedRanges>
    <protectedRange sqref="F3:F34" name="Oblast1"/>
    <protectedRange sqref="H3:H34" name="Oblast2"/>
  </protectedRanges>
  <mergeCells count="3">
    <mergeCell ref="F1:H1"/>
    <mergeCell ref="A2:B2"/>
    <mergeCell ref="A1:E1"/>
  </mergeCells>
  <pageMargins left="0.70866141732283472" right="0.70866141732283472" top="0.78740157480314965" bottom="0.78740157480314965" header="0.31496062992125984" footer="0.31496062992125984"/>
  <pageSetup paperSize="9" scale="63" fitToHeight="9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4"/>
  <sheetViews>
    <sheetView workbookViewId="0">
      <selection activeCell="A29" sqref="A1:A29"/>
    </sheetView>
  </sheetViews>
  <sheetFormatPr defaultRowHeight="15" x14ac:dyDescent="0.25"/>
  <cols>
    <col min="1" max="1" width="107.28515625" style="23" customWidth="1"/>
  </cols>
  <sheetData>
    <row r="1" spans="1:1" ht="21" x14ac:dyDescent="0.25">
      <c r="A1" s="21"/>
    </row>
    <row r="2" spans="1:1" x14ac:dyDescent="0.25">
      <c r="A2" s="22"/>
    </row>
    <row r="3" spans="1:1" x14ac:dyDescent="0.25">
      <c r="A3" s="50"/>
    </row>
    <row r="4" spans="1:1" ht="18.75" x14ac:dyDescent="0.25">
      <c r="A4" s="47"/>
    </row>
    <row r="5" spans="1:1" x14ac:dyDescent="0.25">
      <c r="A5" s="48"/>
    </row>
    <row r="6" spans="1:1" x14ac:dyDescent="0.25">
      <c r="A6" s="49"/>
    </row>
    <row r="7" spans="1:1" x14ac:dyDescent="0.25">
      <c r="A7" s="49"/>
    </row>
    <row r="8" spans="1:1" x14ac:dyDescent="0.25">
      <c r="A8" s="49"/>
    </row>
    <row r="9" spans="1:1" x14ac:dyDescent="0.25">
      <c r="A9" s="49"/>
    </row>
    <row r="10" spans="1:1" x14ac:dyDescent="0.25">
      <c r="A10" s="49"/>
    </row>
    <row r="11" spans="1:1" x14ac:dyDescent="0.25">
      <c r="A11" s="49"/>
    </row>
    <row r="12" spans="1:1" x14ac:dyDescent="0.25">
      <c r="A12" s="49"/>
    </row>
    <row r="13" spans="1:1" x14ac:dyDescent="0.25">
      <c r="A13" s="49"/>
    </row>
    <row r="14" spans="1:1" x14ac:dyDescent="0.25">
      <c r="A14" s="49"/>
    </row>
    <row r="15" spans="1:1" x14ac:dyDescent="0.25">
      <c r="A15" s="49"/>
    </row>
    <row r="16" spans="1:1" x14ac:dyDescent="0.25">
      <c r="A16" s="49"/>
    </row>
    <row r="17" spans="1:1" x14ac:dyDescent="0.25">
      <c r="A17" s="49"/>
    </row>
    <row r="18" spans="1:1" x14ac:dyDescent="0.25">
      <c r="A18" s="49"/>
    </row>
    <row r="19" spans="1:1" x14ac:dyDescent="0.25">
      <c r="A19" s="49"/>
    </row>
    <row r="20" spans="1:1" x14ac:dyDescent="0.25">
      <c r="A20" s="49"/>
    </row>
    <row r="21" spans="1:1" x14ac:dyDescent="0.25">
      <c r="A21" s="49"/>
    </row>
    <row r="22" spans="1:1" x14ac:dyDescent="0.25">
      <c r="A22" s="49"/>
    </row>
    <row r="23" spans="1:1" x14ac:dyDescent="0.25">
      <c r="A23" s="49"/>
    </row>
    <row r="24" spans="1:1" x14ac:dyDescent="0.25">
      <c r="A24" s="49"/>
    </row>
    <row r="25" spans="1:1" x14ac:dyDescent="0.25">
      <c r="A25" s="49"/>
    </row>
    <row r="26" spans="1:1" x14ac:dyDescent="0.25">
      <c r="A26" s="49"/>
    </row>
    <row r="27" spans="1:1" x14ac:dyDescent="0.25">
      <c r="A27" s="49"/>
    </row>
    <row r="28" spans="1:1" x14ac:dyDescent="0.25">
      <c r="A28" s="49"/>
    </row>
    <row r="29" spans="1:1" x14ac:dyDescent="0.25">
      <c r="A29" s="49"/>
    </row>
    <row r="30" spans="1:1" ht="15.75" x14ac:dyDescent="0.25">
      <c r="A30" s="25"/>
    </row>
    <row r="31" spans="1:1" ht="15.75" x14ac:dyDescent="0.25">
      <c r="A31" s="24"/>
    </row>
    <row r="32" spans="1:1" ht="15.75" x14ac:dyDescent="0.25">
      <c r="A32" s="24"/>
    </row>
    <row r="34" spans="1:1" ht="15.75" x14ac:dyDescent="0.25">
      <c r="A34" s="25"/>
    </row>
    <row r="35" spans="1:1" ht="15.75" x14ac:dyDescent="0.25">
      <c r="A35" s="24"/>
    </row>
    <row r="36" spans="1:1" ht="15.75" x14ac:dyDescent="0.25">
      <c r="A36" s="24"/>
    </row>
    <row r="37" spans="1:1" ht="15.75" x14ac:dyDescent="0.25">
      <c r="A37" s="24"/>
    </row>
    <row r="39" spans="1:1" ht="15.75" x14ac:dyDescent="0.25">
      <c r="A39" s="25"/>
    </row>
    <row r="40" spans="1:1" ht="15.75" x14ac:dyDescent="0.25">
      <c r="A40" s="24"/>
    </row>
    <row r="41" spans="1:1" ht="15.75" x14ac:dyDescent="0.25">
      <c r="A41" s="24"/>
    </row>
    <row r="42" spans="1:1" ht="15.75" x14ac:dyDescent="0.25">
      <c r="A42" s="24"/>
    </row>
    <row r="43" spans="1:1" ht="15.75" x14ac:dyDescent="0.25">
      <c r="A43" s="24"/>
    </row>
    <row r="45" spans="1:1" ht="15.75" x14ac:dyDescent="0.25">
      <c r="A45" s="25"/>
    </row>
    <row r="46" spans="1:1" ht="15.75" x14ac:dyDescent="0.25">
      <c r="A46" s="24"/>
    </row>
    <row r="47" spans="1:1" ht="15.75" x14ac:dyDescent="0.25">
      <c r="A47" s="24"/>
    </row>
    <row r="49" spans="1:1" ht="15.75" x14ac:dyDescent="0.25">
      <c r="A49" s="25"/>
    </row>
    <row r="50" spans="1:1" ht="15.75" x14ac:dyDescent="0.25">
      <c r="A50" s="24"/>
    </row>
    <row r="52" spans="1:1" ht="15.75" x14ac:dyDescent="0.25">
      <c r="A52" s="25"/>
    </row>
    <row r="53" spans="1:1" ht="15.75" x14ac:dyDescent="0.25">
      <c r="A53" s="24"/>
    </row>
    <row r="54" spans="1:1" ht="15.75" x14ac:dyDescent="0.25">
      <c r="A54" s="24"/>
    </row>
    <row r="55" spans="1:1" ht="15.75" x14ac:dyDescent="0.25">
      <c r="A55" s="24"/>
    </row>
    <row r="56" spans="1:1" ht="15.75" x14ac:dyDescent="0.25">
      <c r="A56" s="24"/>
    </row>
    <row r="57" spans="1:1" ht="15.75" x14ac:dyDescent="0.25">
      <c r="A57" s="24"/>
    </row>
    <row r="59" spans="1:1" ht="210.75" customHeight="1" x14ac:dyDescent="0.25">
      <c r="A59" s="26"/>
    </row>
    <row r="60" spans="1:1" ht="210.75" customHeight="1" x14ac:dyDescent="0.25"/>
    <row r="61" spans="1:1" ht="210.75" customHeight="1" x14ac:dyDescent="0.25"/>
    <row r="62" spans="1:1" ht="210.75" customHeight="1" x14ac:dyDescent="0.25">
      <c r="A62" s="26"/>
    </row>
    <row r="63" spans="1:1" ht="210.75" customHeight="1" x14ac:dyDescent="0.25"/>
    <row r="64" spans="1:1" ht="210.75" customHeight="1" x14ac:dyDescent="0.25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poptávka </vt:lpstr>
      <vt:lpstr>technická specifikace - pol.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Forejtová Marcela</dc:creator>
  <cp:lastModifiedBy>Iva Janíčková</cp:lastModifiedBy>
  <cp:lastPrinted>2023-12-19T09:23:36Z</cp:lastPrinted>
  <dcterms:created xsi:type="dcterms:W3CDTF">2013-10-14T05:55:07Z</dcterms:created>
  <dcterms:modified xsi:type="dcterms:W3CDTF">2024-02-19T10:03:10Z</dcterms:modified>
</cp:coreProperties>
</file>