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Desktop\VZ\Nadlimit\VZ11_2024_DNS_klimatizace\K vyhlášení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Stred" sheetId="1" r:id="rId2"/>
  </sheets>
  <calcPr calcId="162913"/>
</workbook>
</file>

<file path=xl/calcChain.xml><?xml version="1.0" encoding="utf-8"?>
<calcChain xmlns="http://schemas.openxmlformats.org/spreadsheetml/2006/main">
  <c r="O89" i="1" l="1"/>
  <c r="O57" i="1"/>
  <c r="O56" i="1"/>
  <c r="O256" i="1" l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38" i="1"/>
  <c r="O237" i="1"/>
  <c r="O236" i="1"/>
  <c r="O235" i="1"/>
  <c r="O234" i="1"/>
  <c r="O231" i="1"/>
  <c r="O230" i="1"/>
  <c r="O229" i="1"/>
  <c r="O228" i="1"/>
  <c r="O227" i="1"/>
  <c r="O226" i="1"/>
  <c r="O225" i="1"/>
  <c r="O224" i="1"/>
  <c r="O223" i="1"/>
  <c r="O222" i="1"/>
  <c r="O219" i="1"/>
  <c r="O218" i="1"/>
  <c r="O215" i="1" l="1"/>
  <c r="O214" i="1"/>
  <c r="O213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84" i="1" l="1"/>
  <c r="O183" i="1"/>
  <c r="O182" i="1"/>
  <c r="O181" i="1"/>
  <c r="O180" i="1"/>
  <c r="O179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39" i="1" l="1"/>
  <c r="O138" i="1"/>
  <c r="O137" i="1"/>
  <c r="O113" i="1"/>
  <c r="O111" i="1"/>
  <c r="O110" i="1"/>
  <c r="O108" i="1"/>
  <c r="O107" i="1"/>
  <c r="O106" i="1"/>
  <c r="O105" i="1"/>
  <c r="O104" i="1"/>
  <c r="O100" i="1"/>
  <c r="O99" i="1"/>
  <c r="O98" i="1"/>
  <c r="O97" i="1"/>
  <c r="O96" i="1"/>
  <c r="O95" i="1"/>
  <c r="O94" i="1"/>
  <c r="O93" i="1"/>
  <c r="O92" i="1"/>
  <c r="O78" i="1"/>
  <c r="O77" i="1"/>
  <c r="O76" i="1"/>
  <c r="O75" i="1"/>
  <c r="O74" i="1"/>
  <c r="O73" i="1"/>
  <c r="O72" i="1"/>
  <c r="O71" i="1"/>
  <c r="O70" i="1"/>
  <c r="O69" i="1"/>
  <c r="O68" i="1"/>
  <c r="O60" i="1"/>
  <c r="O59" i="1"/>
  <c r="O33" i="1"/>
  <c r="O29" i="1" l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120" i="1" l="1"/>
  <c r="O129" i="1" l="1"/>
  <c r="O128" i="1"/>
  <c r="O127" i="1"/>
  <c r="O126" i="1"/>
  <c r="O125" i="1"/>
  <c r="O124" i="1"/>
  <c r="O123" i="1"/>
  <c r="O122" i="1"/>
  <c r="O121" i="1"/>
  <c r="O119" i="1"/>
  <c r="O116" i="1"/>
  <c r="O115" i="1"/>
  <c r="O114" i="1"/>
  <c r="O112" i="1"/>
  <c r="O109" i="1"/>
  <c r="O103" i="1"/>
  <c r="O102" i="1"/>
  <c r="O101" i="1"/>
  <c r="O88" i="1"/>
  <c r="O87" i="1"/>
  <c r="O86" i="1"/>
  <c r="O85" i="1"/>
  <c r="O84" i="1"/>
  <c r="O83" i="1"/>
  <c r="O82" i="1"/>
  <c r="O81" i="1"/>
  <c r="O80" i="1"/>
  <c r="O79" i="1"/>
  <c r="O136" i="1"/>
  <c r="O135" i="1"/>
  <c r="O134" i="1"/>
  <c r="O133" i="1"/>
  <c r="O132" i="1"/>
  <c r="O143" i="1"/>
  <c r="O142" i="1"/>
  <c r="O153" i="1"/>
  <c r="O152" i="1"/>
  <c r="O151" i="1"/>
  <c r="O150" i="1"/>
  <c r="O149" i="1"/>
  <c r="O148" i="1"/>
  <c r="O147" i="1"/>
  <c r="O146" i="1"/>
  <c r="O65" i="1"/>
  <c r="O64" i="1"/>
  <c r="O63" i="1"/>
  <c r="O62" i="1"/>
  <c r="O61" i="1"/>
  <c r="O58" i="1"/>
  <c r="O55" i="1"/>
  <c r="O54" i="1"/>
  <c r="O53" i="1"/>
  <c r="O52" i="1"/>
  <c r="O51" i="1"/>
  <c r="O50" i="1"/>
  <c r="O49" i="1"/>
  <c r="O48" i="1"/>
  <c r="O47" i="1"/>
  <c r="O46" i="1"/>
  <c r="O45" i="1"/>
  <c r="O42" i="1"/>
  <c r="O41" i="1"/>
  <c r="O40" i="1"/>
  <c r="O39" i="1"/>
  <c r="O38" i="1"/>
  <c r="O37" i="1"/>
  <c r="O36" i="1"/>
  <c r="O35" i="1"/>
  <c r="O34" i="1"/>
  <c r="O32" i="1"/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<sst xmlns="http://schemas.openxmlformats.org/spreadsheetml/2006/main" count="3075" uniqueCount="1159">
  <si>
    <t>Praha 2, Vinohradská 12</t>
  </si>
  <si>
    <t>Popis zařízení</t>
  </si>
  <si>
    <t>Slouží pro</t>
  </si>
  <si>
    <t>Počet vnitřních jednotek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</si>
  <si>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</si>
  <si>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</si>
  <si>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</si>
  <si>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</si>
  <si>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</si>
  <si>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</si>
  <si>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</si>
  <si>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</si>
  <si>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Toshiba</t>
  </si>
  <si>
    <t>3,41 kW</t>
  </si>
  <si>
    <t>R410A</t>
  </si>
  <si>
    <t>nad garáží k Římská</t>
  </si>
  <si>
    <t>centrální UPS</t>
  </si>
  <si>
    <t>Daikin</t>
  </si>
  <si>
    <t>80820117</t>
  </si>
  <si>
    <t>80820128</t>
  </si>
  <si>
    <t>Praha 2, Římská 13</t>
  </si>
  <si>
    <t xml:space="preserve">střecha budovy B </t>
  </si>
  <si>
    <t>LG</t>
  </si>
  <si>
    <t>RAV-SM803AT-E</t>
  </si>
  <si>
    <t>Praha 2, Římská 15</t>
  </si>
  <si>
    <t>VRV systém</t>
  </si>
  <si>
    <t>1xR</t>
  </si>
  <si>
    <t>ANO</t>
  </si>
  <si>
    <t>střecha, na prostřední vyvýšené části</t>
  </si>
  <si>
    <t>střecha 6NP, uprostřed vedle vyvýšené části</t>
  </si>
  <si>
    <t>STROJOVNA VÝTAHU</t>
  </si>
  <si>
    <t>garáž Římská</t>
  </si>
  <si>
    <t>rozvodna Římská</t>
  </si>
  <si>
    <t>205P0149</t>
  </si>
  <si>
    <t>velín Římská 13</t>
  </si>
  <si>
    <t>Fujitsu</t>
  </si>
  <si>
    <t>AOY-30UNBDL</t>
  </si>
  <si>
    <t>T000168</t>
  </si>
  <si>
    <t>2,75 kW</t>
  </si>
  <si>
    <t>R407C</t>
  </si>
  <si>
    <t>Praha 8, Hybešova 10</t>
  </si>
  <si>
    <t>Studio A</t>
  </si>
  <si>
    <t>Panasonic</t>
  </si>
  <si>
    <t>balkón Studia A (4)</t>
  </si>
  <si>
    <t>západní křídlo (5)</t>
  </si>
  <si>
    <t>východní křídlo (12)</t>
  </si>
  <si>
    <t>východní křídlo (13)</t>
  </si>
  <si>
    <t>RAV-SM 803 AT-E / RAV-SM 806 KRT-E</t>
  </si>
  <si>
    <t>půda západní část (14)</t>
  </si>
  <si>
    <t>střecha západní část z půdy (17)</t>
  </si>
  <si>
    <t>Kontrola vysílání</t>
  </si>
  <si>
    <t>u země za plotem západní část (18)</t>
  </si>
  <si>
    <t>Rozvodna + UPS</t>
  </si>
  <si>
    <t>České Budějovice, U tří lvů 1</t>
  </si>
  <si>
    <t xml:space="preserve">Stěna nad střechou VZT  Dvůr </t>
  </si>
  <si>
    <t>3,5 kW</t>
  </si>
  <si>
    <t>3,4 kW</t>
  </si>
  <si>
    <r>
      <t xml:space="preserve">mč. 111 serverovna přepojovač      </t>
    </r>
    <r>
      <rPr>
        <sz val="8"/>
        <color rgb="FFFF0000"/>
        <rFont val="Calibri"/>
        <family val="2"/>
        <charset val="238"/>
        <scheme val="minor"/>
      </rPr>
      <t xml:space="preserve"> 1x</t>
    </r>
  </si>
  <si>
    <r>
      <t xml:space="preserve">mč. 112 serverovna přepojovač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č.m.112</t>
    </r>
  </si>
  <si>
    <t>P18RK UE1 (ASUW186C8A0)</t>
  </si>
  <si>
    <t>301KAJP</t>
  </si>
  <si>
    <t>6,3 kW</t>
  </si>
  <si>
    <t>7,1 kW</t>
  </si>
  <si>
    <t>vnější+kanálová vnitřní jednotka</t>
  </si>
  <si>
    <t>Stěna nad střechou Hudebního studia</t>
  </si>
  <si>
    <r>
      <t xml:space="preserve">hlasatelna - bezhlučná úprava </t>
    </r>
    <r>
      <rPr>
        <sz val="8"/>
        <color rgb="FFFF0000"/>
        <rFont val="Calibri"/>
        <family val="2"/>
        <charset val="238"/>
        <scheme val="minor"/>
      </rPr>
      <t>1x</t>
    </r>
  </si>
  <si>
    <t>UU18W</t>
  </si>
  <si>
    <t>208KACA00123</t>
  </si>
  <si>
    <t>12/2013</t>
  </si>
  <si>
    <r>
      <t xml:space="preserve">Vysílací studio   </t>
    </r>
    <r>
      <rPr>
        <sz val="8"/>
        <color rgb="FFFF0000"/>
        <rFont val="Calibri"/>
        <family val="2"/>
        <charset val="238"/>
        <scheme val="minor"/>
      </rPr>
      <t>1x</t>
    </r>
  </si>
  <si>
    <t>P18RK</t>
  </si>
  <si>
    <t>301KASL00558</t>
  </si>
  <si>
    <t>2,2 kW</t>
  </si>
  <si>
    <t>Střecha u strojovny původního výtahu</t>
  </si>
  <si>
    <t>Střecha nové nástavby 3. patro</t>
  </si>
  <si>
    <r>
      <t xml:space="preserve">Kanceláře 315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,                   316                        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     317        </t>
    </r>
    <r>
      <rPr>
        <sz val="8"/>
        <color rgb="FFFF0000"/>
        <rFont val="Calibri"/>
        <family val="2"/>
        <charset val="238"/>
        <scheme val="minor"/>
      </rPr>
      <t xml:space="preserve">                           2x</t>
    </r>
  </si>
  <si>
    <t>střecha</t>
  </si>
  <si>
    <t>server</t>
  </si>
  <si>
    <t>pro VZT</t>
  </si>
  <si>
    <t>R407c</t>
  </si>
  <si>
    <t>5 kW</t>
  </si>
  <si>
    <t>Ústí nad Labem, Na schodech 10</t>
  </si>
  <si>
    <t>půda</t>
  </si>
  <si>
    <t>Server</t>
  </si>
  <si>
    <t>Carier</t>
  </si>
  <si>
    <t>38GL024G / 42PHQ024P</t>
  </si>
  <si>
    <t>sklep</t>
  </si>
  <si>
    <t>Hlavní rozvodna</t>
  </si>
  <si>
    <t>Studio MACAC</t>
  </si>
  <si>
    <t>Fuji</t>
  </si>
  <si>
    <t>RO 24 FC / RSW 24 HB</t>
  </si>
  <si>
    <t>RO 17 UC / RSW 24 HB</t>
  </si>
  <si>
    <t>Newsroom</t>
  </si>
  <si>
    <t>RAS-24UA-ES3 / RAS-24UKP-ES3</t>
  </si>
  <si>
    <t>Liberec, Modrá 1048</t>
  </si>
  <si>
    <t>servrovna</t>
  </si>
  <si>
    <t>RAV-SM 806 KRT-E / RAV-SM 803 AT-E</t>
  </si>
  <si>
    <t>321000010/2013 / 302P0074</t>
  </si>
  <si>
    <t>32100040/2013 / 302P0508</t>
  </si>
  <si>
    <t>Hradec Králové, Havlíčkova 292</t>
  </si>
  <si>
    <t>dvůr</t>
  </si>
  <si>
    <t>000449</t>
  </si>
  <si>
    <t>31,5 kW</t>
  </si>
  <si>
    <t>střešní terasa</t>
  </si>
  <si>
    <t>RAV-SM 1103AT-E / RAV-SM 566 KRT-E</t>
  </si>
  <si>
    <t>30640300 / 3200598, 32500812</t>
  </si>
  <si>
    <t>4,75 kW</t>
  </si>
  <si>
    <t>Pardubice - Sv. Anežky České 21</t>
  </si>
  <si>
    <t>691-0505 produkce, 691-0507 hovorna</t>
  </si>
  <si>
    <t>před 2009</t>
  </si>
  <si>
    <t>691-0506 vysílací, 691-0508 hlasatelna</t>
  </si>
  <si>
    <t>ředitelna</t>
  </si>
  <si>
    <t>691-4001 obch. oddělení</t>
  </si>
  <si>
    <t>Mitsubishi</t>
  </si>
  <si>
    <t>x</t>
  </si>
  <si>
    <t>1,5 kW</t>
  </si>
  <si>
    <t>5,0 kW</t>
  </si>
  <si>
    <t>RAS-24GA-ES2</t>
  </si>
  <si>
    <t>82100044</t>
  </si>
  <si>
    <t>6,85 kW</t>
  </si>
  <si>
    <t>S24AHP (ASUH2465DM2)</t>
  </si>
  <si>
    <t>6,39 kW</t>
  </si>
  <si>
    <t>MUZ-GC35VA</t>
  </si>
  <si>
    <t>2000438T</t>
  </si>
  <si>
    <t>RQYQ10PY1B / vnitřní jednotky FXYF 32 2ks; FXYF 50 2 ks; FXYF-63 1 ks; FXYH63 1 ks</t>
  </si>
  <si>
    <t>pro 2. patro</t>
  </si>
  <si>
    <t>RAV-SM1404ATP-E/RAV SM1407CTP-E</t>
  </si>
  <si>
    <t>05/2016</t>
  </si>
  <si>
    <t>10/2016</t>
  </si>
  <si>
    <t>RAV SM804ATP-E/RAV SM807CTP-E</t>
  </si>
  <si>
    <t>2014</t>
  </si>
  <si>
    <t>Režie RS36</t>
  </si>
  <si>
    <t>RAS M14 GAV-E / 2xRAS B10N3KV2-E</t>
  </si>
  <si>
    <t>10/2017</t>
  </si>
  <si>
    <t>42100900/42100208</t>
  </si>
  <si>
    <t>42100203/42100202</t>
  </si>
  <si>
    <t>401P0012/42204663, 42204668</t>
  </si>
  <si>
    <t>42600193/42900037</t>
  </si>
  <si>
    <t>klimatizace režie</t>
  </si>
  <si>
    <t>hlavní přepojovače B620</t>
  </si>
  <si>
    <t>Umístění vnější jednotky</t>
  </si>
  <si>
    <t>03/2017</t>
  </si>
  <si>
    <t>RAVSM564ATP-E/RAVSM566KRT-E</t>
  </si>
  <si>
    <t>42800291/42600948</t>
  </si>
  <si>
    <t xml:space="preserve">VZT 33 - velín A 0027 </t>
  </si>
  <si>
    <t>VZT 32 - ATÚ (telefonní ústředna) A 0024</t>
  </si>
  <si>
    <t>VZT 34 - 8. patro B 819</t>
  </si>
  <si>
    <t>R22</t>
  </si>
  <si>
    <t>místnost newsroom</t>
  </si>
  <si>
    <t>RAS18N3AV2/RAS18N3KV2-E</t>
  </si>
  <si>
    <t>42700142/42600262</t>
  </si>
  <si>
    <t>1xVZT</t>
  </si>
  <si>
    <t>130 0756</t>
  </si>
  <si>
    <t>4,5 kW</t>
  </si>
  <si>
    <t>RAS-13 BKV-E/RAS 13 BAV</t>
  </si>
  <si>
    <t>62200275/62200679</t>
  </si>
  <si>
    <t>multisplit</t>
  </si>
  <si>
    <t>záložní pracoviště ZP4</t>
  </si>
  <si>
    <t xml:space="preserve"> </t>
  </si>
  <si>
    <t>RAVSM804ATP-E/RAV SM806KRT-E</t>
  </si>
  <si>
    <t>52400051/</t>
  </si>
  <si>
    <t>vnější RAS 3M26S3AV-E, vnitřní RAS B13N3KV2-E1 a B10N3KV2-E1</t>
  </si>
  <si>
    <t>balkon studia A</t>
  </si>
  <si>
    <t>venku pod schody vstup</t>
  </si>
  <si>
    <t>redakce CZP</t>
  </si>
  <si>
    <t>6,9 (1,5-7,4)</t>
  </si>
  <si>
    <t>terasa východní křídlo (8)</t>
  </si>
  <si>
    <t>terasa východní křídlo (9)</t>
  </si>
  <si>
    <t>na  zemi za objektem</t>
  </si>
  <si>
    <t>P12RL.UA3</t>
  </si>
  <si>
    <t>USUW126B8F0</t>
  </si>
  <si>
    <t>R45GAZ7W11</t>
  </si>
  <si>
    <t>fasáda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</si>
  <si>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</si>
  <si>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</si>
  <si>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</si>
  <si>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</si>
  <si>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</si>
  <si>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</si>
  <si>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</si>
  <si>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</si>
  <si>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chl. sálu výpočetky / 4 H</t>
  </si>
  <si>
    <t>chl. sálu výpočetky / 3 D</t>
  </si>
  <si>
    <t>chl. sálu výpočetky / 3 H</t>
  </si>
  <si>
    <t>chl. sálu výpočetky / 2 D</t>
  </si>
  <si>
    <t>chl. sálu výpočetky / 2 H</t>
  </si>
  <si>
    <t>chl. sálu výpočetky / 1 D</t>
  </si>
  <si>
    <t>chl. sálu výpočetky / 1 H</t>
  </si>
  <si>
    <t>garáže STE</t>
  </si>
  <si>
    <t>strojovny výtahu V2 a V3</t>
  </si>
  <si>
    <t>RAS5M34S3AV-E/RASB22N3KV2-E1/RASB16N3KV2E1</t>
  </si>
  <si>
    <t>62600177/62300587/62400463</t>
  </si>
  <si>
    <t>10,0 kW / 4,5 kW/ 6,0 kW</t>
  </si>
  <si>
    <t>08/2015</t>
  </si>
  <si>
    <t>Servis 2Q2017</t>
  </si>
  <si>
    <t>MDV</t>
  </si>
  <si>
    <t>MOB31-18HFN1-QRD0GW/MSABDU-18HRFN1-QRD0GW</t>
  </si>
  <si>
    <t>17749908058/17749907024</t>
  </si>
  <si>
    <t>5,3 kW</t>
  </si>
  <si>
    <t>7,0 kW</t>
  </si>
  <si>
    <t>3,6 kW</t>
  </si>
  <si>
    <t>2016</t>
  </si>
  <si>
    <t>MSTCDU-24HRFN1-QRD0GW OUT/MSTCDU-24HRFN1-QRD0GW</t>
  </si>
  <si>
    <t>01019203010/01019202002</t>
  </si>
  <si>
    <t>MSTCBU-12HRFN1-QRD0GW OUT/ MS11PU-12HRFN1-QRD0GW</t>
  </si>
  <si>
    <t>00730604075/12322260115119120159</t>
  </si>
  <si>
    <t>vnější jednotka pro VZT</t>
  </si>
  <si>
    <t>22,4 kW</t>
  </si>
  <si>
    <t>RAV SM1403AT-E</t>
  </si>
  <si>
    <t>1,1 kW</t>
  </si>
  <si>
    <t>1,5 - 5,6 kW</t>
  </si>
  <si>
    <t>6,7 (1,5 - 8,0)</t>
  </si>
  <si>
    <t>691-0403rack newsroom (skříń)</t>
  </si>
  <si>
    <t>E000139</t>
  </si>
  <si>
    <t>E002107</t>
  </si>
  <si>
    <t>42500218</t>
  </si>
  <si>
    <t>42500208</t>
  </si>
  <si>
    <t>07ANI03714</t>
  </si>
  <si>
    <t>04/2017</t>
  </si>
  <si>
    <t>303P0518</t>
  </si>
  <si>
    <r>
      <t xml:space="preserve">Kancelář správce IT  </t>
    </r>
    <r>
      <rPr>
        <sz val="8"/>
        <rFont val="Calibri"/>
        <family val="2"/>
        <charset val="238"/>
        <scheme val="minor"/>
      </rPr>
      <t>320</t>
    </r>
    <r>
      <rPr>
        <sz val="8"/>
        <color theme="1"/>
        <rFont val="Calibri"/>
        <family val="2"/>
        <charset val="238"/>
        <scheme val="minor"/>
      </rPr>
      <t xml:space="preserve">   </t>
    </r>
    <r>
      <rPr>
        <sz val="8"/>
        <color rgb="FFFF0000"/>
        <rFont val="Calibri"/>
        <family val="2"/>
        <charset val="238"/>
        <scheme val="minor"/>
      </rPr>
      <t>1x</t>
    </r>
  </si>
  <si>
    <t>1,4 - 4,0 kW</t>
  </si>
  <si>
    <t>Samsung</t>
  </si>
  <si>
    <t>AM080JXVHGR/EU</t>
  </si>
  <si>
    <t xml:space="preserve">Servis 1Q2018 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</si>
  <si>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</si>
  <si>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</si>
  <si>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</si>
  <si>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</si>
  <si>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</si>
  <si>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</si>
  <si>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</si>
  <si>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</si>
  <si>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</si>
  <si>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</si>
  <si>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</si>
  <si>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Evidenční kniha</t>
  </si>
  <si>
    <t>04/2018</t>
  </si>
  <si>
    <t>10/2018</t>
  </si>
  <si>
    <t>04/2019</t>
  </si>
  <si>
    <t>10/2019</t>
  </si>
  <si>
    <t>UPS</t>
  </si>
  <si>
    <t>fonotéka</t>
  </si>
  <si>
    <t>RAV-SM566KRT-E/RAV SM-564ATP-E</t>
  </si>
  <si>
    <t>72300096/72201053</t>
  </si>
  <si>
    <t>4. patro (5.NP) část Římská</t>
  </si>
  <si>
    <t>3. patro (4.NP) část Římská</t>
  </si>
  <si>
    <t>2. patro (3.NP) část Římská</t>
  </si>
  <si>
    <t>1. patro (2.NP) část Římská</t>
  </si>
  <si>
    <t>přízemí (1.NP) část Římská</t>
  </si>
  <si>
    <t>střecha (7.NP), směr Římská</t>
  </si>
  <si>
    <t>serverovny, část Římská</t>
  </si>
  <si>
    <t>střecha (7.NP), směr Vinohradská</t>
  </si>
  <si>
    <t>5. patro (6.NP) část Římská</t>
  </si>
  <si>
    <t>4. patro (5.NP) část Vinohradská</t>
  </si>
  <si>
    <t>5. patro (6.NP) část Vinohradská</t>
  </si>
  <si>
    <t>3. patro (4.NP) část Vinohradská</t>
  </si>
  <si>
    <t>2. patro (3.NP) část Vinohradská</t>
  </si>
  <si>
    <t>1. patro (2.NP) část Vinohradská</t>
  </si>
  <si>
    <t>přízemí (1.NP) část Vinohradská</t>
  </si>
  <si>
    <t>B4YYP3GHB00009Y</t>
  </si>
  <si>
    <t>AM100XVAGH/EU</t>
  </si>
  <si>
    <t>0ENBPA0J300012P</t>
  </si>
  <si>
    <t>28 kW</t>
  </si>
  <si>
    <t>AM100KVAGH/EU</t>
  </si>
  <si>
    <t>0ENBPA0J300011H</t>
  </si>
  <si>
    <t>AM100JXVAGH/EU</t>
  </si>
  <si>
    <t>0ENBPA0J300013L</t>
  </si>
  <si>
    <t>0ENBPAOJ300023B</t>
  </si>
  <si>
    <t>0ENBPAOJ300022X</t>
  </si>
  <si>
    <t>0ENBPAOJ40000GF</t>
  </si>
  <si>
    <t>0ENBPAOJE00007X</t>
  </si>
  <si>
    <t>AM080JXVAGH/EU</t>
  </si>
  <si>
    <t>0ENHPAOJ300018N</t>
  </si>
  <si>
    <t>0ENBPAOJE00005J</t>
  </si>
  <si>
    <t>AM100JWVAGH/EU</t>
  </si>
  <si>
    <t>0ENBPAOJ300019J</t>
  </si>
  <si>
    <t>0REQPAFJ2002375</t>
  </si>
  <si>
    <t>2. PATRO LEONARDO (machinenroom D234)</t>
  </si>
  <si>
    <t>RKS35E2V1B /FTKS35DVML</t>
  </si>
  <si>
    <t>J005435/4900206</t>
  </si>
  <si>
    <t>8xAM022JNVDKH/EU</t>
  </si>
  <si>
    <t>1xAC071FBNDEH/EU</t>
  </si>
  <si>
    <t>vnější 625000360, vnitřní 62504295; 625604942</t>
  </si>
  <si>
    <t>vnější 62500018, vnitřní 62504567; 62605039</t>
  </si>
  <si>
    <t>08/2018</t>
  </si>
  <si>
    <t>K14</t>
  </si>
  <si>
    <t>mini VRV systém</t>
  </si>
  <si>
    <t>VRV14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</si>
  <si>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</si>
  <si>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</si>
  <si>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</si>
  <si>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</si>
  <si>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</si>
  <si>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</si>
  <si>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</si>
  <si>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</si>
  <si>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</si>
  <si>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</si>
  <si>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</si>
  <si>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</si>
  <si>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</si>
  <si>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</si>
  <si>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</si>
  <si>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</si>
  <si>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</si>
  <si>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</si>
  <si>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</si>
  <si>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</si>
  <si>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</si>
  <si>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</si>
  <si>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</si>
  <si>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</si>
  <si>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</si>
  <si>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</si>
  <si>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</si>
  <si>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</si>
  <si>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</si>
  <si>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</si>
  <si>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</si>
  <si>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</si>
  <si>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</si>
  <si>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</si>
  <si>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</si>
  <si>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</si>
  <si>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</si>
  <si>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</si>
  <si>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</si>
  <si>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</si>
  <si>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</si>
  <si>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</si>
  <si>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</si>
  <si>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</si>
  <si>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</si>
  <si>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</si>
  <si>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</si>
  <si>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</si>
  <si>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</si>
  <si>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</si>
  <si>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</si>
  <si>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</si>
  <si>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</si>
  <si>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</si>
  <si>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</si>
  <si>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</si>
  <si>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</si>
  <si>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</si>
  <si>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</si>
  <si>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</si>
  <si>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</si>
  <si>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</si>
  <si>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</si>
  <si>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</si>
  <si>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</si>
  <si>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</si>
  <si>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</si>
  <si>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</si>
  <si>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</si>
  <si>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</si>
  <si>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</si>
  <si>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</si>
  <si>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</si>
  <si>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</si>
  <si>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</si>
  <si>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</si>
  <si>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</si>
  <si>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</si>
  <si>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</si>
  <si>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</si>
  <si>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</si>
  <si>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</si>
  <si>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</si>
  <si>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</si>
  <si>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</si>
  <si>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</si>
  <si>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</si>
  <si>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</si>
  <si>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</si>
  <si>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</si>
  <si>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</si>
  <si>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</si>
  <si>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</si>
  <si>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</si>
  <si>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</si>
  <si>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</si>
  <si>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</si>
  <si>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</si>
  <si>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</si>
  <si>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</si>
  <si>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</si>
  <si>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</si>
  <si>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</si>
  <si>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</si>
  <si>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</si>
  <si>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</si>
  <si>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</si>
  <si>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</si>
  <si>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</si>
  <si>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</si>
  <si>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</si>
  <si>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</si>
  <si>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</si>
  <si>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split</t>
  </si>
  <si>
    <t>KR2</t>
  </si>
  <si>
    <t>KR3</t>
  </si>
  <si>
    <t>KR4</t>
  </si>
  <si>
    <t>KR5</t>
  </si>
  <si>
    <t>KR6</t>
  </si>
  <si>
    <t>KR7</t>
  </si>
  <si>
    <t>KR 8</t>
  </si>
  <si>
    <t>KR 9</t>
  </si>
  <si>
    <t>KR 11</t>
  </si>
  <si>
    <t xml:space="preserve">dohledové centrum, přízemí (1.NP)  </t>
  </si>
  <si>
    <t xml:space="preserve"> AC071MXADKH/EU</t>
  </si>
  <si>
    <t>RAV SM1404ATP-E</t>
  </si>
  <si>
    <t>72500183</t>
  </si>
  <si>
    <t>KR16</t>
  </si>
  <si>
    <t>KR19</t>
  </si>
  <si>
    <t>KR21</t>
  </si>
  <si>
    <t>KR22</t>
  </si>
  <si>
    <t>KR23</t>
  </si>
  <si>
    <t>KR24</t>
  </si>
  <si>
    <t>KR36</t>
  </si>
  <si>
    <t>KR37</t>
  </si>
  <si>
    <t>KR38</t>
  </si>
  <si>
    <t>VRV1</t>
  </si>
  <si>
    <t>VRV2</t>
  </si>
  <si>
    <t>VRV3</t>
  </si>
  <si>
    <t>VRV4</t>
  </si>
  <si>
    <t>VRV5</t>
  </si>
  <si>
    <t>VRV6</t>
  </si>
  <si>
    <t>VRV9</t>
  </si>
  <si>
    <t>VRV10</t>
  </si>
  <si>
    <t>VRV11</t>
  </si>
  <si>
    <t>VRV12</t>
  </si>
  <si>
    <t>VRV13</t>
  </si>
  <si>
    <t>K17</t>
  </si>
  <si>
    <t>K18</t>
  </si>
  <si>
    <t>K19</t>
  </si>
  <si>
    <t>K20</t>
  </si>
  <si>
    <t>K21</t>
  </si>
  <si>
    <t>K25</t>
  </si>
  <si>
    <t>K26</t>
  </si>
  <si>
    <t>K30</t>
  </si>
  <si>
    <t>K31</t>
  </si>
  <si>
    <t>K32</t>
  </si>
  <si>
    <t>K33</t>
  </si>
  <si>
    <t>K34</t>
  </si>
  <si>
    <t>K36</t>
  </si>
  <si>
    <t>K37</t>
  </si>
  <si>
    <t>K38</t>
  </si>
  <si>
    <t>K41</t>
  </si>
  <si>
    <t>K42</t>
  </si>
  <si>
    <t>K43</t>
  </si>
  <si>
    <t>K52</t>
  </si>
  <si>
    <t>K54</t>
  </si>
  <si>
    <t>K55</t>
  </si>
  <si>
    <t>K56</t>
  </si>
  <si>
    <t>K57</t>
  </si>
  <si>
    <t>K59</t>
  </si>
  <si>
    <t>K60</t>
  </si>
  <si>
    <t>K61</t>
  </si>
  <si>
    <t>K62</t>
  </si>
  <si>
    <t>K63</t>
  </si>
  <si>
    <t>K65</t>
  </si>
  <si>
    <t>K66</t>
  </si>
  <si>
    <t>K67</t>
  </si>
  <si>
    <t>K68</t>
  </si>
  <si>
    <t>K69</t>
  </si>
  <si>
    <t>K70</t>
  </si>
  <si>
    <t>K71</t>
  </si>
  <si>
    <t>K72</t>
  </si>
  <si>
    <t>K73</t>
  </si>
  <si>
    <t>K74</t>
  </si>
  <si>
    <t>K75</t>
  </si>
  <si>
    <t>K76</t>
  </si>
  <si>
    <t>K77</t>
  </si>
  <si>
    <t>K78</t>
  </si>
  <si>
    <t>K79</t>
  </si>
  <si>
    <t>K80</t>
  </si>
  <si>
    <t>K81</t>
  </si>
  <si>
    <t>7 kW</t>
  </si>
  <si>
    <t>vnější MDV-MOCA30-24HFN1-QRD0GW OU / vnitřní MDV - MSABEU-24HRFN1-QRD0GW</t>
  </si>
  <si>
    <t>vnější MDV-MOB31-18HFN1-QRDOGW/vnitřní MDV-MSABDU-18HRFN1-QRD0GW</t>
  </si>
  <si>
    <t>vnější v. č. 01019203012 / vnitřní v.č. 20869104008</t>
  </si>
  <si>
    <t>vnější v.č. 3245160028 / vnitřní v.č. 17911907003</t>
  </si>
  <si>
    <t>GWP</t>
  </si>
  <si>
    <t>24.3.2020</t>
  </si>
  <si>
    <t>U-125PEY1E8/S-125PF1E5B</t>
  </si>
  <si>
    <t>6521004130/4934001087</t>
  </si>
  <si>
    <t>U-71PE1E5A/S-71PF1E5B</t>
  </si>
  <si>
    <t>4933801027/4933401046</t>
  </si>
  <si>
    <t>newsroom velká</t>
  </si>
  <si>
    <t>newsroom malá</t>
  </si>
  <si>
    <t>U-36PE2E5A/S-36PF1E5B</t>
  </si>
  <si>
    <t>6562701872/4933401046</t>
  </si>
  <si>
    <t>MCY MHP0504HS-E Mini S-MMS-e/MMD AP0486HP-1E</t>
  </si>
  <si>
    <t>882A0039/82200043</t>
  </si>
  <si>
    <t>882A0034/82200041</t>
  </si>
  <si>
    <t>RAV GM561ATP-E/RAV RM561KRTP-E</t>
  </si>
  <si>
    <t>82900365/83100080</t>
  </si>
  <si>
    <t>R32</t>
  </si>
  <si>
    <t>RAS 18PAVSG-E/RAS 18PKVSG-E</t>
  </si>
  <si>
    <t>82600849/82600457</t>
  </si>
  <si>
    <t>speciální chlazení fotoarchivu</t>
  </si>
  <si>
    <r>
      <t>VRV systém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</si>
  <si>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větším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</si>
  <si>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r>
      <t>Klimatizační sestava s množstvím chladiva menším než 5 t ekvivalentu CO</t>
    </r>
    <r>
      <rPr>
        <vertAlign val="subscript"/>
        <sz val="10"/>
        <rFont val="Calibri"/>
        <family val="2"/>
        <charset val="238"/>
        <scheme val="minor"/>
      </rPr>
      <t>2</t>
    </r>
  </si>
  <si>
    <t>RAV SM1404AT-E</t>
  </si>
  <si>
    <t>82500333</t>
  </si>
  <si>
    <t>83200044</t>
  </si>
  <si>
    <t>K13</t>
  </si>
  <si>
    <t>K12</t>
  </si>
  <si>
    <t xml:space="preserve">studio </t>
  </si>
  <si>
    <t>RAV-GM401ATP-E/RAV-RM401KRTP-E</t>
  </si>
  <si>
    <t>92700105/92800168</t>
  </si>
  <si>
    <t>zablok</t>
  </si>
  <si>
    <t xml:space="preserve">6 + 1 (vnitřní jednotka FXFQ32A v m.č. 104 Newsroom doplněna 06/2016 - servis provádět společně) </t>
  </si>
  <si>
    <t>kancelář vedoucího programu</t>
  </si>
  <si>
    <t>Technická podpora</t>
  </si>
  <si>
    <t>vysílací pracoviště (m.č.17)</t>
  </si>
  <si>
    <t>vnejsi AC071RXADKG/EU / vnitrni AC071RNADKG/EU</t>
  </si>
  <si>
    <t>Režie 1  (m.č. 19 a m.č. 19A)</t>
  </si>
  <si>
    <t>8,0 kW / 5 kW a 3,5 kW</t>
  </si>
  <si>
    <t>CZP (m. č. 22)</t>
  </si>
  <si>
    <t>0TV1PAEN300169Y / 0TUWPAGN300001A</t>
  </si>
  <si>
    <t>vnejsi AJ080RCJ4EG / vnitrni mč. 19 AR18RXWXCWKNEU / vnitrni m.č.19A AR12RXWXCWKNEU</t>
  </si>
  <si>
    <t>0TYBPAEM400248L / 0G4EPDC200041 / 0G8EPDBM200269</t>
  </si>
  <si>
    <t>Komplex studio R33</t>
  </si>
  <si>
    <t>K127</t>
  </si>
  <si>
    <t>střecha západní část z půdy (17B)</t>
  </si>
  <si>
    <t>AC071RXADKGEU/AC071RNADKGEU</t>
  </si>
  <si>
    <t>0TV1PAEN300309M/0TUWPAGN600150W</t>
  </si>
  <si>
    <t>2020</t>
  </si>
  <si>
    <t>0TV1PAEN300508D/0TWPAGN600125E</t>
  </si>
  <si>
    <t>AC071RXADKGEU/AC071RNCDKGEU</t>
  </si>
  <si>
    <t>0TV1PAEN800213L/0TUXPAGN800014N</t>
  </si>
  <si>
    <t>K64</t>
  </si>
  <si>
    <t xml:space="preserve">fasáda </t>
  </si>
  <si>
    <t>vysílací studio m.č.17</t>
  </si>
  <si>
    <t>ACJ080TXJ4KGEU/AR18TXCAWKNEU/AR12TXFCAWKNEU</t>
  </si>
  <si>
    <t>AC052RXADKGEU/AC052TNXADKGEU</t>
  </si>
  <si>
    <t>nahrávací studio m.č.18 AR12; nahrávací režie m.č.19 AR18</t>
  </si>
  <si>
    <t>0ULZPAEN300877Y/0GX1PDCN200307E/0GNAPDCMB00097N</t>
  </si>
  <si>
    <t>0ULZPAEN400209P/0GNAPDAMC02667J/0GX1PDCN200296T</t>
  </si>
  <si>
    <t>0TUVPAEN200478W/0HFSPDBN500115X</t>
  </si>
  <si>
    <t>8kW</t>
  </si>
  <si>
    <t>5kW</t>
  </si>
  <si>
    <t>691-0401 newsroom u hodin</t>
  </si>
  <si>
    <t>AC071RNADKG / AC071TNXDKG</t>
  </si>
  <si>
    <t>0TV1PAFR500418L / 0HFPPDBR500143E</t>
  </si>
  <si>
    <t>691-0401 newsroom na zdi vedle schodů</t>
  </si>
  <si>
    <t>691-0401 newsroom u okna jih</t>
  </si>
  <si>
    <t>0TV1PAFR501103Z / 0HFPPDBR500149W</t>
  </si>
  <si>
    <t>RAV GM1401ATP-E</t>
  </si>
  <si>
    <t>03200163</t>
  </si>
  <si>
    <t>chl. sálu výpočetky / 4 D</t>
  </si>
  <si>
    <t>02400029</t>
  </si>
  <si>
    <t>vnejsi 0TV1PAEN300176X</t>
  </si>
  <si>
    <t>0TV1PAFR800279D/0TUXPAGR600018D</t>
  </si>
  <si>
    <t>01TV1PAFR800365R/0HFPPDBR700022K</t>
  </si>
  <si>
    <t>Serverovna barák mč. 003-114</t>
  </si>
  <si>
    <t>AC071RXADKGEU/AC071TNXDKGEU</t>
  </si>
  <si>
    <t>0TV1PaFR800284V/0HFPDBVR700055A</t>
  </si>
  <si>
    <t>2021</t>
  </si>
  <si>
    <t>Serverovna machinen room studia A (mč. 003-216)</t>
  </si>
  <si>
    <t>0TV1PAFR800277T/0HFPPDBR700046Z</t>
  </si>
  <si>
    <t>vysílací studio Region, směna Region</t>
  </si>
  <si>
    <t>AJ080TXJ4KGEU/AR18TXFCAWKNEU/AJ035TNNDKGEU</t>
  </si>
  <si>
    <t>0ULZPAEN7006071/06X1PDBR500529T/0UP4PAGR100128A</t>
  </si>
  <si>
    <t>Vysílací komplex - studio DAB</t>
  </si>
  <si>
    <t>0UZPAFR4000474/0GX1PDBNB00041L/0UP4PAGR700093M</t>
  </si>
  <si>
    <t>K132</t>
  </si>
  <si>
    <t>AJ100TXJ5KGEU/4x AR12TXFCAWKNEU</t>
  </si>
  <si>
    <t>BD58P3CNC00298N / 0GNAPDANB04821 / 0GNAPDANB04721 / 0GNAPDANB05071 / 0GNAPDANB04730</t>
  </si>
  <si>
    <t>10,0 kW/ 4x 3,5 kW</t>
  </si>
  <si>
    <t>K140</t>
  </si>
  <si>
    <t>K141</t>
  </si>
  <si>
    <t>vnější AC071MXADKHEU / vnitřní AC071MNADKH/EU</t>
  </si>
  <si>
    <t>0R4QPAFKA00051M / 054NPAJKC00004L</t>
  </si>
  <si>
    <t>K111</t>
  </si>
  <si>
    <t>KR1</t>
  </si>
  <si>
    <t>střecha Balbínova</t>
  </si>
  <si>
    <t>maschinenroom č.438</t>
  </si>
  <si>
    <t>RAV-SP1102AT-E/2xRAV-SM562KRT-E</t>
  </si>
  <si>
    <t>801B0029/823000041, 83200107</t>
  </si>
  <si>
    <t>KR 12</t>
  </si>
  <si>
    <t>krček vnitroblok k Římská</t>
  </si>
  <si>
    <t>P35 - studio+režie (RS 1)</t>
  </si>
  <si>
    <t>805B0032</t>
  </si>
  <si>
    <t>K1</t>
  </si>
  <si>
    <t>maschinenroom č. 337</t>
  </si>
  <si>
    <t>RAV-SP562AT-E</t>
  </si>
  <si>
    <t>707E0044</t>
  </si>
  <si>
    <t>K2</t>
  </si>
  <si>
    <t>maschinenroom č. 442</t>
  </si>
  <si>
    <t>RAV-SP562AT-E / RAV-SM562KRT-E</t>
  </si>
  <si>
    <t>705E0949 / 83200106</t>
  </si>
  <si>
    <t>K3</t>
  </si>
  <si>
    <t>042 - studio+režie (RS 2)</t>
  </si>
  <si>
    <t>RAV-SP564AT-E</t>
  </si>
  <si>
    <t>012P0248</t>
  </si>
  <si>
    <t>3,19 kW</t>
  </si>
  <si>
    <t>K4</t>
  </si>
  <si>
    <t>M75 - studio+režie (mezi S3 a S6)</t>
  </si>
  <si>
    <t>012P0190</t>
  </si>
  <si>
    <t>K5</t>
  </si>
  <si>
    <t>P34 - studio+režie (RS 1)</t>
  </si>
  <si>
    <t>011P0178</t>
  </si>
  <si>
    <t>K6</t>
  </si>
  <si>
    <t>P24 - studio+režie (S7)</t>
  </si>
  <si>
    <t>011P0176</t>
  </si>
  <si>
    <t>K7</t>
  </si>
  <si>
    <t>M61 - studio+režie</t>
  </si>
  <si>
    <t>011P0174</t>
  </si>
  <si>
    <t>K8</t>
  </si>
  <si>
    <t>krček vnitroblok k Vinohradská 1. patro</t>
  </si>
  <si>
    <t>poslechová místnost - režie (CM00)</t>
  </si>
  <si>
    <t>006P0320</t>
  </si>
  <si>
    <t>K9</t>
  </si>
  <si>
    <t>střecha u strojovny páternosteru oknem</t>
  </si>
  <si>
    <t>strojovna páter</t>
  </si>
  <si>
    <t>RAS-M18GACV-E/2x RAS-M10GKCV-E2</t>
  </si>
  <si>
    <t>604P0180/62400025/62400563</t>
  </si>
  <si>
    <t>2,53 kW</t>
  </si>
  <si>
    <t>K10</t>
  </si>
  <si>
    <t>střecha 5. patro Vinohradská oknem</t>
  </si>
  <si>
    <t>anténní místnost (C616)</t>
  </si>
  <si>
    <t>705E0943</t>
  </si>
  <si>
    <t>K11</t>
  </si>
  <si>
    <t>balkón 1. patro směrem k metru</t>
  </si>
  <si>
    <t>učebna techniky  (C108)</t>
  </si>
  <si>
    <t>RAV-SM563AT-E</t>
  </si>
  <si>
    <t>810P0325</t>
  </si>
  <si>
    <t>2,49 kW</t>
  </si>
  <si>
    <t>Midea</t>
  </si>
  <si>
    <t>Carrier</t>
  </si>
  <si>
    <t>KR17</t>
  </si>
  <si>
    <t>VZT 31 - hlavní přepojovač B 620</t>
  </si>
  <si>
    <t>1 (původně multisplit, nyní 1 okruh pro kancelář)</t>
  </si>
  <si>
    <t>R125FJ7W1</t>
  </si>
  <si>
    <t>1906468</t>
  </si>
  <si>
    <t>R422D</t>
  </si>
  <si>
    <t>KR18</t>
  </si>
  <si>
    <t>2. PATRO LEONARDO</t>
  </si>
  <si>
    <t>RXS50F2V1B</t>
  </si>
  <si>
    <t>J002918</t>
  </si>
  <si>
    <t>K16</t>
  </si>
  <si>
    <t>J002935</t>
  </si>
  <si>
    <t>KR27</t>
  </si>
  <si>
    <t>půda východní část (15)</t>
  </si>
  <si>
    <t>AOY30ABHL</t>
  </si>
  <si>
    <t>T004155</t>
  </si>
  <si>
    <t>3,2 kW</t>
  </si>
  <si>
    <t>KR28</t>
  </si>
  <si>
    <t>půda patro východní část (16)</t>
  </si>
  <si>
    <t>Technika místnost 302</t>
  </si>
  <si>
    <t>T002769</t>
  </si>
  <si>
    <t>KR25</t>
  </si>
  <si>
    <t>kondenzační jednotka pro VZT</t>
  </si>
  <si>
    <t>pro VZT pro zkušebnu DRDS a suterén</t>
  </si>
  <si>
    <t>38GL048G9</t>
  </si>
  <si>
    <t>02ACI16975</t>
  </si>
  <si>
    <t>2003</t>
  </si>
  <si>
    <t>?</t>
  </si>
  <si>
    <t>K22</t>
  </si>
  <si>
    <t>balkón Studia A (1)</t>
  </si>
  <si>
    <t>CU-E28GKE</t>
  </si>
  <si>
    <t>1/2007</t>
  </si>
  <si>
    <t>7,65 kW</t>
  </si>
  <si>
    <t>K23</t>
  </si>
  <si>
    <t>balkón Studia A (2)</t>
  </si>
  <si>
    <t>3/2007</t>
  </si>
  <si>
    <t>K24</t>
  </si>
  <si>
    <t>balkón Studia A (3)</t>
  </si>
  <si>
    <t>2/2007</t>
  </si>
  <si>
    <t>K27</t>
  </si>
  <si>
    <t>západní křídlo (6)</t>
  </si>
  <si>
    <t>Kanceláře studia Region</t>
  </si>
  <si>
    <t>38GL018G</t>
  </si>
  <si>
    <t>02A0124220</t>
  </si>
  <si>
    <t>2,56 kW</t>
  </si>
  <si>
    <t>K28</t>
  </si>
  <si>
    <t>západní křídlo (7)</t>
  </si>
  <si>
    <t>38GL024G</t>
  </si>
  <si>
    <t>02A0115601</t>
  </si>
  <si>
    <t>3,1 kW</t>
  </si>
  <si>
    <t>K29</t>
  </si>
  <si>
    <t>východní křídlo (10)</t>
  </si>
  <si>
    <t>Režie studia A</t>
  </si>
  <si>
    <t>06ATI09465</t>
  </si>
  <si>
    <t>KR29</t>
  </si>
  <si>
    <r>
      <t xml:space="preserve">záznamové pracoviště ZP2 - </t>
    </r>
    <r>
      <rPr>
        <sz val="8"/>
        <color rgb="FFFF0000"/>
        <rFont val="Calibri"/>
        <family val="2"/>
        <charset val="238"/>
        <scheme val="minor"/>
      </rPr>
      <t>2x</t>
    </r>
    <r>
      <rPr>
        <sz val="8"/>
        <color theme="1"/>
        <rFont val="Calibri"/>
        <family val="2"/>
        <charset val="238"/>
        <scheme val="minor"/>
      </rPr>
      <t xml:space="preserve"> kancelář zpravodajství    </t>
    </r>
    <r>
      <rPr>
        <sz val="8"/>
        <color rgb="FFFF0000"/>
        <rFont val="Calibri"/>
        <family val="2"/>
        <charset val="238"/>
        <scheme val="minor"/>
      </rPr>
      <t>1x</t>
    </r>
  </si>
  <si>
    <t xml:space="preserve">38VYM-32 </t>
  </si>
  <si>
    <t>04AQ/16330</t>
  </si>
  <si>
    <t>2,82 kW</t>
  </si>
  <si>
    <t>KR30</t>
  </si>
  <si>
    <r>
      <t xml:space="preserve">Diskuzní studio  </t>
    </r>
    <r>
      <rPr>
        <sz val="8"/>
        <color rgb="FFFF0000"/>
        <rFont val="Calibri"/>
        <family val="2"/>
        <charset val="238"/>
        <scheme val="minor"/>
      </rPr>
      <t xml:space="preserve"> 1x</t>
    </r>
    <r>
      <rPr>
        <sz val="8"/>
        <color theme="1"/>
        <rFont val="Calibri"/>
        <family val="2"/>
        <charset val="238"/>
        <scheme val="minor"/>
      </rPr>
      <t xml:space="preserve">                  Diskuzní režie             </t>
    </r>
    <r>
      <rPr>
        <sz val="8"/>
        <color rgb="FFFF0000"/>
        <rFont val="Calibri"/>
        <family val="2"/>
        <charset val="238"/>
        <scheme val="minor"/>
      </rPr>
      <t>1x</t>
    </r>
  </si>
  <si>
    <t>38GL2M36G</t>
  </si>
  <si>
    <t>10AP/13200</t>
  </si>
  <si>
    <t>2x2,41 kW</t>
  </si>
  <si>
    <t>KR31</t>
  </si>
  <si>
    <r>
      <t xml:space="preserve">Kancelář                      </t>
    </r>
    <r>
      <rPr>
        <sz val="8"/>
        <color rgb="FFFF0000"/>
        <rFont val="Calibri"/>
        <family val="2"/>
        <charset val="238"/>
        <scheme val="minor"/>
      </rPr>
      <t>2x</t>
    </r>
  </si>
  <si>
    <t>38VYM-28N</t>
  </si>
  <si>
    <t>11AS/05094</t>
  </si>
  <si>
    <t>3,28 kW</t>
  </si>
  <si>
    <t>KR32</t>
  </si>
  <si>
    <r>
      <t xml:space="preserve">Kancelář hudeb redakce    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    Záznamové pracoviště ZP 1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Kancelář PPR    </t>
    </r>
    <r>
      <rPr>
        <sz val="8"/>
        <color rgb="FFFF0000"/>
        <rFont val="Calibri"/>
        <family val="2"/>
        <charset val="238"/>
        <scheme val="minor"/>
      </rPr>
      <t>1x</t>
    </r>
  </si>
  <si>
    <t>11AS/05095</t>
  </si>
  <si>
    <t>KR33</t>
  </si>
  <si>
    <t>velká klimatizace slouží pro VZT</t>
  </si>
  <si>
    <t>Střecha VZT  Dvůr</t>
  </si>
  <si>
    <t>VZT  -činoherní studio</t>
  </si>
  <si>
    <t>Daikin Europe NV</t>
  </si>
  <si>
    <t xml:space="preserve">ER8DW1 </t>
  </si>
  <si>
    <t>119549 v. č. 931495</t>
  </si>
  <si>
    <t>KR34</t>
  </si>
  <si>
    <t>VZT  -hudební studio</t>
  </si>
  <si>
    <t>119549 v.č. 931492</t>
  </si>
  <si>
    <t>KR35</t>
  </si>
  <si>
    <t>VZT  - hudební studio</t>
  </si>
  <si>
    <t>119549 v. č. 931490</t>
  </si>
  <si>
    <t>K39</t>
  </si>
  <si>
    <r>
      <t xml:space="preserve">kancelář zpravodajství      </t>
    </r>
    <r>
      <rPr>
        <sz val="8"/>
        <color rgb="FFFF0000"/>
        <rFont val="Calibri"/>
        <family val="2"/>
        <charset val="238"/>
        <scheme val="minor"/>
      </rPr>
      <t>1x</t>
    </r>
  </si>
  <si>
    <t>38NYV035M</t>
  </si>
  <si>
    <t>K40</t>
  </si>
  <si>
    <r>
      <t xml:space="preserve">Kancelář OSM - údržba             </t>
    </r>
    <r>
      <rPr>
        <sz val="8"/>
        <color rgb="FFFF0000"/>
        <rFont val="Calibri"/>
        <family val="2"/>
        <charset val="238"/>
        <scheme val="minor"/>
      </rPr>
      <t>1x</t>
    </r>
  </si>
  <si>
    <t>38VYX080N</t>
  </si>
  <si>
    <t>707E1077</t>
  </si>
  <si>
    <t>K44</t>
  </si>
  <si>
    <r>
      <t xml:space="preserve">Šatna techniky     </t>
    </r>
    <r>
      <rPr>
        <sz val="8"/>
        <color rgb="FFFF0000"/>
        <rFont val="Calibri"/>
        <family val="2"/>
        <charset val="238"/>
        <scheme val="minor"/>
      </rPr>
      <t>1x</t>
    </r>
  </si>
  <si>
    <t>38BC-012G</t>
  </si>
  <si>
    <t>3104Y01197</t>
  </si>
  <si>
    <t>1,625 kW</t>
  </si>
  <si>
    <t>K45</t>
  </si>
  <si>
    <r>
      <t xml:space="preserve">Ubytovací pokoj  302       </t>
    </r>
    <r>
      <rPr>
        <sz val="8"/>
        <color rgb="FFFF0000"/>
        <rFont val="Calibri"/>
        <family val="2"/>
        <charset val="238"/>
        <scheme val="minor"/>
      </rPr>
      <t>1x</t>
    </r>
  </si>
  <si>
    <t>38BC-009G</t>
  </si>
  <si>
    <t>1405Y00981</t>
  </si>
  <si>
    <t>1,035 kW</t>
  </si>
  <si>
    <t>K46</t>
  </si>
  <si>
    <r>
      <rPr>
        <sz val="8"/>
        <rFont val="Calibri"/>
        <family val="2"/>
        <charset val="238"/>
        <scheme val="minor"/>
      </rPr>
      <t>Šatna uklízečky</t>
    </r>
    <r>
      <rPr>
        <sz val="8"/>
        <color rgb="FFFF0000"/>
        <rFont val="Calibri"/>
        <family val="2"/>
        <charset val="238"/>
        <scheme val="minor"/>
      </rPr>
      <t xml:space="preserve">         1x</t>
    </r>
  </si>
  <si>
    <t>1405Y00983</t>
  </si>
  <si>
    <r>
      <t xml:space="preserve">Ubytovací pokoj      306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                  Kancelář   307                </t>
    </r>
    <r>
      <rPr>
        <sz val="8"/>
        <color rgb="FFFF0000"/>
        <rFont val="Calibri"/>
        <family val="2"/>
        <charset val="238"/>
        <scheme val="minor"/>
      </rPr>
      <t>1x</t>
    </r>
    <r>
      <rPr>
        <sz val="8"/>
        <color theme="1"/>
        <rFont val="Calibri"/>
        <family val="2"/>
        <charset val="238"/>
        <scheme val="minor"/>
      </rPr>
      <t xml:space="preserve">                        308           </t>
    </r>
    <r>
      <rPr>
        <sz val="8"/>
        <color rgb="FFFF0000"/>
        <rFont val="Calibri"/>
        <family val="2"/>
        <charset val="238"/>
        <scheme val="minor"/>
      </rPr>
      <t xml:space="preserve">1x </t>
    </r>
    <r>
      <rPr>
        <sz val="8"/>
        <color theme="1"/>
        <rFont val="Calibri"/>
        <family val="2"/>
        <charset val="238"/>
        <scheme val="minor"/>
      </rPr>
      <t xml:space="preserve">,                                309            </t>
    </r>
    <r>
      <rPr>
        <sz val="8"/>
        <color rgb="FFFF0000"/>
        <rFont val="Calibri"/>
        <family val="2"/>
        <charset val="238"/>
        <scheme val="minor"/>
      </rPr>
      <t>1x</t>
    </r>
  </si>
  <si>
    <r>
      <t xml:space="preserve">Kanceláře  310,311,312,314        </t>
    </r>
    <r>
      <rPr>
        <sz val="8"/>
        <color rgb="FFFF0000"/>
        <rFont val="Calibri"/>
        <family val="2"/>
        <charset val="238"/>
        <scheme val="minor"/>
      </rPr>
      <t xml:space="preserve">  4x</t>
    </r>
  </si>
  <si>
    <t>K50</t>
  </si>
  <si>
    <t>prostor po ČT, převzato k 15.4.2016</t>
  </si>
  <si>
    <t>Sieza Comfort</t>
  </si>
  <si>
    <t>ARYN50FMV1B</t>
  </si>
  <si>
    <t>R410</t>
  </si>
  <si>
    <t>K51</t>
  </si>
  <si>
    <t>ROW-77</t>
  </si>
  <si>
    <t>K53</t>
  </si>
  <si>
    <t xml:space="preserve">Na zdi ve dvoře </t>
  </si>
  <si>
    <t>elektrorozvodna, UPS</t>
  </si>
  <si>
    <t>AC 071RXADKGEU / AC 071TNXDKGEU</t>
  </si>
  <si>
    <t>0TV1PAENA00702P / 0HFPPDBNA00018J</t>
  </si>
  <si>
    <t>RAV-GM1401ATP-E /nová přestavba na R410A/ RAV SM1407CTP-E</t>
  </si>
  <si>
    <t>22100253/42900038</t>
  </si>
  <si>
    <t>2022 vnější, vnitřní 2014</t>
  </si>
  <si>
    <t>K154</t>
  </si>
  <si>
    <t>K155</t>
  </si>
  <si>
    <t>K156</t>
  </si>
  <si>
    <t>multisplit VÝCHOD</t>
  </si>
  <si>
    <t>multisplit SEVER</t>
  </si>
  <si>
    <t>multisplit JIH</t>
  </si>
  <si>
    <t>Střecha nové nástavby 3. patro JIH</t>
  </si>
  <si>
    <t>Střecha nové nástavby 3. patro VÝCHOD</t>
  </si>
  <si>
    <t>Střecha nové nástavby 3. patro SEVER</t>
  </si>
  <si>
    <t>BP58P3CT300150Z, 310-0GNAPDBRA03787Z, 311-0GNAPDBRA03825E, 312-0GNAPDBRA03799B, 314-0GNAPDBRA03879D</t>
  </si>
  <si>
    <t>2022/2021 vnitřní</t>
  </si>
  <si>
    <t>BP58P3CT300141H, 306-0GNAPDBRA03390D, 307-0GNAPDBRA03860J, 308-0GNAPDBRA03794E, 309-0GNAPDBRA03895P</t>
  </si>
  <si>
    <t>Plzeň, Náměstí míru 10</t>
  </si>
  <si>
    <t>KR39</t>
  </si>
  <si>
    <t>atrium dvorek</t>
  </si>
  <si>
    <t>Rozvodna VN (922)</t>
  </si>
  <si>
    <t>vnější RAVSM1603AT-E, vnitřní 2x RAVSM806KRT-E</t>
  </si>
  <si>
    <t>vnější 509X0038, vnitřní 53100060; 53100156</t>
  </si>
  <si>
    <t>KR40</t>
  </si>
  <si>
    <t>kanceláře přízemí (5,6,7,8)</t>
  </si>
  <si>
    <t>1xM40A-36HFN1-Q/4x MSR1U-12HRDN1</t>
  </si>
  <si>
    <t>D212200050414409160004</t>
  </si>
  <si>
    <t>K82</t>
  </si>
  <si>
    <t>atrium venku</t>
  </si>
  <si>
    <t>energocentrum (dodáno v rámci rekonstrukce energocentra) (923)</t>
  </si>
  <si>
    <t>RXB35C21B/FTXB35C</t>
  </si>
  <si>
    <t>J007065/J009135</t>
  </si>
  <si>
    <t>3,3 kW/3,5 kW</t>
  </si>
  <si>
    <t>K83</t>
  </si>
  <si>
    <t>kanceláře přízemí (2,3,4)</t>
  </si>
  <si>
    <t>M3C01-27HRFDNI-Q/3x MSR1U-12HRDN1</t>
  </si>
  <si>
    <t>D211474160912726160009</t>
  </si>
  <si>
    <t>K84</t>
  </si>
  <si>
    <t>vysílací pracoviště přízemí (server 11), dveře č. 9</t>
  </si>
  <si>
    <t>MS12FU-12HRD1-QRC8GW/1xMSR1U-12HRDN1</t>
  </si>
  <si>
    <t>D212250490614801130087 / D212222660214517120018</t>
  </si>
  <si>
    <t>K85</t>
  </si>
  <si>
    <t>vysílací pracoviště přízemí (server 15), dveře č. 13</t>
  </si>
  <si>
    <t>D212250490614801130085/ D212222660214517120001</t>
  </si>
  <si>
    <t>K86</t>
  </si>
  <si>
    <t>anglický dvorek</t>
  </si>
  <si>
    <t>servrovna (903)</t>
  </si>
  <si>
    <t>Acond</t>
  </si>
  <si>
    <t>A3F-2400/1xASF341</t>
  </si>
  <si>
    <t>K87</t>
  </si>
  <si>
    <t>suterén, tel.ústř., kabelový uzel (928)</t>
  </si>
  <si>
    <t>R60GZ7W1/1xFT60GZV1NB</t>
  </si>
  <si>
    <t>K88</t>
  </si>
  <si>
    <t>vnější AC071RXADKGEU / vnitřní AC071RNADKGEU</t>
  </si>
  <si>
    <t>0TV1PAEM500529E / 0TUWPAGM500149H</t>
  </si>
  <si>
    <t>K89</t>
  </si>
  <si>
    <t>sekretariát ředitele (107)</t>
  </si>
  <si>
    <t>R25GZ7V11/1xFT25JZV1NB</t>
  </si>
  <si>
    <t>K90</t>
  </si>
  <si>
    <t>kancelář ředitele (106)</t>
  </si>
  <si>
    <t>K92</t>
  </si>
  <si>
    <t>zasedací místnost 1. patro (108)</t>
  </si>
  <si>
    <t>R45GZ7W11/1xFT45GA2V1NB</t>
  </si>
  <si>
    <t>K93</t>
  </si>
  <si>
    <t>kancelář 1. patro (401), kancelář 2 patro (502)</t>
  </si>
  <si>
    <t>3MXS52E3V1B/2xFTXS25D3VMW</t>
  </si>
  <si>
    <t>J083698</t>
  </si>
  <si>
    <t>v kanceláři 401 nepoužívána nájemcem, servis bude prováděn</t>
  </si>
  <si>
    <t>K144</t>
  </si>
  <si>
    <t>2. suterén</t>
  </si>
  <si>
    <t>servrovna režie R2 (323)</t>
  </si>
  <si>
    <t>K145</t>
  </si>
  <si>
    <t>servrovna režie R4 (313)</t>
  </si>
  <si>
    <t>K96</t>
  </si>
  <si>
    <t>kanceláře 2. patro (512)</t>
  </si>
  <si>
    <t>RXS50F2V1B/1xFTXS50FV1B</t>
  </si>
  <si>
    <t>K97</t>
  </si>
  <si>
    <t>K98</t>
  </si>
  <si>
    <t>RXS25E2V1B/1xFTXS25DVML</t>
  </si>
  <si>
    <t>K99</t>
  </si>
  <si>
    <t>K130</t>
  </si>
  <si>
    <t>machinenroom (919)</t>
  </si>
  <si>
    <t>0TV1PAEM500471N / 0TUWPAGM500133E</t>
  </si>
  <si>
    <t>1,7 kg + 0,75 kg</t>
  </si>
  <si>
    <t>K131</t>
  </si>
  <si>
    <t>0TV1PAEM500540J / 0TUWPAGM500152Z</t>
  </si>
  <si>
    <t>Karlovy Vary, Zítkova 3/1150</t>
  </si>
  <si>
    <t>KR43</t>
  </si>
  <si>
    <t>na stěně objektu</t>
  </si>
  <si>
    <t>2.NP, m. č. 202, 203</t>
  </si>
  <si>
    <t>RAS-3M26S3AV-E/1xRAS-M13U2MUVG-E, 1xRAS-M16U2MUVG-E</t>
  </si>
  <si>
    <t>82400791/80420257;80430125</t>
  </si>
  <si>
    <t>7,5 kW / 1x 3,5 kW, 1x 4,5 kW</t>
  </si>
  <si>
    <t>R 410A</t>
  </si>
  <si>
    <t>KR44</t>
  </si>
  <si>
    <t>2.NP, m. č. 204, 205</t>
  </si>
  <si>
    <t>82400419/80430250;80430109</t>
  </si>
  <si>
    <t>KR45</t>
  </si>
  <si>
    <t>1.NP, m. č. 104,105, 106, 107</t>
  </si>
  <si>
    <t>RAS-5M34S3AV-E / 4x RAS-B13N3KV2-E1</t>
  </si>
  <si>
    <t>82200364/82102127; 82101284;8211163;82101767</t>
  </si>
  <si>
    <t>10 kW / 4x3,5 kW</t>
  </si>
  <si>
    <t>K100</t>
  </si>
  <si>
    <t>2.NP, serverovna</t>
  </si>
  <si>
    <t>RAV-SM564AT-E/RAV-SM566KRT-E</t>
  </si>
  <si>
    <t>43200247/42700485</t>
  </si>
  <si>
    <t>K101</t>
  </si>
  <si>
    <t>RAV-SM564ATP-E/RAV-SM566KRT-E</t>
  </si>
  <si>
    <t>82400123/82400284</t>
  </si>
  <si>
    <t>K102</t>
  </si>
  <si>
    <t>RAV-SM404ATP-E/RAV-SM407KRTP-E</t>
  </si>
  <si>
    <t>82400178/82400089</t>
  </si>
  <si>
    <t>Jihlava, Masarykovo náměstí 42</t>
  </si>
  <si>
    <t>K103</t>
  </si>
  <si>
    <t>půda vedle podkroví ČRo</t>
  </si>
  <si>
    <t>72300171/62500060</t>
  </si>
  <si>
    <t>K104</t>
  </si>
  <si>
    <t>střecha, přístup z půdy vedle podkroví ČRo</t>
  </si>
  <si>
    <t>RAV-SM566 KRT-E / RAV-SM563AT-E / RBCAMT32E</t>
  </si>
  <si>
    <t>32900539 / 308P0734</t>
  </si>
  <si>
    <t>K128</t>
  </si>
  <si>
    <t>K129</t>
  </si>
  <si>
    <t>Brno, Beethovenova 25/4</t>
  </si>
  <si>
    <t>KR47</t>
  </si>
  <si>
    <t>chladící jednotka pro  VZT / zařízení č.2.2.2.</t>
  </si>
  <si>
    <r>
      <t>pod schody dvorek pozice</t>
    </r>
    <r>
      <rPr>
        <b/>
        <sz val="8"/>
        <rFont val="Calibri"/>
        <family val="2"/>
        <charset val="238"/>
        <scheme val="minor"/>
      </rPr>
      <t xml:space="preserve"> 1</t>
    </r>
  </si>
  <si>
    <t>VZT pro S8 a R8, m.č. P12 a P11</t>
  </si>
  <si>
    <t>VZT jednotka Systemair</t>
  </si>
  <si>
    <t>UU18WUE4</t>
  </si>
  <si>
    <t>801KCXM0GY86</t>
  </si>
  <si>
    <t>KR48</t>
  </si>
  <si>
    <t>chladící jednotka pro VZT / zařízení č. 2.2.1.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</si>
  <si>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2</t>
    </r>
  </si>
  <si>
    <t>VTZ pro R7, m. č. P15</t>
  </si>
  <si>
    <t>801KC0X0MG44</t>
  </si>
  <si>
    <t>KR49</t>
  </si>
  <si>
    <t>chladící jednotka pro VZT/zařízení č.1.3.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</si>
  <si>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4</t>
    </r>
  </si>
  <si>
    <t>chlazení studia S 7 m. č. P15</t>
  </si>
  <si>
    <t>UU49W.U32</t>
  </si>
  <si>
    <t>801KCT80AL65</t>
  </si>
  <si>
    <t>KR50</t>
  </si>
  <si>
    <t>chladící jednotka pro VZT / zařízení č. 1.2.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</si>
  <si>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5</t>
    </r>
  </si>
  <si>
    <t>VZT pro S 7 m. č. P15</t>
  </si>
  <si>
    <t>801KCUK0AL70</t>
  </si>
  <si>
    <t>KR51</t>
  </si>
  <si>
    <t>multisplit / 5x vnitřní jednotka / zařízení č. 6.1.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</si>
  <si>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7</t>
    </r>
  </si>
  <si>
    <t>přep.pr.S26 ,depoz.S27,S29, 2xS32</t>
  </si>
  <si>
    <t>FM41AHU32/3xPM07SPNSJ; 2xPM12SP.NSJ (ESNW12GJ2F0)</t>
  </si>
  <si>
    <t>709KCTB14T93/ 801TARUAA918; 801TABNAA917;801TAXTAA914; 71KJC02364 (u dveří); 711TKJC02052</t>
  </si>
  <si>
    <t>KR52</t>
  </si>
  <si>
    <t>pod schody dvorek</t>
  </si>
  <si>
    <t>UPS m.č. S06</t>
  </si>
  <si>
    <t>UU36WUO2/UJ36NV3</t>
  </si>
  <si>
    <t>712KCBD0D365/712KCXM0W306</t>
  </si>
  <si>
    <t>K105</t>
  </si>
  <si>
    <t>serverovna</t>
  </si>
  <si>
    <t>AX120RXADNG/EU/AC120RNXADNG/EU</t>
  </si>
  <si>
    <t>BBXNP3CM400034/0U1GPAOM400014W</t>
  </si>
  <si>
    <t>K106</t>
  </si>
  <si>
    <t>BBXNP3CM400071/0U1GPA0M400013T</t>
  </si>
  <si>
    <t>K107</t>
  </si>
  <si>
    <t>split / zař. 4.1.</t>
  </si>
  <si>
    <r>
      <t>pod schody dvorek pozice</t>
    </r>
    <r>
      <rPr>
        <b/>
        <sz val="8"/>
        <rFont val="Calibri"/>
        <family val="2"/>
        <charset val="238"/>
        <scheme val="minor"/>
      </rPr>
      <t xml:space="preserve"> 3</t>
    </r>
  </si>
  <si>
    <t>pro server/UPS m. č. P14</t>
  </si>
  <si>
    <t>P18EN.UL2 (ESEUW186K3A0)/P18EN.NSK (ESNW186K3A0)</t>
  </si>
  <si>
    <t>801TKQE08228/801TKMH04779 (nad dveřmi)</t>
  </si>
  <si>
    <t>K108</t>
  </si>
  <si>
    <r>
      <t xml:space="preserve">pod schody dvorek pozice </t>
    </r>
    <r>
      <rPr>
        <b/>
        <sz val="8"/>
        <rFont val="Calibri"/>
        <family val="2"/>
        <charset val="238"/>
        <scheme val="minor"/>
      </rPr>
      <t>6</t>
    </r>
  </si>
  <si>
    <t>801TKUR08238/801TKPD07336</t>
  </si>
  <si>
    <t>K109</t>
  </si>
  <si>
    <t>studio A,B 1.p.</t>
  </si>
  <si>
    <t>UU18WUEC</t>
  </si>
  <si>
    <t>803KAVH01159</t>
  </si>
  <si>
    <t>2008</t>
  </si>
  <si>
    <t>1,9 - 2,45 kW</t>
  </si>
  <si>
    <t>K133</t>
  </si>
  <si>
    <t>na dvoře u dílny</t>
  </si>
  <si>
    <t>studio 6 přízemí</t>
  </si>
  <si>
    <t>AOY24FNBK</t>
  </si>
  <si>
    <t>T004986</t>
  </si>
  <si>
    <t>6,8 kW</t>
  </si>
  <si>
    <t>K134</t>
  </si>
  <si>
    <t>v kleci lepe přístupná</t>
  </si>
  <si>
    <t>chlazení pro VZT režie A studia A mezipatro</t>
  </si>
  <si>
    <t>UUB.1U20</t>
  </si>
  <si>
    <t>0I1M02WP/008KCSF0NZ58</t>
  </si>
  <si>
    <t>K135</t>
  </si>
  <si>
    <t>v kleci nepřístupná</t>
  </si>
  <si>
    <t>chlazení pro VZT režie B studia B mezipatro</t>
  </si>
  <si>
    <t>UUB1.U20</t>
  </si>
  <si>
    <t>K136</t>
  </si>
  <si>
    <t>střecha levá</t>
  </si>
  <si>
    <t>RACC M25 / server mezipatro</t>
  </si>
  <si>
    <t>Sinclair</t>
  </si>
  <si>
    <t>ASGE-36BI / podstropní ASF-36BI</t>
  </si>
  <si>
    <t>63229994745</t>
  </si>
  <si>
    <t>10 kW</t>
  </si>
  <si>
    <t>K137</t>
  </si>
  <si>
    <t>střecha pravá</t>
  </si>
  <si>
    <t>63229994745/63229994771R</t>
  </si>
  <si>
    <t>K138</t>
  </si>
  <si>
    <t xml:space="preserve">multisplit </t>
  </si>
  <si>
    <t>střecha - zařízení č. 10</t>
  </si>
  <si>
    <t>chlazení pro místnosti č. 506, 507</t>
  </si>
  <si>
    <t>MV-E21B1/mistnost u střechy MV-H18BIF/mistnost u vst dveří MV-H09BIF</t>
  </si>
  <si>
    <t>63229992121/63229992932/63229992930</t>
  </si>
  <si>
    <t>vnější 6,1 kW/vnitřní 5,2 a 2,7 kW</t>
  </si>
  <si>
    <t>K139</t>
  </si>
  <si>
    <t>venku nová mimo klec</t>
  </si>
  <si>
    <t>chlazení pro zařízení č.2.3. VZT studio S6 a studio S6 přízemí</t>
  </si>
  <si>
    <t>UUC1U40</t>
  </si>
  <si>
    <t>0J1M0009/008KCWC1425</t>
  </si>
  <si>
    <t>Zlín, Osvoboditelů 187</t>
  </si>
  <si>
    <t>KR54</t>
  </si>
  <si>
    <t>pro režii a studia m.č. 204, 205, 206</t>
  </si>
  <si>
    <t>RAS SM34S3AV-E/RAS B10N3KV2-E1, 2x RASB13N3KV2-E1</t>
  </si>
  <si>
    <t>72400029/62801875, 72402754, 72402776</t>
  </si>
  <si>
    <t>K158</t>
  </si>
  <si>
    <t>vnější+vnitřní jednotka</t>
  </si>
  <si>
    <t>AC071RXADKGEU/AC071TNXDKTEU</t>
  </si>
  <si>
    <t>0TV1PAFT100259T/0HFPPDBT100055</t>
  </si>
  <si>
    <t>K110</t>
  </si>
  <si>
    <t>vnější + vnitřní jednotka</t>
  </si>
  <si>
    <t>72600840/72400522</t>
  </si>
  <si>
    <t>Olomouc, Horní náměstí 21</t>
  </si>
  <si>
    <t>KR55</t>
  </si>
  <si>
    <t>režie (m.č.28)</t>
  </si>
  <si>
    <t>Střihací studio / Režie vysílacího studia / Pomocná režie</t>
  </si>
  <si>
    <t>RAS-3M26YAV-E / 3x RAS-M13NKV-E</t>
  </si>
  <si>
    <t>506N0040</t>
  </si>
  <si>
    <t>7,5 kW</t>
  </si>
  <si>
    <t>9,0 kW</t>
  </si>
  <si>
    <t>K113</t>
  </si>
  <si>
    <t>split (vnitřní jednotka kanálová)</t>
  </si>
  <si>
    <t>vnější jednotka světlík nad 034 (vysílací studio (m.č.2)</t>
  </si>
  <si>
    <t>vysílací studio</t>
  </si>
  <si>
    <t>R45DB7W1</t>
  </si>
  <si>
    <t>3703624</t>
  </si>
  <si>
    <t>Olomouc, Pavelčákova 2/19</t>
  </si>
  <si>
    <t>VRV-15</t>
  </si>
  <si>
    <t xml:space="preserve">VRV systém </t>
  </si>
  <si>
    <t>zdroj chladu pro VZT AHU K1</t>
  </si>
  <si>
    <t xml:space="preserve">Fujitsu </t>
  </si>
  <si>
    <t>AJY090LELBH</t>
  </si>
  <si>
    <t>R001471</t>
  </si>
  <si>
    <t>10,5 (7,5 zákl. + 3,0 kg)</t>
  </si>
  <si>
    <t>KR56</t>
  </si>
  <si>
    <t>střecha přístavku</t>
  </si>
  <si>
    <t>kancelář 223 a machine room 121 záložní</t>
  </si>
  <si>
    <t>RAS 3M26S3AV-E/2xRASB13N3KV2-E1</t>
  </si>
  <si>
    <t>vnější 62300251/vnitřní 62302209; 62300486</t>
  </si>
  <si>
    <t>split, zař. KL1.01</t>
  </si>
  <si>
    <t>server m.č. 316 (1)</t>
  </si>
  <si>
    <t>AOYG24KMTA/ASYG24KMTB</t>
  </si>
  <si>
    <t>vnější T001451 / vnitřní T001414</t>
  </si>
  <si>
    <t>vnější 2019/vnitřní 2021</t>
  </si>
  <si>
    <t>server m.č. 316 (2)</t>
  </si>
  <si>
    <t>vnější T001455 / vnitřní T001387</t>
  </si>
  <si>
    <t>split, zař. KL1.02</t>
  </si>
  <si>
    <t>machine room m.č. 018</t>
  </si>
  <si>
    <t>A0YG09KMCC/ASYG09KMCC</t>
  </si>
  <si>
    <t>vnější E029407 / vnitřní E 200457</t>
  </si>
  <si>
    <t>2,5 kW</t>
  </si>
  <si>
    <t>machine room mč. 121</t>
  </si>
  <si>
    <t>AOYG09KMCC/ASYG09KMCC</t>
  </si>
  <si>
    <t>vnější E029346 / vnitřní E200460</t>
  </si>
  <si>
    <t>split, zař. KL 1.03</t>
  </si>
  <si>
    <t>střecha u dieselagregátu</t>
  </si>
  <si>
    <t>RPC,UPS, EPS, CSB m.č. 315</t>
  </si>
  <si>
    <t>AOYG12KMCC/ASYG12KMCC</t>
  </si>
  <si>
    <t>vnější E035367 / vnitřní E190870</t>
  </si>
  <si>
    <t>Elektrorozvodna m.č. 408</t>
  </si>
  <si>
    <t>vnější E035369 / vnitřní E189573</t>
  </si>
  <si>
    <t>split, zař. KL 2.02</t>
  </si>
  <si>
    <t>zdroj chladu pro VZT AHU S1</t>
  </si>
  <si>
    <t>AOYG09KMCC</t>
  </si>
  <si>
    <t>E029346</t>
  </si>
  <si>
    <t>split, zař. KL2.03</t>
  </si>
  <si>
    <t>zdroj chladu pro VZT AHU S2</t>
  </si>
  <si>
    <t>E029398</t>
  </si>
  <si>
    <t>Ostrava, Dr. Šmerala 2</t>
  </si>
  <si>
    <t>KR57</t>
  </si>
  <si>
    <t>dvůr B2</t>
  </si>
  <si>
    <t>newsroom</t>
  </si>
  <si>
    <t>Airwell</t>
  </si>
  <si>
    <t>GC-CD50</t>
  </si>
  <si>
    <t>2121740999</t>
  </si>
  <si>
    <t>KR58</t>
  </si>
  <si>
    <t>1x servrovna, 1x dílna IT, 1x zaslepeno</t>
  </si>
  <si>
    <t xml:space="preserve">RAS 3M26GAV/RAS-M16SKV-E/ RAS M16SKV-E (2017) </t>
  </si>
  <si>
    <t>012N0474</t>
  </si>
  <si>
    <t>K114</t>
  </si>
  <si>
    <t>radio klub</t>
  </si>
  <si>
    <t>RAV SM802AT-E/vnitřní kanálová RAV-RM801BTP-E</t>
  </si>
  <si>
    <t>704P1699</t>
  </si>
  <si>
    <t>6,7 kW</t>
  </si>
  <si>
    <t>K115</t>
  </si>
  <si>
    <t>OP2 - režie / OP2 - hlasatelna</t>
  </si>
  <si>
    <t>vnější AJ080TX4KGEU / režie AR18TXFCAWKNEU / hlas AR12TXFCAWKNEU</t>
  </si>
  <si>
    <t>0ULZPAEN300997/režie 0GX1PDCN100332 / hlas 0GNAPDCM300058</t>
  </si>
  <si>
    <t>2020 / hlas 2019</t>
  </si>
  <si>
    <t>8 kW</t>
  </si>
  <si>
    <t>K148</t>
  </si>
  <si>
    <t>balkon</t>
  </si>
  <si>
    <t>balkon u m.č.209</t>
  </si>
  <si>
    <t>kancelář ved. programu m.č.209</t>
  </si>
  <si>
    <t>RAV SM803AT-E/RAV 804KRT-E</t>
  </si>
  <si>
    <t>203P0853</t>
  </si>
  <si>
    <t>Ostrava, Dr. Šmerala 4</t>
  </si>
  <si>
    <t>KR59</t>
  </si>
  <si>
    <t>střecha nad R1</t>
  </si>
  <si>
    <t xml:space="preserve">režie 1 / mezistropní jednotka </t>
  </si>
  <si>
    <t>FDC254HEN1</t>
  </si>
  <si>
    <t>744H00161GG</t>
  </si>
  <si>
    <t>KR61</t>
  </si>
  <si>
    <t>střecha - pravá přední na ostrůvku</t>
  </si>
  <si>
    <t>pro VZT Studia 1</t>
  </si>
  <si>
    <t>RAV SM 2244 AT8-E</t>
  </si>
  <si>
    <t>60910137</t>
  </si>
  <si>
    <t>KR62</t>
  </si>
  <si>
    <t>střecha - protřední velká na ostrůvku</t>
  </si>
  <si>
    <t>60910139</t>
  </si>
  <si>
    <t>KR63</t>
  </si>
  <si>
    <t>střecha - levá na ostrůvku</t>
  </si>
  <si>
    <t>406N0176</t>
  </si>
  <si>
    <t>K116</t>
  </si>
  <si>
    <t>režie 2 / režie 3 / ZP1 / PP1</t>
  </si>
  <si>
    <t>AJ100TXJ5KG/EU / 4x AR12TXFCAWKNEU</t>
  </si>
  <si>
    <t>BD58P3CN200170L / R2-0GNAPDCN200315A; R3-0GNAPDCMB00152J; ZP1-0GNAPDCMB00148F; PP1-0GNAPDCMB00138E</t>
  </si>
  <si>
    <t>2020/vn. 2019</t>
  </si>
  <si>
    <t>K125</t>
  </si>
  <si>
    <t>stěna budovy 6</t>
  </si>
  <si>
    <t>tech. kontrola - přepojovač - místnost u vstupu</t>
  </si>
  <si>
    <t>vnější AC120RXADKGEU / vnitřní AC120RNCDKGEU</t>
  </si>
  <si>
    <t>BBXMP3CN100047Y / 0U1PAON300005K</t>
  </si>
  <si>
    <t>12 kW</t>
  </si>
  <si>
    <t>K126</t>
  </si>
  <si>
    <t>tech. kontrola - přepojovač - u okna</t>
  </si>
  <si>
    <t>BBXMP3CN100046T / 0U1GPAOM400033</t>
  </si>
  <si>
    <t xml:space="preserve">R32 </t>
  </si>
  <si>
    <t>K117</t>
  </si>
  <si>
    <t>v rámu mezi dvorkem budovy 4 a 6 - horní pravá</t>
  </si>
  <si>
    <t>tech. kontrola - přepojovač</t>
  </si>
  <si>
    <t>RAV SM803AT-E</t>
  </si>
  <si>
    <t>809P0416</t>
  </si>
  <si>
    <t>K118</t>
  </si>
  <si>
    <t>v rámu mezi dvorkem budovy 4 a 6 - horní levá</t>
  </si>
  <si>
    <t>809P0404</t>
  </si>
  <si>
    <t>K119</t>
  </si>
  <si>
    <t>konstrukce dvůr budovy 2</t>
  </si>
  <si>
    <t>OP1 režie</t>
  </si>
  <si>
    <t>RAS-13N3AV2-E1 / RAS-B13N3KV2E</t>
  </si>
  <si>
    <t>62300370/62604256</t>
  </si>
  <si>
    <t>4,0 kW</t>
  </si>
  <si>
    <t>K120</t>
  </si>
  <si>
    <t>konstrukce dvůrk budovy 2</t>
  </si>
  <si>
    <t>OP1 hlasatelna</t>
  </si>
  <si>
    <t>62300369/62604236</t>
  </si>
  <si>
    <t>K121</t>
  </si>
  <si>
    <t>střecha - pravá zadní na ostrůvku</t>
  </si>
  <si>
    <t>pro VZT Studia 2</t>
  </si>
  <si>
    <t>RAV  SM804ATP-E</t>
  </si>
  <si>
    <t>62501125</t>
  </si>
  <si>
    <t>K122</t>
  </si>
  <si>
    <t>v rámu mezi dvorkem budovy 4 a 6 - spodní pravá</t>
  </si>
  <si>
    <t>pro VZT Studia 3</t>
  </si>
  <si>
    <t>RAV SM804ATP-E</t>
  </si>
  <si>
    <t>62501020</t>
  </si>
  <si>
    <t>K123</t>
  </si>
  <si>
    <t>střecha - levá zadní na ostrůvku</t>
  </si>
  <si>
    <t>pro VZT Studia 4</t>
  </si>
  <si>
    <t>62501021</t>
  </si>
  <si>
    <t>K124</t>
  </si>
  <si>
    <t>v rámcu mezi dvorkem budovy 4 a 6  - spodní levá</t>
  </si>
  <si>
    <t>větrání režie studia č. 1 v 1.NP</t>
  </si>
  <si>
    <t>RAV-GM801TP-E</t>
  </si>
  <si>
    <t>92400862</t>
  </si>
  <si>
    <t>na stěně R1 ze strany dvora budovy 6</t>
  </si>
  <si>
    <t>větrání technologie R1</t>
  </si>
  <si>
    <t>92400870</t>
  </si>
  <si>
    <t>VRV16</t>
  </si>
  <si>
    <t>AM080BXMDGH/EU</t>
  </si>
  <si>
    <t>0XRHPA0T900033F</t>
  </si>
  <si>
    <t>VRV17</t>
  </si>
  <si>
    <t>AM080AXVGGR/EU</t>
  </si>
  <si>
    <t>0W55PA0TB00025D</t>
  </si>
  <si>
    <t>K157</t>
  </si>
  <si>
    <t>0TV1PAFT301059/0HFPPDBT100006</t>
  </si>
  <si>
    <t>2023</t>
  </si>
  <si>
    <t>vnější AC035RXADKGEU / vnitřní AC035TNXDKGEU</t>
  </si>
  <si>
    <t>0TUVPPAFT200429Y/0HFRPDBT200032P</t>
  </si>
  <si>
    <t>0TUPPAFT200341F/0HFRPDBT20027H</t>
  </si>
  <si>
    <t>K149</t>
  </si>
  <si>
    <t>K150</t>
  </si>
  <si>
    <t>K151</t>
  </si>
  <si>
    <t>K152</t>
  </si>
  <si>
    <t>K153</t>
  </si>
  <si>
    <t>K142</t>
  </si>
  <si>
    <t>K143</t>
  </si>
  <si>
    <t>K146</t>
  </si>
  <si>
    <t>K159</t>
  </si>
  <si>
    <t>Příloha č. 7 - Specifikace stávajících VRV systémů a klimatizačních systémů v objektech ČR (stav k 1.1.2024)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</si>
</sst>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CD5B4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44" fontId="7" fillId="0" borderId="0" applyFont="0" applyFill="0" applyBorder="0" applyAlignment="0" applyProtection="0"/>
    <xf numFmtId="0" fontId="22" fillId="0" borderId="0"/>
  </cellStyleXfs>
  <cellXfs count="360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2" xfId="1" applyFont="1" applyFill="1" applyBorder="1" applyAlignment="1">
      <alignment horizontal="left"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/>
    </xf>
    <xf numFmtId="0" fontId="2" fillId="0" borderId="2" xfId="1" applyFont="1" applyFill="1" applyBorder="1" applyAlignment="1">
      <alignment vertical="top"/>
    </xf>
    <xf numFmtId="49" fontId="2" fillId="0" borderId="2" xfId="1" applyNumberFormat="1" applyFont="1" applyFill="1" applyBorder="1" applyAlignment="1">
      <alignment vertical="top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49" fontId="2" fillId="0" borderId="2" xfId="1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4" borderId="2" xfId="1" applyFont="1" applyFill="1" applyBorder="1" applyAlignment="1">
      <alignment horizontal="left" vertical="top" wrapText="1"/>
    </xf>
    <xf numFmtId="49" fontId="2" fillId="4" borderId="2" xfId="1" applyNumberFormat="1" applyFont="1" applyFill="1" applyBorder="1" applyAlignment="1">
      <alignment horizontal="left" vertical="top"/>
    </xf>
    <xf numFmtId="0" fontId="2" fillId="4" borderId="2" xfId="1" applyFont="1" applyFill="1" applyBorder="1" applyAlignment="1">
      <alignment horizontal="left" vertical="top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horizontal="left" vertical="top"/>
    </xf>
    <xf numFmtId="49" fontId="2" fillId="5" borderId="2" xfId="1" applyNumberFormat="1" applyFont="1" applyFill="1" applyBorder="1" applyAlignment="1">
      <alignment horizontal="left" vertical="top" wrapText="1"/>
    </xf>
    <xf numFmtId="49" fontId="2" fillId="7" borderId="2" xfId="0" applyNumberFormat="1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49" fontId="2" fillId="7" borderId="3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/>
    </xf>
    <xf numFmtId="49" fontId="2" fillId="7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2" fillId="9" borderId="2" xfId="0" applyFont="1" applyFill="1" applyBorder="1" applyAlignment="1">
      <alignment vertical="top" wrapText="1"/>
    </xf>
    <xf numFmtId="0" fontId="2" fillId="9" borderId="2" xfId="0" applyFont="1" applyFill="1" applyBorder="1" applyAlignment="1">
      <alignment horizontal="left" vertical="top" wrapText="1"/>
    </xf>
    <xf numFmtId="49" fontId="2" fillId="9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49" fontId="2" fillId="0" borderId="2" xfId="1" applyNumberFormat="1" applyFont="1" applyFill="1" applyBorder="1" applyAlignment="1">
      <alignment vertical="top" wrapText="1"/>
    </xf>
    <xf numFmtId="0" fontId="2" fillId="7" borderId="2" xfId="0" applyFont="1" applyFill="1" applyBorder="1" applyAlignment="1">
      <alignment vertical="top" wrapText="1"/>
    </xf>
    <xf numFmtId="49" fontId="2" fillId="7" borderId="3" xfId="0" applyNumberFormat="1" applyFont="1" applyFill="1" applyBorder="1" applyAlignment="1">
      <alignment vertical="top" wrapText="1"/>
    </xf>
    <xf numFmtId="49" fontId="2" fillId="7" borderId="2" xfId="0" applyNumberFormat="1" applyFont="1" applyFill="1" applyBorder="1" applyAlignment="1">
      <alignment horizontal="left" vertical="top" wrapText="1"/>
    </xf>
    <xf numFmtId="0" fontId="2" fillId="0" borderId="2" xfId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7" borderId="9" xfId="0" applyNumberFormat="1" applyFont="1" applyFill="1" applyBorder="1" applyAlignment="1">
      <alignment horizontal="left" vertical="top" wrapText="1"/>
    </xf>
    <xf numFmtId="49" fontId="2" fillId="7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left" vertical="top" wrapText="1"/>
    </xf>
    <xf numFmtId="49" fontId="4" fillId="2" borderId="32" xfId="0" applyNumberFormat="1" applyFont="1" applyFill="1" applyBorder="1" applyAlignment="1">
      <alignment vertical="top" wrapText="1"/>
    </xf>
    <xf numFmtId="0" fontId="4" fillId="2" borderId="32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/>
    </xf>
    <xf numFmtId="49" fontId="4" fillId="2" borderId="32" xfId="0" applyNumberFormat="1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49" fontId="2" fillId="7" borderId="10" xfId="0" applyNumberFormat="1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49" fontId="2" fillId="7" borderId="10" xfId="0" applyNumberFormat="1" applyFont="1" applyFill="1" applyBorder="1" applyAlignment="1">
      <alignment vertical="top" wrapText="1"/>
    </xf>
    <xf numFmtId="49" fontId="2" fillId="7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10" borderId="2" xfId="0" applyNumberFormat="1" applyFont="1" applyFill="1" applyBorder="1" applyAlignment="1">
      <alignment vertical="top" wrapText="1"/>
    </xf>
    <xf numFmtId="49" fontId="2" fillId="11" borderId="2" xfId="0" applyNumberFormat="1" applyFont="1" applyFill="1" applyBorder="1" applyAlignment="1">
      <alignment vertical="top" wrapText="1"/>
    </xf>
    <xf numFmtId="49" fontId="2" fillId="11" borderId="3" xfId="0" applyNumberFormat="1" applyFont="1" applyFill="1" applyBorder="1" applyAlignment="1">
      <alignment vertical="top" wrapText="1"/>
    </xf>
    <xf numFmtId="49" fontId="2" fillId="10" borderId="16" xfId="0" applyNumberFormat="1" applyFont="1" applyFill="1" applyBorder="1" applyAlignment="1">
      <alignment vertical="top" wrapText="1"/>
    </xf>
    <xf numFmtId="49" fontId="2" fillId="10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12" borderId="2" xfId="0" applyNumberFormat="1" applyFont="1" applyFill="1" applyBorder="1" applyAlignment="1">
      <alignment vertical="top" wrapText="1"/>
    </xf>
    <xf numFmtId="49" fontId="2" fillId="10" borderId="1" xfId="0" applyNumberFormat="1" applyFont="1" applyFill="1" applyBorder="1" applyAlignment="1">
      <alignment vertical="top" wrapText="1"/>
    </xf>
    <xf numFmtId="49" fontId="2" fillId="10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49" fontId="4" fillId="2" borderId="36" xfId="0" applyNumberFormat="1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49" fontId="4" fillId="2" borderId="36" xfId="0" applyNumberFormat="1" applyFont="1" applyFill="1" applyBorder="1" applyAlignment="1">
      <alignment vertical="top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/>
    </xf>
    <xf numFmtId="0" fontId="2" fillId="0" borderId="32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vertical="top" wrapText="1"/>
    </xf>
    <xf numFmtId="0" fontId="2" fillId="0" borderId="40" xfId="0" applyFont="1" applyFill="1" applyBorder="1" applyAlignment="1">
      <alignment vertical="top" wrapText="1"/>
    </xf>
    <xf numFmtId="49" fontId="2" fillId="10" borderId="31" xfId="0" applyNumberFormat="1" applyFont="1" applyFill="1" applyBorder="1" applyAlignment="1">
      <alignment vertical="top" wrapText="1"/>
    </xf>
    <xf numFmtId="49" fontId="2" fillId="10" borderId="32" xfId="0" applyNumberFormat="1" applyFont="1" applyFill="1" applyBorder="1" applyAlignment="1">
      <alignment vertical="top" wrapText="1"/>
    </xf>
    <xf numFmtId="49" fontId="2" fillId="11" borderId="32" xfId="0" applyNumberFormat="1" applyFont="1" applyFill="1" applyBorder="1" applyAlignment="1">
      <alignment vertical="top" wrapText="1"/>
    </xf>
    <xf numFmtId="49" fontId="2" fillId="11" borderId="33" xfId="0" applyNumberFormat="1" applyFont="1" applyFill="1" applyBorder="1" applyAlignment="1">
      <alignment vertical="top" wrapText="1"/>
    </xf>
    <xf numFmtId="49" fontId="2" fillId="0" borderId="31" xfId="0" applyNumberFormat="1" applyFont="1" applyFill="1" applyBorder="1" applyAlignment="1">
      <alignment vertical="top" wrapText="1"/>
    </xf>
    <xf numFmtId="49" fontId="2" fillId="0" borderId="33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5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vertical="top" wrapText="1"/>
    </xf>
    <xf numFmtId="49" fontId="2" fillId="10" borderId="12" xfId="0" applyNumberFormat="1" applyFont="1" applyFill="1" applyBorder="1" applyAlignment="1">
      <alignment vertical="top" wrapText="1"/>
    </xf>
    <xf numFmtId="49" fontId="2" fillId="10" borderId="13" xfId="0" applyNumberFormat="1" applyFont="1" applyFill="1" applyBorder="1" applyAlignment="1">
      <alignment vertical="top" wrapText="1"/>
    </xf>
    <xf numFmtId="49" fontId="2" fillId="10" borderId="25" xfId="0" applyNumberFormat="1" applyFont="1" applyFill="1" applyBorder="1" applyAlignment="1">
      <alignment vertical="top" wrapText="1"/>
    </xf>
    <xf numFmtId="49" fontId="2" fillId="11" borderId="13" xfId="0" applyNumberFormat="1" applyFont="1" applyFill="1" applyBorder="1" applyAlignment="1">
      <alignment vertical="top" wrapText="1"/>
    </xf>
    <xf numFmtId="49" fontId="2" fillId="11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3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5" fillId="0" borderId="27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49" fontId="2" fillId="10" borderId="27" xfId="0" applyNumberFormat="1" applyFont="1" applyFill="1" applyBorder="1" applyAlignment="1">
      <alignment vertical="top" wrapText="1"/>
    </xf>
    <xf numFmtId="49" fontId="2" fillId="10" borderId="17" xfId="0" applyNumberFormat="1" applyFont="1" applyFill="1" applyBorder="1" applyAlignment="1">
      <alignment vertical="top" wrapText="1"/>
    </xf>
    <xf numFmtId="49" fontId="2" fillId="10" borderId="26" xfId="0" applyNumberFormat="1" applyFont="1" applyFill="1" applyBorder="1" applyAlignment="1">
      <alignment vertical="top" wrapText="1"/>
    </xf>
    <xf numFmtId="49" fontId="2" fillId="11" borderId="17" xfId="0" applyNumberFormat="1" applyFont="1" applyFill="1" applyBorder="1" applyAlignment="1">
      <alignment vertical="top" wrapText="1"/>
    </xf>
    <xf numFmtId="49" fontId="2" fillId="11" borderId="28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1" xfId="0" applyFont="1" applyFill="1" applyBorder="1" applyAlignment="1">
      <alignment horizontal="left" vertical="top" wrapText="1"/>
    </xf>
    <xf numFmtId="0" fontId="2" fillId="3" borderId="3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2" xfId="0" applyNumberFormat="1" applyFont="1" applyFill="1" applyBorder="1" applyAlignment="1">
      <alignment horizontal="left" vertical="top" wrapText="1"/>
    </xf>
    <xf numFmtId="49" fontId="2" fillId="6" borderId="1" xfId="0" applyNumberFormat="1" applyFont="1" applyFill="1" applyBorder="1" applyAlignment="1">
      <alignment horizontal="left" vertical="top" wrapText="1"/>
    </xf>
    <xf numFmtId="49" fontId="2" fillId="6" borderId="3" xfId="0" applyNumberFormat="1" applyFont="1" applyFill="1" applyBorder="1" applyAlignment="1">
      <alignment horizontal="left" vertical="top" wrapText="1"/>
    </xf>
    <xf numFmtId="49" fontId="2" fillId="7" borderId="32" xfId="0" applyNumberFormat="1" applyFont="1" applyFill="1" applyBorder="1" applyAlignment="1">
      <alignment vertical="top" wrapText="1"/>
    </xf>
    <xf numFmtId="49" fontId="2" fillId="2" borderId="32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1" fontId="2" fillId="0" borderId="2" xfId="0" applyNumberFormat="1" applyFont="1" applyFill="1" applyBorder="1" applyAlignment="1">
      <alignment horizontal="left" vertical="top" wrapText="1"/>
    </xf>
    <xf numFmtId="0" fontId="2" fillId="4" borderId="2" xfId="1" applyNumberFormat="1" applyFont="1" applyFill="1" applyBorder="1" applyAlignment="1">
      <alignment horizontal="left" vertical="top" wrapText="1"/>
    </xf>
    <xf numFmtId="0" fontId="2" fillId="5" borderId="2" xfId="1" applyNumberFormat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/>
    </xf>
    <xf numFmtId="164" fontId="2" fillId="0" borderId="4" xfId="0" applyNumberFormat="1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/>
    </xf>
    <xf numFmtId="0" fontId="19" fillId="5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" fillId="0" borderId="4" xfId="1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top"/>
    </xf>
    <xf numFmtId="0" fontId="2" fillId="0" borderId="10" xfId="1" applyFont="1" applyFill="1" applyBorder="1" applyAlignment="1">
      <alignment vertical="top" wrapText="1"/>
    </xf>
    <xf numFmtId="49" fontId="2" fillId="0" borderId="10" xfId="1" applyNumberFormat="1" applyFont="1" applyFill="1" applyBorder="1" applyAlignment="1">
      <alignment vertical="top" wrapText="1"/>
    </xf>
    <xf numFmtId="0" fontId="2" fillId="0" borderId="10" xfId="1" applyFont="1" applyFill="1" applyBorder="1" applyAlignment="1">
      <alignment horizontal="left" vertical="top"/>
    </xf>
    <xf numFmtId="49" fontId="2" fillId="0" borderId="4" xfId="1" applyNumberFormat="1" applyFont="1" applyFill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vertical="top"/>
    </xf>
    <xf numFmtId="164" fontId="4" fillId="5" borderId="2" xfId="0" applyNumberFormat="1" applyFont="1" applyFill="1" applyBorder="1" applyAlignment="1">
      <alignment horizontal="left" vertical="top" wrapText="1"/>
    </xf>
    <xf numFmtId="1" fontId="4" fillId="5" borderId="2" xfId="0" applyNumberFormat="1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3" fillId="5" borderId="2" xfId="0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vertical="top" wrapText="1"/>
    </xf>
    <xf numFmtId="0" fontId="4" fillId="5" borderId="2" xfId="1" applyFont="1" applyFill="1" applyBorder="1" applyAlignment="1">
      <alignment horizontal="left" vertical="top" wrapText="1"/>
    </xf>
    <xf numFmtId="11" fontId="2" fillId="0" borderId="2" xfId="1" applyNumberFormat="1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9" fillId="4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17" fontId="2" fillId="0" borderId="2" xfId="0" applyNumberFormat="1" applyFont="1" applyFill="1" applyBorder="1" applyAlignment="1">
      <alignment vertical="top" wrapText="1"/>
    </xf>
    <xf numFmtId="17" fontId="2" fillId="0" borderId="2" xfId="0" applyNumberFormat="1" applyFont="1" applyFill="1" applyBorder="1" applyAlignment="1">
      <alignment horizontal="left" vertical="top" wrapText="1"/>
    </xf>
    <xf numFmtId="164" fontId="2" fillId="0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49" fontId="4" fillId="2" borderId="8" xfId="0" applyNumberFormat="1" applyFont="1" applyFill="1" applyBorder="1" applyAlignment="1">
      <alignment horizontal="left" vertical="top" wrapText="1"/>
    </xf>
    <xf numFmtId="0" fontId="2" fillId="5" borderId="2" xfId="1" applyFont="1" applyFill="1" applyBorder="1" applyAlignment="1">
      <alignment vertical="top"/>
    </xf>
    <xf numFmtId="49" fontId="2" fillId="5" borderId="2" xfId="1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13" fillId="4" borderId="45" xfId="0" applyFont="1" applyFill="1" applyBorder="1" applyAlignment="1">
      <alignment vertical="top"/>
    </xf>
    <xf numFmtId="0" fontId="13" fillId="4" borderId="46" xfId="0" applyFont="1" applyFill="1" applyBorder="1" applyAlignment="1">
      <alignment vertical="top"/>
    </xf>
    <xf numFmtId="0" fontId="13" fillId="4" borderId="47" xfId="0" applyFont="1" applyFill="1" applyBorder="1" applyAlignment="1">
      <alignment vertical="top"/>
    </xf>
    <xf numFmtId="0" fontId="13" fillId="5" borderId="49" xfId="0" applyFont="1" applyFill="1" applyBorder="1" applyAlignment="1">
      <alignment vertical="top"/>
    </xf>
    <xf numFmtId="0" fontId="13" fillId="5" borderId="48" xfId="0" applyFont="1" applyFill="1" applyBorder="1" applyAlignment="1">
      <alignment vertical="top"/>
    </xf>
    <xf numFmtId="0" fontId="13" fillId="5" borderId="20" xfId="0" applyFont="1" applyFill="1" applyBorder="1" applyAlignment="1">
      <alignment vertical="top"/>
    </xf>
    <xf numFmtId="0" fontId="13" fillId="13" borderId="49" xfId="0" applyFont="1" applyFill="1" applyBorder="1" applyAlignment="1">
      <alignment vertical="top"/>
    </xf>
    <xf numFmtId="0" fontId="13" fillId="13" borderId="48" xfId="0" applyFont="1" applyFill="1" applyBorder="1" applyAlignment="1">
      <alignment vertical="top"/>
    </xf>
    <xf numFmtId="0" fontId="13" fillId="13" borderId="20" xfId="0" applyFont="1" applyFill="1" applyBorder="1" applyAlignment="1">
      <alignment vertical="top"/>
    </xf>
    <xf numFmtId="0" fontId="21" fillId="0" borderId="50" xfId="0" applyFont="1" applyBorder="1" applyAlignment="1">
      <alignment vertical="top" wrapText="1"/>
    </xf>
    <xf numFmtId="0" fontId="21" fillId="0" borderId="50" xfId="0" applyFont="1" applyBorder="1" applyAlignment="1">
      <alignment vertical="top"/>
    </xf>
    <xf numFmtId="2" fontId="4" fillId="5" borderId="3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9" fillId="5" borderId="1" xfId="0" applyFont="1" applyFill="1" applyBorder="1" applyAlignment="1">
      <alignment horizontal="center" vertical="top"/>
    </xf>
    <xf numFmtId="2" fontId="4" fillId="0" borderId="3" xfId="0" applyNumberFormat="1" applyFont="1" applyFill="1" applyBorder="1" applyAlignment="1">
      <alignment horizontal="left" vertical="top" wrapText="1"/>
    </xf>
    <xf numFmtId="0" fontId="19" fillId="0" borderId="6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left" vertical="top" wrapText="1"/>
    </xf>
    <xf numFmtId="0" fontId="19" fillId="9" borderId="1" xfId="0" applyFont="1" applyFill="1" applyBorder="1" applyAlignment="1">
      <alignment horizontal="center" vertical="center"/>
    </xf>
    <xf numFmtId="2" fontId="4" fillId="9" borderId="3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2" fontId="2" fillId="0" borderId="3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left" vertical="top" wrapText="1"/>
    </xf>
    <xf numFmtId="164" fontId="2" fillId="0" borderId="11" xfId="0" applyNumberFormat="1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2" fontId="4" fillId="0" borderId="1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vertical="center" wrapText="1"/>
    </xf>
    <xf numFmtId="0" fontId="2" fillId="4" borderId="2" xfId="0" applyFont="1" applyFill="1" applyBorder="1" applyAlignment="1">
      <alignment horizontal="left" vertical="top"/>
    </xf>
    <xf numFmtId="49" fontId="2" fillId="4" borderId="2" xfId="0" applyNumberFormat="1" applyFont="1" applyFill="1" applyBorder="1" applyAlignment="1">
      <alignment horizontal="left" vertical="top"/>
    </xf>
    <xf numFmtId="0" fontId="2" fillId="15" borderId="2" xfId="0" applyFont="1" applyFill="1" applyBorder="1" applyAlignment="1">
      <alignment horizontal="left" vertical="top" wrapText="1"/>
    </xf>
    <xf numFmtId="0" fontId="2" fillId="15" borderId="2" xfId="1" applyFont="1" applyFill="1" applyBorder="1" applyAlignment="1">
      <alignment horizontal="left" vertical="top"/>
    </xf>
    <xf numFmtId="0" fontId="2" fillId="15" borderId="2" xfId="1" applyFont="1" applyFill="1" applyBorder="1" applyAlignment="1">
      <alignment horizontal="left" vertical="top" wrapText="1"/>
    </xf>
    <xf numFmtId="49" fontId="2" fillId="15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top"/>
    </xf>
    <xf numFmtId="49" fontId="8" fillId="5" borderId="1" xfId="2" applyNumberFormat="1" applyFont="1" applyFill="1" applyBorder="1" applyAlignment="1">
      <alignment horizontal="center" vertical="center"/>
    </xf>
    <xf numFmtId="0" fontId="2" fillId="5" borderId="2" xfId="2" applyFont="1" applyFill="1" applyBorder="1" applyAlignment="1">
      <alignment horizontal="left" vertical="top"/>
    </xf>
    <xf numFmtId="49" fontId="2" fillId="5" borderId="2" xfId="2" applyNumberFormat="1" applyFont="1" applyFill="1" applyBorder="1" applyAlignment="1">
      <alignment horizontal="left" vertical="top"/>
    </xf>
    <xf numFmtId="49" fontId="8" fillId="5" borderId="1" xfId="1" applyNumberFormat="1" applyFont="1" applyFill="1" applyBorder="1" applyAlignment="1">
      <alignment horizontal="center" vertical="center"/>
    </xf>
    <xf numFmtId="49" fontId="2" fillId="5" borderId="2" xfId="1" applyNumberFormat="1" applyFont="1" applyFill="1" applyBorder="1" applyAlignment="1">
      <alignment horizontal="left" vertical="top"/>
    </xf>
    <xf numFmtId="49" fontId="8" fillId="0" borderId="1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left" vertical="top"/>
    </xf>
    <xf numFmtId="0" fontId="8" fillId="5" borderId="1" xfId="1" applyFont="1" applyFill="1" applyBorder="1" applyAlignment="1">
      <alignment horizontal="center" vertical="center"/>
    </xf>
    <xf numFmtId="49" fontId="2" fillId="5" borderId="2" xfId="1" applyNumberFormat="1" applyFont="1" applyFill="1" applyBorder="1" applyAlignment="1">
      <alignment vertical="top"/>
    </xf>
    <xf numFmtId="164" fontId="2" fillId="5" borderId="2" xfId="0" applyNumberFormat="1" applyFont="1" applyFill="1" applyBorder="1" applyAlignment="1">
      <alignment horizontal="left" vertical="top" wrapText="1"/>
    </xf>
    <xf numFmtId="1" fontId="2" fillId="5" borderId="2" xfId="0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vertical="top" wrapText="1"/>
    </xf>
    <xf numFmtId="2" fontId="2" fillId="5" borderId="3" xfId="0" applyNumberFormat="1" applyFont="1" applyFill="1" applyBorder="1" applyAlignment="1">
      <alignment horizontal="left" vertical="top" wrapText="1"/>
    </xf>
    <xf numFmtId="2" fontId="2" fillId="4" borderId="3" xfId="0" applyNumberFormat="1" applyFont="1" applyFill="1" applyBorder="1" applyAlignment="1">
      <alignment horizontal="left" vertical="top" wrapText="1"/>
    </xf>
    <xf numFmtId="2" fontId="2" fillId="15" borderId="3" xfId="0" applyNumberFormat="1" applyFont="1" applyFill="1" applyBorder="1" applyAlignment="1">
      <alignment horizontal="left" vertical="top" wrapText="1"/>
    </xf>
    <xf numFmtId="2" fontId="2" fillId="0" borderId="5" xfId="0" applyNumberFormat="1" applyFont="1" applyFill="1" applyBorder="1" applyAlignment="1">
      <alignment horizontal="left" vertical="top" wrapText="1"/>
    </xf>
    <xf numFmtId="0" fontId="8" fillId="0" borderId="9" xfId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vertical="top"/>
    </xf>
    <xf numFmtId="2" fontId="2" fillId="0" borderId="1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/>
    </xf>
    <xf numFmtId="0" fontId="19" fillId="0" borderId="54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top" wrapText="1"/>
    </xf>
    <xf numFmtId="0" fontId="8" fillId="0" borderId="9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15" fillId="0" borderId="35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49" fontId="2" fillId="0" borderId="3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left" vertical="top" wrapText="1"/>
    </xf>
    <xf numFmtId="49" fontId="2" fillId="12" borderId="14" xfId="0" applyNumberFormat="1" applyFont="1" applyFill="1" applyBorder="1" applyAlignment="1">
      <alignment horizontal="left" vertical="top" wrapText="1"/>
    </xf>
    <xf numFmtId="49" fontId="2" fillId="12" borderId="2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49" fontId="2" fillId="0" borderId="36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23" xfId="0" applyFont="1" applyFill="1" applyBorder="1" applyAlignment="1">
      <alignment horizontal="left" vertical="top" wrapText="1"/>
    </xf>
    <xf numFmtId="0" fontId="2" fillId="7" borderId="28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7" borderId="10" xfId="0" applyFont="1" applyFill="1" applyBorder="1" applyAlignment="1">
      <alignment horizontal="left" vertical="top" wrapText="1"/>
    </xf>
    <xf numFmtId="0" fontId="11" fillId="8" borderId="0" xfId="0" applyFont="1" applyFill="1" applyBorder="1" applyAlignment="1">
      <alignment horizontal="left" vertical="center" wrapText="1"/>
    </xf>
    <xf numFmtId="0" fontId="11" fillId="8" borderId="3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49" fontId="2" fillId="7" borderId="2" xfId="0" applyNumberFormat="1" applyFont="1" applyFill="1" applyBorder="1" applyAlignment="1">
      <alignment horizontal="left" vertical="top" wrapText="1"/>
    </xf>
    <xf numFmtId="49" fontId="2" fillId="7" borderId="1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6" fillId="7" borderId="6" xfId="0" applyFont="1" applyFill="1" applyBorder="1" applyAlignment="1">
      <alignment horizontal="center" vertical="top"/>
    </xf>
    <xf numFmtId="0" fontId="16" fillId="7" borderId="7" xfId="0" applyFont="1" applyFill="1" applyBorder="1" applyAlignment="1">
      <alignment horizontal="center" vertical="top"/>
    </xf>
    <xf numFmtId="0" fontId="16" fillId="7" borderId="27" xfId="0" applyFont="1" applyFill="1" applyBorder="1" applyAlignment="1">
      <alignment horizontal="center" vertical="top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11" fillId="14" borderId="53" xfId="0" applyFont="1" applyFill="1" applyBorder="1" applyAlignment="1">
      <alignment horizontal="left" vertical="center" wrapText="1"/>
    </xf>
    <xf numFmtId="0" fontId="11" fillId="14" borderId="51" xfId="0" applyFont="1" applyFill="1" applyBorder="1" applyAlignment="1">
      <alignment horizontal="left" vertical="center" wrapText="1"/>
    </xf>
    <xf numFmtId="0" fontId="11" fillId="14" borderId="52" xfId="0" applyFont="1" applyFill="1" applyBorder="1" applyAlignment="1">
      <alignment horizontal="left" vertical="center" wrapText="1"/>
    </xf>
    <xf numFmtId="0" fontId="11" fillId="14" borderId="42" xfId="0" applyFont="1" applyFill="1" applyBorder="1" applyAlignment="1">
      <alignment horizontal="left" vertical="center" wrapText="1"/>
    </xf>
    <xf numFmtId="0" fontId="11" fillId="14" borderId="43" xfId="0" applyFont="1" applyFill="1" applyBorder="1" applyAlignment="1">
      <alignment horizontal="left" vertical="center" wrapText="1"/>
    </xf>
    <xf numFmtId="0" fontId="11" fillId="14" borderId="44" xfId="0" applyFont="1" applyFill="1" applyBorder="1" applyAlignment="1">
      <alignment horizontal="left" vertical="center" wrapText="1"/>
    </xf>
    <xf numFmtId="0" fontId="11" fillId="8" borderId="53" xfId="0" applyFont="1" applyFill="1" applyBorder="1" applyAlignment="1">
      <alignment horizontal="left" vertical="center" wrapText="1"/>
    </xf>
    <xf numFmtId="0" fontId="11" fillId="8" borderId="51" xfId="0" applyFont="1" applyFill="1" applyBorder="1" applyAlignment="1">
      <alignment horizontal="left" vertical="center" wrapText="1"/>
    </xf>
    <xf numFmtId="0" fontId="11" fillId="8" borderId="52" xfId="0" applyFont="1" applyFill="1" applyBorder="1" applyAlignment="1">
      <alignment horizontal="left" vertical="center" wrapText="1"/>
    </xf>
    <xf numFmtId="0" fontId="11" fillId="8" borderId="54" xfId="0" applyFont="1" applyFill="1" applyBorder="1" applyAlignment="1">
      <alignment horizontal="left" vertical="center" wrapText="1"/>
    </xf>
    <xf numFmtId="0" fontId="11" fillId="8" borderId="42" xfId="0" applyFont="1" applyFill="1" applyBorder="1" applyAlignment="1">
      <alignment horizontal="left" vertical="center" wrapText="1"/>
    </xf>
    <xf numFmtId="0" fontId="11" fillId="8" borderId="43" xfId="0" applyFont="1" applyFill="1" applyBorder="1" applyAlignment="1">
      <alignment horizontal="left" vertical="center" wrapText="1"/>
    </xf>
    <xf numFmtId="0" fontId="11" fillId="8" borderId="44" xfId="0" applyFont="1" applyFill="1" applyBorder="1" applyAlignment="1">
      <alignment horizontal="left" vertical="center" wrapText="1"/>
    </xf>
    <xf numFmtId="0" fontId="11" fillId="8" borderId="55" xfId="0" applyFont="1" applyFill="1" applyBorder="1" applyAlignment="1">
      <alignment horizontal="left" vertical="center" wrapText="1"/>
    </xf>
    <xf numFmtId="0" fontId="11" fillId="8" borderId="50" xfId="0" applyFont="1" applyFill="1" applyBorder="1" applyAlignment="1">
      <alignment horizontal="left" vertical="center" wrapText="1"/>
    </xf>
    <xf numFmtId="0" fontId="11" fillId="8" borderId="56" xfId="0" applyFont="1" applyFill="1" applyBorder="1" applyAlignment="1">
      <alignment horizontal="left" vertical="center" wrapText="1"/>
    </xf>
    <xf numFmtId="0" fontId="11" fillId="8" borderId="45" xfId="0" applyFont="1" applyFill="1" applyBorder="1" applyAlignment="1">
      <alignment horizontal="left" vertical="center" wrapText="1"/>
    </xf>
    <xf numFmtId="0" fontId="11" fillId="8" borderId="46" xfId="0" applyFont="1" applyFill="1" applyBorder="1" applyAlignment="1">
      <alignment horizontal="left" vertical="center" wrapText="1"/>
    </xf>
    <xf numFmtId="0" fontId="11" fillId="8" borderId="47" xfId="0" applyFont="1" applyFill="1" applyBorder="1" applyAlignment="1">
      <alignment horizontal="left" vertical="center" wrapText="1"/>
    </xf>
  </cellXfs>
  <cellStyles count="5">
    <cellStyle name="Excel Built-in Normal" xfId="4"/>
    <cellStyle name="Měna 3" xfId="3"/>
    <cellStyle name="Normální" xfId="0" builtinId="0"/>
    <cellStyle name="Normální 3" xfId="2"/>
    <cellStyle name="normální_přehled el. obvodů" xfId="1"/>
  </cellStyles>
  <dxfs count="0"/>
  <tableStyles count="0" defaultTableStyle="TableStyleMedium2" defaultPivotStyle="PivotStyleLight16"/>
  <colors>
    <mruColors>
      <color rgb="FF97E4FF"/>
      <color rgb="FFC2F3F4"/>
      <color rgb="FFB8CCE4"/>
      <color rgb="FFFF7C5D"/>
      <color rgb="FFFFFF99"/>
      <color rgb="FFF9CBBF"/>
      <color rgb="FFCCC0DA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17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18" customWidth="1"/>
    <col min="21" max="21" width="13.42578125" style="18" customWidth="1"/>
    <col min="22" max="22" width="6.7109375" style="18" customWidth="1"/>
    <col min="23" max="37" width="6.7109375" style="27" customWidth="1"/>
    <col min="38" max="38" width="8.42578125" style="27" customWidth="1"/>
    <col min="39" max="39" width="10.7109375" style="18" customWidth="1"/>
    <col min="40" max="40" width="8.28515625" style="18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333" t="s">
        <v>289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  <c r="Y1" s="333"/>
      <c r="Z1" s="333"/>
      <c r="AA1" s="333"/>
      <c r="AB1" s="333"/>
      <c r="AC1" s="333"/>
      <c r="AD1" s="333"/>
      <c r="AE1" s="333"/>
      <c r="AF1" s="333"/>
      <c r="AG1" s="333"/>
      <c r="AH1" s="333"/>
      <c r="AI1" s="333"/>
      <c r="AJ1" s="333"/>
      <c r="AK1" s="333"/>
      <c r="AL1" s="333"/>
      <c r="AM1" s="333"/>
      <c r="AN1" s="23"/>
    </row>
    <row r="2" spans="1:248" s="47" customFormat="1" ht="22.5" customHeight="1" thickBot="1" x14ac:dyDescent="0.3">
      <c r="A2" s="328" t="s">
        <v>0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8"/>
      <c r="AG2" s="328"/>
      <c r="AH2" s="328"/>
      <c r="AI2" s="328"/>
      <c r="AJ2" s="328"/>
      <c r="AK2" s="328"/>
      <c r="AL2" s="328"/>
      <c r="AM2" s="329"/>
      <c r="AN2" s="45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  <c r="HS2" s="46"/>
      <c r="HT2" s="46"/>
      <c r="HU2" s="46"/>
      <c r="HV2" s="46"/>
      <c r="HW2" s="46"/>
      <c r="HX2" s="46"/>
      <c r="HY2" s="46"/>
      <c r="HZ2" s="46"/>
      <c r="IA2" s="46"/>
      <c r="IB2" s="46"/>
      <c r="IC2" s="46"/>
      <c r="ID2" s="46"/>
      <c r="IE2" s="46"/>
      <c r="IF2" s="46"/>
      <c r="IG2" s="46"/>
      <c r="IH2" s="46"/>
      <c r="II2" s="46"/>
      <c r="IJ2" s="46"/>
      <c r="IK2" s="46"/>
      <c r="IL2" s="46"/>
      <c r="IM2" s="46"/>
      <c r="IN2" s="46"/>
    </row>
    <row r="3" spans="1:248" ht="68.25" thickBot="1" x14ac:dyDescent="0.3">
      <c r="A3" s="105" t="s">
        <v>322</v>
      </c>
      <c r="B3" s="106" t="s">
        <v>1</v>
      </c>
      <c r="C3" s="106" t="s">
        <v>140</v>
      </c>
      <c r="D3" s="106" t="s">
        <v>2</v>
      </c>
      <c r="E3" s="106" t="s">
        <v>11</v>
      </c>
      <c r="F3" s="106" t="s">
        <v>4</v>
      </c>
      <c r="G3" s="106" t="s">
        <v>5</v>
      </c>
      <c r="H3" s="107" t="s">
        <v>6</v>
      </c>
      <c r="I3" s="106" t="s">
        <v>7</v>
      </c>
      <c r="J3" s="106" t="s">
        <v>178</v>
      </c>
      <c r="K3" s="106" t="s">
        <v>179</v>
      </c>
      <c r="L3" s="106" t="s">
        <v>177</v>
      </c>
      <c r="M3" s="106" t="s">
        <v>8</v>
      </c>
      <c r="N3" s="106" t="s">
        <v>9</v>
      </c>
      <c r="O3" s="106" t="s">
        <v>486</v>
      </c>
      <c r="P3" s="106" t="s">
        <v>299</v>
      </c>
      <c r="Q3" s="106" t="s">
        <v>331</v>
      </c>
      <c r="R3" s="106" t="s">
        <v>330</v>
      </c>
      <c r="S3" s="106" t="s">
        <v>300</v>
      </c>
      <c r="T3" s="106" t="s">
        <v>236</v>
      </c>
      <c r="U3" s="108" t="s">
        <v>180</v>
      </c>
      <c r="V3" s="105" t="s">
        <v>301</v>
      </c>
      <c r="W3" s="109" t="s">
        <v>173</v>
      </c>
      <c r="X3" s="109" t="s">
        <v>174</v>
      </c>
      <c r="Y3" s="109" t="s">
        <v>175</v>
      </c>
      <c r="Z3" s="109" t="s">
        <v>176</v>
      </c>
      <c r="AA3" s="109" t="s">
        <v>194</v>
      </c>
      <c r="AB3" s="109" t="s">
        <v>302</v>
      </c>
      <c r="AC3" s="109" t="s">
        <v>303</v>
      </c>
      <c r="AD3" s="109" t="s">
        <v>224</v>
      </c>
      <c r="AE3" s="106" t="s">
        <v>225</v>
      </c>
      <c r="AF3" s="106" t="s">
        <v>226</v>
      </c>
      <c r="AG3" s="106" t="s">
        <v>227</v>
      </c>
      <c r="AH3" s="106" t="s">
        <v>228</v>
      </c>
      <c r="AI3" s="106" t="s">
        <v>229</v>
      </c>
      <c r="AJ3" s="106" t="s">
        <v>230</v>
      </c>
      <c r="AK3" s="110" t="s">
        <v>231</v>
      </c>
      <c r="AL3" s="105" t="s">
        <v>10</v>
      </c>
      <c r="AM3" s="111" t="s">
        <v>11</v>
      </c>
      <c r="AN3" s="29"/>
      <c r="IN3" s="2"/>
    </row>
    <row r="4" spans="1:248" ht="33.75" x14ac:dyDescent="0.25">
      <c r="A4" s="294" t="s">
        <v>323</v>
      </c>
      <c r="B4" s="302" t="s">
        <v>295</v>
      </c>
      <c r="C4" s="302" t="s">
        <v>297</v>
      </c>
      <c r="D4" s="302" t="s">
        <v>298</v>
      </c>
      <c r="E4" s="302" t="s">
        <v>304</v>
      </c>
      <c r="F4" s="302" t="s">
        <v>305</v>
      </c>
      <c r="G4" s="302" t="s">
        <v>290</v>
      </c>
      <c r="H4" s="321" t="s">
        <v>343</v>
      </c>
      <c r="I4" s="302">
        <v>2009</v>
      </c>
      <c r="J4" s="304"/>
      <c r="K4" s="306"/>
      <c r="L4" s="112" t="s">
        <v>325</v>
      </c>
      <c r="M4" s="113" t="s">
        <v>39</v>
      </c>
      <c r="N4" s="153">
        <v>200</v>
      </c>
      <c r="O4" s="153">
        <v>1774</v>
      </c>
      <c r="P4" s="158">
        <f>N4*O4/1000</f>
        <v>354.8</v>
      </c>
      <c r="Q4" s="113" t="s">
        <v>291</v>
      </c>
      <c r="R4" s="150" t="s">
        <v>292</v>
      </c>
      <c r="S4" s="113" t="s">
        <v>26</v>
      </c>
      <c r="T4" s="113" t="s">
        <v>27</v>
      </c>
      <c r="U4" s="114" t="s">
        <v>355</v>
      </c>
      <c r="V4" s="115" t="s">
        <v>114</v>
      </c>
      <c r="W4" s="116" t="s">
        <v>348</v>
      </c>
      <c r="X4" s="116" t="s">
        <v>349</v>
      </c>
      <c r="Y4" s="116" t="s">
        <v>128</v>
      </c>
      <c r="Z4" s="116" t="s">
        <v>350</v>
      </c>
      <c r="AA4" s="116" t="s">
        <v>351</v>
      </c>
      <c r="AB4" s="116" t="s">
        <v>352</v>
      </c>
      <c r="AC4" s="116" t="s">
        <v>133</v>
      </c>
      <c r="AD4" s="116" t="s">
        <v>340</v>
      </c>
      <c r="AE4" s="116" t="s">
        <v>237</v>
      </c>
      <c r="AF4" s="116" t="s">
        <v>285</v>
      </c>
      <c r="AG4" s="161"/>
      <c r="AH4" s="116" t="s">
        <v>341</v>
      </c>
      <c r="AI4" s="117" t="s">
        <v>239</v>
      </c>
      <c r="AJ4" s="117" t="s">
        <v>342</v>
      </c>
      <c r="AK4" s="118" t="s">
        <v>240</v>
      </c>
      <c r="AL4" s="119" t="s">
        <v>114</v>
      </c>
      <c r="AM4" s="120"/>
      <c r="AN4" s="23"/>
      <c r="IN4" s="2"/>
    </row>
    <row r="5" spans="1:248" ht="21" customHeight="1" x14ac:dyDescent="0.25">
      <c r="A5" s="295"/>
      <c r="B5" s="303"/>
      <c r="C5" s="303"/>
      <c r="D5" s="303"/>
      <c r="E5" s="303"/>
      <c r="F5" s="303"/>
      <c r="G5" s="303"/>
      <c r="H5" s="322"/>
      <c r="I5" s="303"/>
      <c r="J5" s="305"/>
      <c r="K5" s="307"/>
      <c r="L5" s="55" t="s">
        <v>324</v>
      </c>
      <c r="M5" s="3" t="s">
        <v>39</v>
      </c>
      <c r="N5" s="154">
        <v>200</v>
      </c>
      <c r="O5" s="154">
        <v>1774</v>
      </c>
      <c r="P5" s="157">
        <f>N5*O5/1000</f>
        <v>354.8</v>
      </c>
      <c r="Q5" s="3" t="s">
        <v>291</v>
      </c>
      <c r="R5" s="92" t="s">
        <v>292</v>
      </c>
      <c r="S5" s="3" t="s">
        <v>26</v>
      </c>
      <c r="T5" s="3" t="s">
        <v>27</v>
      </c>
      <c r="U5" s="39" t="s">
        <v>355</v>
      </c>
      <c r="V5" s="101" t="s">
        <v>114</v>
      </c>
      <c r="W5" s="94" t="s">
        <v>348</v>
      </c>
      <c r="X5" s="94" t="s">
        <v>349</v>
      </c>
      <c r="Y5" s="94" t="s">
        <v>128</v>
      </c>
      <c r="Z5" s="94" t="s">
        <v>350</v>
      </c>
      <c r="AA5" s="94" t="s">
        <v>351</v>
      </c>
      <c r="AB5" s="94" t="s">
        <v>352</v>
      </c>
      <c r="AC5" s="94" t="s">
        <v>133</v>
      </c>
      <c r="AD5" s="94" t="s">
        <v>340</v>
      </c>
      <c r="AE5" s="94" t="s">
        <v>237</v>
      </c>
      <c r="AF5" s="94" t="s">
        <v>285</v>
      </c>
      <c r="AG5" s="37"/>
      <c r="AH5" s="94" t="s">
        <v>341</v>
      </c>
      <c r="AI5" s="95" t="s">
        <v>239</v>
      </c>
      <c r="AJ5" s="95" t="s">
        <v>342</v>
      </c>
      <c r="AK5" s="96" t="s">
        <v>240</v>
      </c>
      <c r="AL5" s="59" t="s">
        <v>114</v>
      </c>
      <c r="AM5" s="41"/>
      <c r="AN5" s="23"/>
      <c r="IN5" s="2"/>
    </row>
    <row r="6" spans="1:248" ht="11.25" x14ac:dyDescent="0.25">
      <c r="A6" s="295"/>
      <c r="B6" s="84" t="s">
        <v>392</v>
      </c>
      <c r="C6" s="84"/>
      <c r="D6" s="84"/>
      <c r="E6" s="84"/>
      <c r="F6" s="84"/>
      <c r="G6" s="84"/>
      <c r="H6" s="85"/>
      <c r="I6" s="84"/>
      <c r="J6" s="81"/>
      <c r="K6" s="81"/>
      <c r="L6" s="55"/>
      <c r="M6" s="3"/>
      <c r="N6" s="55"/>
      <c r="O6" s="154"/>
      <c r="P6" s="55"/>
      <c r="Q6" s="3"/>
      <c r="R6" s="3"/>
      <c r="S6" s="93" t="s">
        <v>376</v>
      </c>
      <c r="T6" s="292" t="s">
        <v>375</v>
      </c>
      <c r="U6" s="314"/>
      <c r="V6" s="101" t="s">
        <v>114</v>
      </c>
      <c r="W6" s="94" t="s">
        <v>114</v>
      </c>
      <c r="X6" s="94" t="s">
        <v>114</v>
      </c>
      <c r="Y6" s="94" t="s">
        <v>114</v>
      </c>
      <c r="Z6" s="94" t="s">
        <v>114</v>
      </c>
      <c r="AA6" s="94" t="s">
        <v>114</v>
      </c>
      <c r="AB6" s="97" t="s">
        <v>114</v>
      </c>
      <c r="AC6" s="94" t="s">
        <v>399</v>
      </c>
      <c r="AD6" s="94" t="s">
        <v>398</v>
      </c>
      <c r="AE6" s="94" t="s">
        <v>234</v>
      </c>
      <c r="AF6" s="95" t="s">
        <v>400</v>
      </c>
      <c r="AG6" s="95" t="s">
        <v>401</v>
      </c>
      <c r="AH6" s="95"/>
      <c r="AI6" s="95"/>
      <c r="AJ6" s="95"/>
      <c r="AK6" s="96"/>
      <c r="AL6" s="59" t="s">
        <v>114</v>
      </c>
      <c r="AM6" s="41"/>
      <c r="AN6" s="23"/>
      <c r="IN6" s="2"/>
    </row>
    <row r="7" spans="1:248" ht="11.25" x14ac:dyDescent="0.25">
      <c r="A7" s="295"/>
      <c r="B7" s="84" t="s">
        <v>377</v>
      </c>
      <c r="C7" s="84"/>
      <c r="D7" s="84"/>
      <c r="E7" s="84"/>
      <c r="F7" s="84"/>
      <c r="G7" s="84"/>
      <c r="H7" s="85"/>
      <c r="I7" s="84"/>
      <c r="J7" s="81"/>
      <c r="K7" s="81"/>
      <c r="L7" s="55"/>
      <c r="M7" s="3"/>
      <c r="N7" s="55"/>
      <c r="O7" s="154"/>
      <c r="P7" s="55"/>
      <c r="Q7" s="3"/>
      <c r="R7" s="3"/>
      <c r="S7" s="103" t="s">
        <v>376</v>
      </c>
      <c r="T7" s="319" t="s">
        <v>359</v>
      </c>
      <c r="U7" s="320"/>
      <c r="V7" s="101" t="s">
        <v>114</v>
      </c>
      <c r="W7" s="94" t="s">
        <v>114</v>
      </c>
      <c r="X7" s="94" t="s">
        <v>114</v>
      </c>
      <c r="Y7" s="94" t="s">
        <v>114</v>
      </c>
      <c r="Z7" s="94" t="s">
        <v>114</v>
      </c>
      <c r="AA7" s="94" t="s">
        <v>114</v>
      </c>
      <c r="AB7" s="97" t="s">
        <v>114</v>
      </c>
      <c r="AC7" s="94" t="s">
        <v>399</v>
      </c>
      <c r="AD7" s="94" t="s">
        <v>398</v>
      </c>
      <c r="AE7" s="94" t="s">
        <v>234</v>
      </c>
      <c r="AF7" s="95" t="s">
        <v>400</v>
      </c>
      <c r="AG7" s="95" t="s">
        <v>401</v>
      </c>
      <c r="AH7" s="95"/>
      <c r="AI7" s="95"/>
      <c r="AJ7" s="95"/>
      <c r="AK7" s="96"/>
      <c r="AL7" s="59" t="s">
        <v>114</v>
      </c>
      <c r="AM7" s="41"/>
      <c r="AN7" s="23"/>
      <c r="IN7" s="2"/>
    </row>
    <row r="8" spans="1:248" ht="11.25" x14ac:dyDescent="0.25">
      <c r="A8" s="295"/>
      <c r="B8" s="84" t="s">
        <v>378</v>
      </c>
      <c r="C8" s="84"/>
      <c r="D8" s="84"/>
      <c r="E8" s="84" t="s">
        <v>387</v>
      </c>
      <c r="F8" s="82" t="s">
        <v>379</v>
      </c>
      <c r="G8" s="82" t="s">
        <v>397</v>
      </c>
      <c r="H8" s="85" t="s">
        <v>383</v>
      </c>
      <c r="I8" s="84">
        <v>2007</v>
      </c>
      <c r="J8" s="292" t="s">
        <v>381</v>
      </c>
      <c r="K8" s="293"/>
      <c r="L8" s="55"/>
      <c r="M8" s="3"/>
      <c r="N8" s="55"/>
      <c r="O8" s="154"/>
      <c r="P8" s="55"/>
      <c r="Q8" s="3"/>
      <c r="R8" s="3"/>
      <c r="S8" s="100" t="s">
        <v>26</v>
      </c>
      <c r="T8" s="315" t="s">
        <v>366</v>
      </c>
      <c r="U8" s="316"/>
      <c r="V8" s="101" t="s">
        <v>114</v>
      </c>
      <c r="W8" s="94" t="s">
        <v>114</v>
      </c>
      <c r="X8" s="94" t="s">
        <v>114</v>
      </c>
      <c r="Y8" s="94" t="s">
        <v>114</v>
      </c>
      <c r="Z8" s="94" t="s">
        <v>114</v>
      </c>
      <c r="AA8" s="94" t="s">
        <v>114</v>
      </c>
      <c r="AB8" s="94" t="s">
        <v>114</v>
      </c>
      <c r="AC8" s="94" t="s">
        <v>127</v>
      </c>
      <c r="AD8" s="94" t="s">
        <v>218</v>
      </c>
      <c r="AE8" s="94" t="s">
        <v>232</v>
      </c>
      <c r="AF8" s="95" t="s">
        <v>239</v>
      </c>
      <c r="AG8" s="95" t="s">
        <v>371</v>
      </c>
      <c r="AH8" s="95" t="s">
        <v>372</v>
      </c>
      <c r="AI8" s="95"/>
      <c r="AJ8" s="95"/>
      <c r="AK8" s="96"/>
      <c r="AL8" s="59" t="s">
        <v>114</v>
      </c>
      <c r="AM8" s="41"/>
      <c r="AN8" s="23"/>
      <c r="IN8" s="2"/>
    </row>
    <row r="9" spans="1:248" ht="11.25" x14ac:dyDescent="0.25">
      <c r="A9" s="295"/>
      <c r="B9" s="84" t="s">
        <v>378</v>
      </c>
      <c r="C9" s="84"/>
      <c r="D9" s="84"/>
      <c r="E9" s="84" t="s">
        <v>387</v>
      </c>
      <c r="F9" s="55" t="s">
        <v>379</v>
      </c>
      <c r="G9" s="82" t="s">
        <v>397</v>
      </c>
      <c r="H9" s="85" t="s">
        <v>384</v>
      </c>
      <c r="I9" s="84">
        <v>2007</v>
      </c>
      <c r="J9" s="292" t="s">
        <v>381</v>
      </c>
      <c r="K9" s="293"/>
      <c r="L9" s="55"/>
      <c r="M9" s="3"/>
      <c r="N9" s="55"/>
      <c r="O9" s="154"/>
      <c r="P9" s="55"/>
      <c r="Q9" s="3"/>
      <c r="R9" s="3"/>
      <c r="S9" s="100" t="s">
        <v>368</v>
      </c>
      <c r="T9" s="315" t="s">
        <v>367</v>
      </c>
      <c r="U9" s="316"/>
      <c r="V9" s="101" t="s">
        <v>114</v>
      </c>
      <c r="W9" s="94" t="s">
        <v>114</v>
      </c>
      <c r="X9" s="94" t="s">
        <v>114</v>
      </c>
      <c r="Y9" s="94" t="s">
        <v>114</v>
      </c>
      <c r="Z9" s="94" t="s">
        <v>114</v>
      </c>
      <c r="AA9" s="94" t="s">
        <v>114</v>
      </c>
      <c r="AB9" s="94" t="s">
        <v>114</v>
      </c>
      <c r="AC9" s="94" t="s">
        <v>127</v>
      </c>
      <c r="AD9" s="94" t="s">
        <v>114</v>
      </c>
      <c r="AE9" s="95" t="s">
        <v>372</v>
      </c>
      <c r="AF9" s="95" t="s">
        <v>373</v>
      </c>
      <c r="AG9" s="95"/>
      <c r="AH9" s="95"/>
      <c r="AI9" s="95"/>
      <c r="AJ9" s="95"/>
      <c r="AK9" s="96"/>
      <c r="AL9" s="59" t="s">
        <v>114</v>
      </c>
      <c r="AM9" s="41"/>
      <c r="AN9" s="23"/>
      <c r="IN9" s="2"/>
    </row>
    <row r="10" spans="1:248" ht="11.25" x14ac:dyDescent="0.25">
      <c r="A10" s="295"/>
      <c r="B10" s="84" t="s">
        <v>378</v>
      </c>
      <c r="C10" s="84"/>
      <c r="D10" s="84"/>
      <c r="E10" s="55" t="s">
        <v>387</v>
      </c>
      <c r="F10" s="55" t="s">
        <v>379</v>
      </c>
      <c r="G10" s="82" t="s">
        <v>388</v>
      </c>
      <c r="H10" s="57" t="s">
        <v>390</v>
      </c>
      <c r="I10" s="55">
        <v>2008</v>
      </c>
      <c r="J10" s="292" t="s">
        <v>389</v>
      </c>
      <c r="K10" s="293"/>
      <c r="L10" s="82"/>
      <c r="M10" s="4"/>
      <c r="N10" s="82"/>
      <c r="O10" s="152"/>
      <c r="P10" s="82"/>
      <c r="Q10" s="4"/>
      <c r="R10" s="4"/>
      <c r="S10" s="100" t="s">
        <v>370</v>
      </c>
      <c r="T10" s="315" t="s">
        <v>369</v>
      </c>
      <c r="U10" s="316"/>
      <c r="V10" s="101" t="s">
        <v>114</v>
      </c>
      <c r="W10" s="94" t="s">
        <v>114</v>
      </c>
      <c r="X10" s="94" t="s">
        <v>114</v>
      </c>
      <c r="Y10" s="94" t="s">
        <v>114</v>
      </c>
      <c r="Z10" s="94" t="s">
        <v>114</v>
      </c>
      <c r="AA10" s="94" t="s">
        <v>114</v>
      </c>
      <c r="AB10" s="94" t="s">
        <v>114</v>
      </c>
      <c r="AC10" s="94" t="s">
        <v>114</v>
      </c>
      <c r="AD10" s="94" t="s">
        <v>218</v>
      </c>
      <c r="AE10" s="95" t="s">
        <v>373</v>
      </c>
      <c r="AF10" s="95" t="s">
        <v>374</v>
      </c>
      <c r="AG10" s="95"/>
      <c r="AH10" s="95"/>
      <c r="AI10" s="95"/>
      <c r="AJ10" s="95"/>
      <c r="AK10" s="96"/>
      <c r="AL10" s="48" t="s">
        <v>114</v>
      </c>
      <c r="AM10" s="146"/>
      <c r="AN10" s="23"/>
      <c r="IN10" s="2"/>
    </row>
    <row r="11" spans="1:248" ht="12" thickBot="1" x14ac:dyDescent="0.3">
      <c r="A11" s="296"/>
      <c r="B11" s="121" t="s">
        <v>378</v>
      </c>
      <c r="C11" s="121"/>
      <c r="D11" s="121"/>
      <c r="E11" s="73" t="s">
        <v>387</v>
      </c>
      <c r="F11" s="73" t="s">
        <v>379</v>
      </c>
      <c r="G11" s="73" t="s">
        <v>388</v>
      </c>
      <c r="H11" s="134" t="s">
        <v>391</v>
      </c>
      <c r="I11" s="73">
        <v>2008</v>
      </c>
      <c r="J11" s="290" t="s">
        <v>389</v>
      </c>
      <c r="K11" s="291"/>
      <c r="L11" s="73"/>
      <c r="M11" s="72"/>
      <c r="N11" s="73"/>
      <c r="O11" s="73"/>
      <c r="P11" s="73"/>
      <c r="Q11" s="72"/>
      <c r="R11" s="72"/>
      <c r="S11" s="99"/>
      <c r="T11" s="317"/>
      <c r="U11" s="318"/>
      <c r="V11" s="147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148"/>
      <c r="AL11" s="70" t="s">
        <v>114</v>
      </c>
      <c r="AM11" s="122"/>
      <c r="AN11" s="23"/>
      <c r="IN11" s="2"/>
    </row>
    <row r="12" spans="1:248" ht="23.25" thickBot="1" x14ac:dyDescent="0.3">
      <c r="A12" s="123" t="s">
        <v>114</v>
      </c>
      <c r="B12" s="104" t="s">
        <v>296</v>
      </c>
      <c r="C12" s="104" t="s">
        <v>297</v>
      </c>
      <c r="D12" s="104" t="s">
        <v>296</v>
      </c>
      <c r="E12" s="104" t="s">
        <v>356</v>
      </c>
      <c r="F12" s="149" t="s">
        <v>293</v>
      </c>
      <c r="G12" s="104" t="s">
        <v>294</v>
      </c>
      <c r="H12" s="124" t="s">
        <v>360</v>
      </c>
      <c r="I12" s="104">
        <v>2009</v>
      </c>
      <c r="J12" s="103" t="s">
        <v>114</v>
      </c>
      <c r="K12" s="103" t="s">
        <v>114</v>
      </c>
      <c r="L12" s="103" t="s">
        <v>114</v>
      </c>
      <c r="M12" s="103" t="s">
        <v>114</v>
      </c>
      <c r="N12" s="104" t="s">
        <v>114</v>
      </c>
      <c r="O12" s="104"/>
      <c r="P12" s="104" t="s">
        <v>114</v>
      </c>
      <c r="Q12" s="103" t="s">
        <v>114</v>
      </c>
      <c r="R12" s="103" t="s">
        <v>114</v>
      </c>
      <c r="S12" s="103" t="s">
        <v>26</v>
      </c>
      <c r="T12" s="103" t="s">
        <v>114</v>
      </c>
      <c r="U12" s="125" t="s">
        <v>114</v>
      </c>
      <c r="V12" s="126" t="s">
        <v>114</v>
      </c>
      <c r="W12" s="127" t="s">
        <v>114</v>
      </c>
      <c r="X12" s="127" t="s">
        <v>114</v>
      </c>
      <c r="Y12" s="127" t="s">
        <v>114</v>
      </c>
      <c r="Z12" s="127" t="s">
        <v>114</v>
      </c>
      <c r="AA12" s="127" t="s">
        <v>114</v>
      </c>
      <c r="AB12" s="128" t="s">
        <v>193</v>
      </c>
      <c r="AC12" s="127" t="s">
        <v>363</v>
      </c>
      <c r="AD12" s="127" t="s">
        <v>364</v>
      </c>
      <c r="AE12" s="127" t="s">
        <v>285</v>
      </c>
      <c r="AF12" s="129" t="s">
        <v>342</v>
      </c>
      <c r="AG12" s="129" t="s">
        <v>365</v>
      </c>
      <c r="AH12" s="129"/>
      <c r="AI12" s="129"/>
      <c r="AJ12" s="129"/>
      <c r="AK12" s="130"/>
      <c r="AL12" s="131" t="s">
        <v>114</v>
      </c>
      <c r="AM12" s="132"/>
      <c r="AN12" s="23"/>
      <c r="IN12" s="2"/>
    </row>
    <row r="13" spans="1:248" ht="33.75" x14ac:dyDescent="0.25">
      <c r="A13" s="297" t="s">
        <v>346</v>
      </c>
      <c r="B13" s="300" t="s">
        <v>295</v>
      </c>
      <c r="C13" s="300" t="s">
        <v>297</v>
      </c>
      <c r="D13" s="300" t="s">
        <v>298</v>
      </c>
      <c r="E13" s="300" t="s">
        <v>304</v>
      </c>
      <c r="F13" s="300" t="s">
        <v>305</v>
      </c>
      <c r="G13" s="300" t="s">
        <v>290</v>
      </c>
      <c r="H13" s="308" t="s">
        <v>344</v>
      </c>
      <c r="I13" s="300">
        <v>2009</v>
      </c>
      <c r="J13" s="310"/>
      <c r="K13" s="312"/>
      <c r="L13" s="112" t="s">
        <v>325</v>
      </c>
      <c r="M13" s="113" t="s">
        <v>39</v>
      </c>
      <c r="N13" s="153">
        <v>200</v>
      </c>
      <c r="O13" s="153">
        <v>1774</v>
      </c>
      <c r="P13" s="158">
        <f>N13*O13/1000</f>
        <v>354.8</v>
      </c>
      <c r="Q13" s="113" t="s">
        <v>291</v>
      </c>
      <c r="R13" s="150" t="s">
        <v>292</v>
      </c>
      <c r="S13" s="113" t="s">
        <v>26</v>
      </c>
      <c r="T13" s="113" t="s">
        <v>27</v>
      </c>
      <c r="U13" s="114" t="s">
        <v>355</v>
      </c>
      <c r="V13" s="115" t="s">
        <v>114</v>
      </c>
      <c r="W13" s="116" t="s">
        <v>348</v>
      </c>
      <c r="X13" s="116" t="s">
        <v>349</v>
      </c>
      <c r="Y13" s="116" t="s">
        <v>128</v>
      </c>
      <c r="Z13" s="116" t="s">
        <v>350</v>
      </c>
      <c r="AA13" s="116" t="s">
        <v>351</v>
      </c>
      <c r="AB13" s="116" t="s">
        <v>352</v>
      </c>
      <c r="AC13" s="116" t="s">
        <v>133</v>
      </c>
      <c r="AD13" s="116" t="s">
        <v>340</v>
      </c>
      <c r="AE13" s="116" t="s">
        <v>237</v>
      </c>
      <c r="AF13" s="116" t="s">
        <v>285</v>
      </c>
      <c r="AG13" s="161"/>
      <c r="AH13" s="116" t="s">
        <v>341</v>
      </c>
      <c r="AI13" s="117" t="s">
        <v>239</v>
      </c>
      <c r="AJ13" s="117" t="s">
        <v>342</v>
      </c>
      <c r="AK13" s="118" t="s">
        <v>240</v>
      </c>
      <c r="AL13" s="119" t="s">
        <v>114</v>
      </c>
      <c r="AM13" s="133"/>
      <c r="AN13" s="23"/>
      <c r="IN13" s="2"/>
    </row>
    <row r="14" spans="1:248" ht="21" customHeight="1" x14ac:dyDescent="0.25">
      <c r="A14" s="298"/>
      <c r="B14" s="301"/>
      <c r="C14" s="301"/>
      <c r="D14" s="301"/>
      <c r="E14" s="301"/>
      <c r="F14" s="301"/>
      <c r="G14" s="301"/>
      <c r="H14" s="309"/>
      <c r="I14" s="301"/>
      <c r="J14" s="311"/>
      <c r="K14" s="313"/>
      <c r="L14" s="55" t="s">
        <v>324</v>
      </c>
      <c r="M14" s="3" t="s">
        <v>39</v>
      </c>
      <c r="N14" s="154">
        <v>200</v>
      </c>
      <c r="O14" s="154">
        <v>1774</v>
      </c>
      <c r="P14" s="157">
        <f>N14*O14/1000</f>
        <v>354.8</v>
      </c>
      <c r="Q14" s="3" t="s">
        <v>291</v>
      </c>
      <c r="R14" s="92" t="s">
        <v>292</v>
      </c>
      <c r="S14" s="3" t="s">
        <v>26</v>
      </c>
      <c r="T14" s="3" t="s">
        <v>27</v>
      </c>
      <c r="U14" s="39" t="s">
        <v>355</v>
      </c>
      <c r="V14" s="101" t="s">
        <v>114</v>
      </c>
      <c r="W14" s="94" t="s">
        <v>348</v>
      </c>
      <c r="X14" s="94" t="s">
        <v>349</v>
      </c>
      <c r="Y14" s="94" t="s">
        <v>128</v>
      </c>
      <c r="Z14" s="94" t="s">
        <v>350</v>
      </c>
      <c r="AA14" s="94" t="s">
        <v>351</v>
      </c>
      <c r="AB14" s="94" t="s">
        <v>352</v>
      </c>
      <c r="AC14" s="94" t="s">
        <v>133</v>
      </c>
      <c r="AD14" s="94" t="s">
        <v>340</v>
      </c>
      <c r="AE14" s="94" t="s">
        <v>237</v>
      </c>
      <c r="AF14" s="94" t="s">
        <v>285</v>
      </c>
      <c r="AG14" s="37"/>
      <c r="AH14" s="94" t="s">
        <v>341</v>
      </c>
      <c r="AI14" s="95" t="s">
        <v>239</v>
      </c>
      <c r="AJ14" s="95" t="s">
        <v>342</v>
      </c>
      <c r="AK14" s="96" t="s">
        <v>240</v>
      </c>
      <c r="AL14" s="59" t="s">
        <v>114</v>
      </c>
      <c r="AM14" s="40"/>
      <c r="AN14" s="23"/>
      <c r="IN14" s="2"/>
    </row>
    <row r="15" spans="1:248" ht="11.25" x14ac:dyDescent="0.25">
      <c r="A15" s="298"/>
      <c r="B15" s="84" t="s">
        <v>392</v>
      </c>
      <c r="C15" s="55"/>
      <c r="D15" s="55"/>
      <c r="E15" s="84"/>
      <c r="F15" s="55"/>
      <c r="G15" s="55"/>
      <c r="H15" s="57"/>
      <c r="I15" s="55"/>
      <c r="J15" s="3"/>
      <c r="K15" s="3"/>
      <c r="L15" s="3"/>
      <c r="M15" s="3"/>
      <c r="N15" s="55"/>
      <c r="O15" s="154"/>
      <c r="P15" s="55"/>
      <c r="Q15" s="3"/>
      <c r="R15" s="3"/>
      <c r="S15" s="3" t="s">
        <v>376</v>
      </c>
      <c r="T15" s="292" t="s">
        <v>375</v>
      </c>
      <c r="U15" s="314"/>
      <c r="V15" s="101" t="s">
        <v>114</v>
      </c>
      <c r="W15" s="94" t="s">
        <v>114</v>
      </c>
      <c r="X15" s="94" t="s">
        <v>114</v>
      </c>
      <c r="Y15" s="94" t="s">
        <v>114</v>
      </c>
      <c r="Z15" s="94" t="s">
        <v>114</v>
      </c>
      <c r="AA15" s="94" t="s">
        <v>114</v>
      </c>
      <c r="AB15" s="97" t="s">
        <v>114</v>
      </c>
      <c r="AC15" s="94" t="s">
        <v>399</v>
      </c>
      <c r="AD15" s="94" t="s">
        <v>398</v>
      </c>
      <c r="AE15" s="94" t="s">
        <v>234</v>
      </c>
      <c r="AF15" s="95" t="s">
        <v>400</v>
      </c>
      <c r="AG15" s="95" t="s">
        <v>401</v>
      </c>
      <c r="AH15" s="95"/>
      <c r="AI15" s="95"/>
      <c r="AJ15" s="95"/>
      <c r="AK15" s="96"/>
      <c r="AL15" s="59" t="s">
        <v>114</v>
      </c>
      <c r="AM15" s="40"/>
      <c r="AN15" s="23"/>
      <c r="IN15" s="2"/>
    </row>
    <row r="16" spans="1:248" ht="11.25" x14ac:dyDescent="0.25">
      <c r="A16" s="298"/>
      <c r="B16" s="55" t="s">
        <v>377</v>
      </c>
      <c r="C16" s="55"/>
      <c r="D16" s="55"/>
      <c r="E16" s="84"/>
      <c r="F16" s="55"/>
      <c r="G16" s="55"/>
      <c r="H16" s="57"/>
      <c r="I16" s="55"/>
      <c r="J16" s="3"/>
      <c r="K16" s="3"/>
      <c r="L16" s="3"/>
      <c r="M16" s="3"/>
      <c r="N16" s="55"/>
      <c r="O16" s="154"/>
      <c r="P16" s="55"/>
      <c r="Q16" s="3"/>
      <c r="R16" s="3"/>
      <c r="S16" s="3" t="s">
        <v>376</v>
      </c>
      <c r="T16" s="292" t="s">
        <v>359</v>
      </c>
      <c r="U16" s="314"/>
      <c r="V16" s="101" t="s">
        <v>114</v>
      </c>
      <c r="W16" s="94" t="s">
        <v>114</v>
      </c>
      <c r="X16" s="94" t="s">
        <v>114</v>
      </c>
      <c r="Y16" s="94" t="s">
        <v>114</v>
      </c>
      <c r="Z16" s="94" t="s">
        <v>114</v>
      </c>
      <c r="AA16" s="94" t="s">
        <v>114</v>
      </c>
      <c r="AB16" s="97" t="s">
        <v>114</v>
      </c>
      <c r="AC16" s="94" t="s">
        <v>399</v>
      </c>
      <c r="AD16" s="94" t="s">
        <v>398</v>
      </c>
      <c r="AE16" s="94" t="s">
        <v>234</v>
      </c>
      <c r="AF16" s="95" t="s">
        <v>400</v>
      </c>
      <c r="AG16" s="95" t="s">
        <v>401</v>
      </c>
      <c r="AH16" s="95"/>
      <c r="AI16" s="95"/>
      <c r="AJ16" s="95"/>
      <c r="AK16" s="96"/>
      <c r="AL16" s="59" t="s">
        <v>114</v>
      </c>
      <c r="AM16" s="40"/>
      <c r="AN16" s="23"/>
      <c r="IN16" s="2"/>
    </row>
    <row r="17" spans="1:248" ht="11.25" x14ac:dyDescent="0.25">
      <c r="A17" s="298"/>
      <c r="B17" s="55" t="s">
        <v>378</v>
      </c>
      <c r="C17" s="55"/>
      <c r="D17" s="55"/>
      <c r="E17" s="55" t="s">
        <v>387</v>
      </c>
      <c r="F17" s="55" t="s">
        <v>379</v>
      </c>
      <c r="G17" s="82" t="s">
        <v>397</v>
      </c>
      <c r="H17" s="57" t="s">
        <v>380</v>
      </c>
      <c r="I17" s="55">
        <v>2007</v>
      </c>
      <c r="J17" s="292" t="s">
        <v>381</v>
      </c>
      <c r="K17" s="293"/>
      <c r="L17" s="3"/>
      <c r="M17" s="3"/>
      <c r="N17" s="55"/>
      <c r="O17" s="154"/>
      <c r="P17" s="55"/>
      <c r="Q17" s="3"/>
      <c r="R17" s="3"/>
      <c r="S17" s="100" t="s">
        <v>26</v>
      </c>
      <c r="T17" s="315" t="s">
        <v>366</v>
      </c>
      <c r="U17" s="316"/>
      <c r="V17" s="101" t="s">
        <v>114</v>
      </c>
      <c r="W17" s="94" t="s">
        <v>114</v>
      </c>
      <c r="X17" s="94" t="s">
        <v>114</v>
      </c>
      <c r="Y17" s="94" t="s">
        <v>114</v>
      </c>
      <c r="Z17" s="94" t="s">
        <v>114</v>
      </c>
      <c r="AA17" s="94" t="s">
        <v>114</v>
      </c>
      <c r="AB17" s="94" t="s">
        <v>114</v>
      </c>
      <c r="AC17" s="94" t="s">
        <v>127</v>
      </c>
      <c r="AD17" s="94" t="s">
        <v>218</v>
      </c>
      <c r="AE17" s="94" t="s">
        <v>232</v>
      </c>
      <c r="AF17" s="95" t="s">
        <v>239</v>
      </c>
      <c r="AG17" s="95" t="s">
        <v>371</v>
      </c>
      <c r="AH17" s="95" t="s">
        <v>372</v>
      </c>
      <c r="AI17" s="95"/>
      <c r="AJ17" s="95"/>
      <c r="AK17" s="96"/>
      <c r="AL17" s="59" t="s">
        <v>114</v>
      </c>
      <c r="AM17" s="40"/>
      <c r="AN17" s="23"/>
      <c r="IN17" s="2"/>
    </row>
    <row r="18" spans="1:248" ht="11.25" x14ac:dyDescent="0.25">
      <c r="A18" s="298"/>
      <c r="B18" s="55" t="s">
        <v>378</v>
      </c>
      <c r="C18" s="55"/>
      <c r="D18" s="55"/>
      <c r="E18" s="55" t="s">
        <v>387</v>
      </c>
      <c r="F18" s="55" t="s">
        <v>379</v>
      </c>
      <c r="G18" s="82" t="s">
        <v>397</v>
      </c>
      <c r="H18" s="57" t="s">
        <v>382</v>
      </c>
      <c r="I18" s="55">
        <v>2007</v>
      </c>
      <c r="J18" s="292" t="s">
        <v>381</v>
      </c>
      <c r="K18" s="293"/>
      <c r="L18" s="3"/>
      <c r="M18" s="3"/>
      <c r="N18" s="55"/>
      <c r="O18" s="154"/>
      <c r="P18" s="55"/>
      <c r="Q18" s="3"/>
      <c r="R18" s="3"/>
      <c r="S18" s="100" t="s">
        <v>368</v>
      </c>
      <c r="T18" s="315" t="s">
        <v>367</v>
      </c>
      <c r="U18" s="316"/>
      <c r="V18" s="101" t="s">
        <v>114</v>
      </c>
      <c r="W18" s="94" t="s">
        <v>114</v>
      </c>
      <c r="X18" s="94" t="s">
        <v>114</v>
      </c>
      <c r="Y18" s="94" t="s">
        <v>114</v>
      </c>
      <c r="Z18" s="94" t="s">
        <v>114</v>
      </c>
      <c r="AA18" s="94" t="s">
        <v>114</v>
      </c>
      <c r="AB18" s="94" t="s">
        <v>114</v>
      </c>
      <c r="AC18" s="94" t="s">
        <v>127</v>
      </c>
      <c r="AD18" s="94" t="s">
        <v>114</v>
      </c>
      <c r="AE18" s="95" t="s">
        <v>372</v>
      </c>
      <c r="AF18" s="95" t="s">
        <v>373</v>
      </c>
      <c r="AG18" s="95"/>
      <c r="AH18" s="95"/>
      <c r="AI18" s="95"/>
      <c r="AJ18" s="95"/>
      <c r="AK18" s="96"/>
      <c r="AL18" s="59" t="s">
        <v>114</v>
      </c>
      <c r="AM18" s="40"/>
      <c r="AN18" s="23"/>
      <c r="IN18" s="2"/>
    </row>
    <row r="19" spans="1:248" ht="11.25" x14ac:dyDescent="0.25">
      <c r="A19" s="298"/>
      <c r="B19" s="55" t="s">
        <v>378</v>
      </c>
      <c r="C19" s="55"/>
      <c r="D19" s="55"/>
      <c r="E19" s="55" t="s">
        <v>387</v>
      </c>
      <c r="F19" s="55" t="s">
        <v>379</v>
      </c>
      <c r="G19" s="55" t="s">
        <v>388</v>
      </c>
      <c r="H19" s="57" t="s">
        <v>393</v>
      </c>
      <c r="I19" s="55">
        <v>2008</v>
      </c>
      <c r="J19" s="292" t="s">
        <v>389</v>
      </c>
      <c r="K19" s="293"/>
      <c r="L19" s="3"/>
      <c r="M19" s="3"/>
      <c r="N19" s="55"/>
      <c r="O19" s="154"/>
      <c r="P19" s="55"/>
      <c r="Q19" s="3"/>
      <c r="R19" s="3"/>
      <c r="S19" s="100" t="s">
        <v>370</v>
      </c>
      <c r="T19" s="315" t="s">
        <v>369</v>
      </c>
      <c r="U19" s="316"/>
      <c r="V19" s="101" t="s">
        <v>114</v>
      </c>
      <c r="W19" s="94" t="s">
        <v>114</v>
      </c>
      <c r="X19" s="94" t="s">
        <v>114</v>
      </c>
      <c r="Y19" s="94" t="s">
        <v>114</v>
      </c>
      <c r="Z19" s="94" t="s">
        <v>114</v>
      </c>
      <c r="AA19" s="94" t="s">
        <v>114</v>
      </c>
      <c r="AB19" s="94" t="s">
        <v>114</v>
      </c>
      <c r="AC19" s="94" t="s">
        <v>114</v>
      </c>
      <c r="AD19" s="94" t="s">
        <v>218</v>
      </c>
      <c r="AE19" s="95" t="s">
        <v>373</v>
      </c>
      <c r="AF19" s="95" t="s">
        <v>374</v>
      </c>
      <c r="AG19" s="95"/>
      <c r="AH19" s="95"/>
      <c r="AI19" s="95"/>
      <c r="AJ19" s="95"/>
      <c r="AK19" s="96"/>
      <c r="AL19" s="59" t="s">
        <v>114</v>
      </c>
      <c r="AM19" s="40"/>
      <c r="AN19" s="23"/>
      <c r="IN19" s="2"/>
    </row>
    <row r="20" spans="1:248" ht="12" thickBot="1" x14ac:dyDescent="0.3">
      <c r="A20" s="299"/>
      <c r="B20" s="73" t="s">
        <v>378</v>
      </c>
      <c r="C20" s="73"/>
      <c r="D20" s="73"/>
      <c r="E20" s="73" t="s">
        <v>387</v>
      </c>
      <c r="F20" s="73" t="s">
        <v>379</v>
      </c>
      <c r="G20" s="73" t="s">
        <v>388</v>
      </c>
      <c r="H20" s="134" t="s">
        <v>394</v>
      </c>
      <c r="I20" s="73">
        <v>2008</v>
      </c>
      <c r="J20" s="290" t="s">
        <v>389</v>
      </c>
      <c r="K20" s="291"/>
      <c r="L20" s="72"/>
      <c r="M20" s="72"/>
      <c r="N20" s="73"/>
      <c r="O20" s="73"/>
      <c r="P20" s="73"/>
      <c r="Q20" s="72"/>
      <c r="R20" s="72"/>
      <c r="S20" s="99"/>
      <c r="T20" s="317"/>
      <c r="U20" s="318"/>
      <c r="V20" s="147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148"/>
      <c r="AL20" s="70" t="s">
        <v>114</v>
      </c>
      <c r="AM20" s="71"/>
      <c r="AN20" s="23"/>
      <c r="IN20" s="2"/>
    </row>
    <row r="21" spans="1:248" ht="23.25" thickBot="1" x14ac:dyDescent="0.3">
      <c r="A21" s="123" t="s">
        <v>114</v>
      </c>
      <c r="B21" s="104" t="s">
        <v>296</v>
      </c>
      <c r="C21" s="104" t="s">
        <v>297</v>
      </c>
      <c r="D21" s="104" t="s">
        <v>296</v>
      </c>
      <c r="E21" s="104" t="s">
        <v>357</v>
      </c>
      <c r="F21" s="149" t="s">
        <v>293</v>
      </c>
      <c r="G21" s="104" t="s">
        <v>294</v>
      </c>
      <c r="H21" s="124" t="s">
        <v>361</v>
      </c>
      <c r="I21" s="104">
        <v>2009</v>
      </c>
      <c r="J21" s="103" t="s">
        <v>114</v>
      </c>
      <c r="K21" s="103" t="s">
        <v>114</v>
      </c>
      <c r="L21" s="103" t="s">
        <v>114</v>
      </c>
      <c r="M21" s="103" t="s">
        <v>114</v>
      </c>
      <c r="N21" s="104" t="s">
        <v>114</v>
      </c>
      <c r="O21" s="104"/>
      <c r="P21" s="104" t="s">
        <v>114</v>
      </c>
      <c r="Q21" s="103" t="s">
        <v>114</v>
      </c>
      <c r="R21" s="103" t="s">
        <v>114</v>
      </c>
      <c r="S21" s="103" t="s">
        <v>26</v>
      </c>
      <c r="T21" s="103" t="s">
        <v>114</v>
      </c>
      <c r="U21" s="125" t="s">
        <v>114</v>
      </c>
      <c r="V21" s="126" t="s">
        <v>114</v>
      </c>
      <c r="W21" s="127" t="s">
        <v>114</v>
      </c>
      <c r="X21" s="127" t="s">
        <v>114</v>
      </c>
      <c r="Y21" s="127" t="s">
        <v>114</v>
      </c>
      <c r="Z21" s="127" t="s">
        <v>114</v>
      </c>
      <c r="AA21" s="127" t="s">
        <v>114</v>
      </c>
      <c r="AB21" s="128" t="s">
        <v>193</v>
      </c>
      <c r="AC21" s="127" t="s">
        <v>363</v>
      </c>
      <c r="AD21" s="127" t="s">
        <v>364</v>
      </c>
      <c r="AE21" s="127" t="s">
        <v>285</v>
      </c>
      <c r="AF21" s="129" t="s">
        <v>342</v>
      </c>
      <c r="AG21" s="129" t="s">
        <v>365</v>
      </c>
      <c r="AH21" s="129"/>
      <c r="AI21" s="129"/>
      <c r="AJ21" s="129"/>
      <c r="AK21" s="130"/>
      <c r="AL21" s="131" t="s">
        <v>114</v>
      </c>
      <c r="AM21" s="135"/>
      <c r="AN21" s="23"/>
      <c r="IN21" s="2"/>
    </row>
    <row r="22" spans="1:248" ht="33.75" x14ac:dyDescent="0.25">
      <c r="A22" s="294" t="s">
        <v>347</v>
      </c>
      <c r="B22" s="302" t="s">
        <v>295</v>
      </c>
      <c r="C22" s="302" t="s">
        <v>297</v>
      </c>
      <c r="D22" s="302" t="s">
        <v>298</v>
      </c>
      <c r="E22" s="302" t="s">
        <v>304</v>
      </c>
      <c r="F22" s="302" t="s">
        <v>305</v>
      </c>
      <c r="G22" s="302" t="s">
        <v>290</v>
      </c>
      <c r="H22" s="321" t="s">
        <v>345</v>
      </c>
      <c r="I22" s="302">
        <v>2009</v>
      </c>
      <c r="J22" s="304"/>
      <c r="K22" s="306"/>
      <c r="L22" s="112" t="s">
        <v>325</v>
      </c>
      <c r="M22" s="113" t="s">
        <v>39</v>
      </c>
      <c r="N22" s="153">
        <v>200</v>
      </c>
      <c r="O22" s="153">
        <v>1774</v>
      </c>
      <c r="P22" s="158">
        <f>N22*O22/1000</f>
        <v>354.8</v>
      </c>
      <c r="Q22" s="113" t="s">
        <v>291</v>
      </c>
      <c r="R22" s="150" t="s">
        <v>292</v>
      </c>
      <c r="S22" s="113" t="s">
        <v>26</v>
      </c>
      <c r="T22" s="113" t="s">
        <v>27</v>
      </c>
      <c r="U22" s="114" t="s">
        <v>355</v>
      </c>
      <c r="V22" s="115" t="s">
        <v>114</v>
      </c>
      <c r="W22" s="116" t="s">
        <v>348</v>
      </c>
      <c r="X22" s="116" t="s">
        <v>349</v>
      </c>
      <c r="Y22" s="116" t="s">
        <v>128</v>
      </c>
      <c r="Z22" s="116" t="s">
        <v>350</v>
      </c>
      <c r="AA22" s="116" t="s">
        <v>351</v>
      </c>
      <c r="AB22" s="116" t="s">
        <v>352</v>
      </c>
      <c r="AC22" s="116" t="s">
        <v>133</v>
      </c>
      <c r="AD22" s="116" t="s">
        <v>340</v>
      </c>
      <c r="AE22" s="116" t="s">
        <v>237</v>
      </c>
      <c r="AF22" s="116" t="s">
        <v>285</v>
      </c>
      <c r="AG22" s="162"/>
      <c r="AH22" s="116" t="s">
        <v>341</v>
      </c>
      <c r="AI22" s="117" t="s">
        <v>239</v>
      </c>
      <c r="AJ22" s="117" t="s">
        <v>342</v>
      </c>
      <c r="AK22" s="118" t="s">
        <v>240</v>
      </c>
      <c r="AL22" s="119" t="s">
        <v>114</v>
      </c>
      <c r="AM22" s="133"/>
      <c r="AN22" s="23"/>
      <c r="IN22" s="2"/>
    </row>
    <row r="23" spans="1:248" ht="21" customHeight="1" x14ac:dyDescent="0.25">
      <c r="A23" s="295"/>
      <c r="B23" s="303"/>
      <c r="C23" s="303"/>
      <c r="D23" s="303"/>
      <c r="E23" s="303"/>
      <c r="F23" s="303"/>
      <c r="G23" s="303"/>
      <c r="H23" s="322"/>
      <c r="I23" s="303"/>
      <c r="J23" s="305"/>
      <c r="K23" s="307"/>
      <c r="L23" s="55" t="s">
        <v>324</v>
      </c>
      <c r="M23" s="3" t="s">
        <v>39</v>
      </c>
      <c r="N23" s="154">
        <v>200</v>
      </c>
      <c r="O23" s="154">
        <v>1774</v>
      </c>
      <c r="P23" s="157">
        <f>N23*O23/1000</f>
        <v>354.8</v>
      </c>
      <c r="Q23" s="3" t="s">
        <v>291</v>
      </c>
      <c r="R23" s="92" t="s">
        <v>292</v>
      </c>
      <c r="S23" s="3" t="s">
        <v>26</v>
      </c>
      <c r="T23" s="3" t="s">
        <v>27</v>
      </c>
      <c r="U23" s="39" t="s">
        <v>355</v>
      </c>
      <c r="V23" s="102" t="s">
        <v>114</v>
      </c>
      <c r="W23" s="94" t="s">
        <v>348</v>
      </c>
      <c r="X23" s="94" t="s">
        <v>349</v>
      </c>
      <c r="Y23" s="94" t="s">
        <v>128</v>
      </c>
      <c r="Z23" s="94" t="s">
        <v>350</v>
      </c>
      <c r="AA23" s="94" t="s">
        <v>351</v>
      </c>
      <c r="AB23" s="94" t="s">
        <v>352</v>
      </c>
      <c r="AC23" s="94" t="s">
        <v>133</v>
      </c>
      <c r="AD23" s="94" t="s">
        <v>340</v>
      </c>
      <c r="AE23" s="94" t="s">
        <v>237</v>
      </c>
      <c r="AF23" s="94" t="s">
        <v>285</v>
      </c>
      <c r="AG23" s="163"/>
      <c r="AH23" s="94" t="s">
        <v>341</v>
      </c>
      <c r="AI23" s="95" t="s">
        <v>239</v>
      </c>
      <c r="AJ23" s="95" t="s">
        <v>342</v>
      </c>
      <c r="AK23" s="96" t="s">
        <v>240</v>
      </c>
      <c r="AL23" s="48" t="s">
        <v>114</v>
      </c>
      <c r="AM23" s="49"/>
      <c r="AN23" s="23"/>
      <c r="IN23" s="2"/>
    </row>
    <row r="24" spans="1:248" ht="11.25" x14ac:dyDescent="0.25">
      <c r="A24" s="295"/>
      <c r="B24" s="84" t="s">
        <v>392</v>
      </c>
      <c r="C24" s="82"/>
      <c r="D24" s="82"/>
      <c r="E24" s="82"/>
      <c r="F24" s="82"/>
      <c r="G24" s="82"/>
      <c r="H24" s="83"/>
      <c r="I24" s="82"/>
      <c r="J24" s="4"/>
      <c r="K24" s="4"/>
      <c r="L24" s="3"/>
      <c r="M24" s="3"/>
      <c r="N24" s="55"/>
      <c r="O24" s="154"/>
      <c r="P24" s="55"/>
      <c r="Q24" s="3"/>
      <c r="R24" s="3"/>
      <c r="S24" s="93" t="s">
        <v>376</v>
      </c>
      <c r="T24" s="292" t="s">
        <v>375</v>
      </c>
      <c r="U24" s="314"/>
      <c r="V24" s="101" t="s">
        <v>114</v>
      </c>
      <c r="W24" s="94" t="s">
        <v>114</v>
      </c>
      <c r="X24" s="94" t="s">
        <v>114</v>
      </c>
      <c r="Y24" s="94" t="s">
        <v>114</v>
      </c>
      <c r="Z24" s="94" t="s">
        <v>114</v>
      </c>
      <c r="AA24" s="94" t="s">
        <v>114</v>
      </c>
      <c r="AB24" s="97" t="s">
        <v>114</v>
      </c>
      <c r="AC24" s="94" t="s">
        <v>399</v>
      </c>
      <c r="AD24" s="94" t="s">
        <v>398</v>
      </c>
      <c r="AE24" s="94" t="s">
        <v>234</v>
      </c>
      <c r="AF24" s="95" t="s">
        <v>400</v>
      </c>
      <c r="AG24" s="95" t="s">
        <v>401</v>
      </c>
      <c r="AH24" s="95"/>
      <c r="AI24" s="95"/>
      <c r="AJ24" s="95"/>
      <c r="AK24" s="96"/>
      <c r="AL24" s="59" t="s">
        <v>114</v>
      </c>
      <c r="AM24" s="40"/>
      <c r="AN24" s="23"/>
      <c r="IN24" s="2"/>
    </row>
    <row r="25" spans="1:248" ht="11.25" x14ac:dyDescent="0.25">
      <c r="A25" s="295"/>
      <c r="B25" s="84" t="s">
        <v>377</v>
      </c>
      <c r="C25" s="82"/>
      <c r="D25" s="82"/>
      <c r="E25" s="82"/>
      <c r="F25" s="82"/>
      <c r="G25" s="82"/>
      <c r="H25" s="83"/>
      <c r="I25" s="82"/>
      <c r="J25" s="4"/>
      <c r="K25" s="4"/>
      <c r="L25" s="3"/>
      <c r="M25" s="3"/>
      <c r="N25" s="55"/>
      <c r="O25" s="154"/>
      <c r="P25" s="55"/>
      <c r="Q25" s="3"/>
      <c r="R25" s="3"/>
      <c r="S25" s="103" t="s">
        <v>376</v>
      </c>
      <c r="T25" s="319" t="s">
        <v>359</v>
      </c>
      <c r="U25" s="320"/>
      <c r="V25" s="101" t="s">
        <v>114</v>
      </c>
      <c r="W25" s="94" t="s">
        <v>114</v>
      </c>
      <c r="X25" s="94" t="s">
        <v>114</v>
      </c>
      <c r="Y25" s="94" t="s">
        <v>114</v>
      </c>
      <c r="Z25" s="94" t="s">
        <v>114</v>
      </c>
      <c r="AA25" s="94" t="s">
        <v>114</v>
      </c>
      <c r="AB25" s="97" t="s">
        <v>114</v>
      </c>
      <c r="AC25" s="94" t="s">
        <v>399</v>
      </c>
      <c r="AD25" s="94" t="s">
        <v>398</v>
      </c>
      <c r="AE25" s="94" t="s">
        <v>234</v>
      </c>
      <c r="AF25" s="95" t="s">
        <v>400</v>
      </c>
      <c r="AG25" s="95" t="s">
        <v>401</v>
      </c>
      <c r="AH25" s="95"/>
      <c r="AI25" s="95"/>
      <c r="AJ25" s="95"/>
      <c r="AK25" s="96"/>
      <c r="AL25" s="59" t="s">
        <v>114</v>
      </c>
      <c r="AM25" s="40"/>
      <c r="AN25" s="23"/>
      <c r="IN25" s="2"/>
    </row>
    <row r="26" spans="1:248" ht="11.25" x14ac:dyDescent="0.25">
      <c r="A26" s="295"/>
      <c r="B26" s="84" t="s">
        <v>378</v>
      </c>
      <c r="C26" s="82"/>
      <c r="D26" s="82"/>
      <c r="E26" s="55" t="s">
        <v>387</v>
      </c>
      <c r="F26" s="82" t="s">
        <v>379</v>
      </c>
      <c r="G26" s="82" t="s">
        <v>397</v>
      </c>
      <c r="H26" s="83" t="s">
        <v>385</v>
      </c>
      <c r="I26" s="82">
        <v>2007</v>
      </c>
      <c r="J26" s="292" t="s">
        <v>381</v>
      </c>
      <c r="K26" s="293"/>
      <c r="L26" s="3"/>
      <c r="M26" s="3"/>
      <c r="N26" s="55"/>
      <c r="O26" s="154"/>
      <c r="P26" s="55"/>
      <c r="Q26" s="3"/>
      <c r="R26" s="3"/>
      <c r="S26" s="100" t="s">
        <v>26</v>
      </c>
      <c r="T26" s="315" t="s">
        <v>366</v>
      </c>
      <c r="U26" s="316"/>
      <c r="V26" s="101" t="s">
        <v>114</v>
      </c>
      <c r="W26" s="94" t="s">
        <v>114</v>
      </c>
      <c r="X26" s="94" t="s">
        <v>114</v>
      </c>
      <c r="Y26" s="94" t="s">
        <v>114</v>
      </c>
      <c r="Z26" s="94" t="s">
        <v>114</v>
      </c>
      <c r="AA26" s="94" t="s">
        <v>114</v>
      </c>
      <c r="AB26" s="94" t="s">
        <v>114</v>
      </c>
      <c r="AC26" s="94" t="s">
        <v>127</v>
      </c>
      <c r="AD26" s="94" t="s">
        <v>218</v>
      </c>
      <c r="AE26" s="94" t="s">
        <v>232</v>
      </c>
      <c r="AF26" s="95" t="s">
        <v>239</v>
      </c>
      <c r="AG26" s="95" t="s">
        <v>371</v>
      </c>
      <c r="AH26" s="95" t="s">
        <v>372</v>
      </c>
      <c r="AI26" s="95"/>
      <c r="AJ26" s="95"/>
      <c r="AK26" s="96"/>
      <c r="AL26" s="59" t="s">
        <v>114</v>
      </c>
      <c r="AM26" s="40"/>
      <c r="AN26" s="23"/>
      <c r="IN26" s="2"/>
    </row>
    <row r="27" spans="1:248" ht="11.25" x14ac:dyDescent="0.25">
      <c r="A27" s="295"/>
      <c r="B27" s="84" t="s">
        <v>378</v>
      </c>
      <c r="C27" s="82"/>
      <c r="D27" s="82"/>
      <c r="E27" s="55" t="s">
        <v>387</v>
      </c>
      <c r="F27" s="82" t="s">
        <v>379</v>
      </c>
      <c r="G27" s="82" t="s">
        <v>397</v>
      </c>
      <c r="H27" s="83" t="s">
        <v>386</v>
      </c>
      <c r="I27" s="82">
        <v>2007</v>
      </c>
      <c r="J27" s="292" t="s">
        <v>381</v>
      </c>
      <c r="K27" s="293"/>
      <c r="L27" s="3"/>
      <c r="M27" s="3"/>
      <c r="N27" s="55"/>
      <c r="O27" s="154"/>
      <c r="P27" s="55"/>
      <c r="Q27" s="3"/>
      <c r="R27" s="3"/>
      <c r="S27" s="100" t="s">
        <v>368</v>
      </c>
      <c r="T27" s="315" t="s">
        <v>367</v>
      </c>
      <c r="U27" s="316"/>
      <c r="V27" s="101" t="s">
        <v>114</v>
      </c>
      <c r="W27" s="94" t="s">
        <v>114</v>
      </c>
      <c r="X27" s="94" t="s">
        <v>114</v>
      </c>
      <c r="Y27" s="94" t="s">
        <v>114</v>
      </c>
      <c r="Z27" s="94" t="s">
        <v>114</v>
      </c>
      <c r="AA27" s="94" t="s">
        <v>114</v>
      </c>
      <c r="AB27" s="94" t="s">
        <v>114</v>
      </c>
      <c r="AC27" s="94" t="s">
        <v>127</v>
      </c>
      <c r="AD27" s="94" t="s">
        <v>114</v>
      </c>
      <c r="AE27" s="95" t="s">
        <v>372</v>
      </c>
      <c r="AF27" s="95" t="s">
        <v>373</v>
      </c>
      <c r="AG27" s="95"/>
      <c r="AH27" s="95"/>
      <c r="AI27" s="95"/>
      <c r="AJ27" s="95"/>
      <c r="AK27" s="96"/>
      <c r="AL27" s="59" t="s">
        <v>114</v>
      </c>
      <c r="AM27" s="40"/>
      <c r="AN27" s="23"/>
      <c r="IN27" s="2"/>
    </row>
    <row r="28" spans="1:248" ht="11.25" x14ac:dyDescent="0.25">
      <c r="A28" s="295"/>
      <c r="B28" s="55" t="s">
        <v>378</v>
      </c>
      <c r="C28" s="55"/>
      <c r="D28" s="55"/>
      <c r="E28" s="55" t="s">
        <v>387</v>
      </c>
      <c r="F28" s="82" t="s">
        <v>379</v>
      </c>
      <c r="G28" s="55" t="s">
        <v>388</v>
      </c>
      <c r="H28" s="83" t="s">
        <v>395</v>
      </c>
      <c r="I28" s="82">
        <v>2008</v>
      </c>
      <c r="J28" s="292" t="s">
        <v>389</v>
      </c>
      <c r="K28" s="293"/>
      <c r="L28" s="4"/>
      <c r="M28" s="4"/>
      <c r="N28" s="82"/>
      <c r="O28" s="152"/>
      <c r="P28" s="82"/>
      <c r="Q28" s="4"/>
      <c r="R28" s="4"/>
      <c r="S28" s="100" t="s">
        <v>370</v>
      </c>
      <c r="T28" s="315" t="s">
        <v>369</v>
      </c>
      <c r="U28" s="316"/>
      <c r="V28" s="101" t="s">
        <v>114</v>
      </c>
      <c r="W28" s="94" t="s">
        <v>114</v>
      </c>
      <c r="X28" s="94" t="s">
        <v>114</v>
      </c>
      <c r="Y28" s="94" t="s">
        <v>114</v>
      </c>
      <c r="Z28" s="94" t="s">
        <v>114</v>
      </c>
      <c r="AA28" s="94" t="s">
        <v>114</v>
      </c>
      <c r="AB28" s="94" t="s">
        <v>114</v>
      </c>
      <c r="AC28" s="94" t="s">
        <v>114</v>
      </c>
      <c r="AD28" s="94" t="s">
        <v>218</v>
      </c>
      <c r="AE28" s="95" t="s">
        <v>373</v>
      </c>
      <c r="AF28" s="95" t="s">
        <v>374</v>
      </c>
      <c r="AG28" s="95"/>
      <c r="AH28" s="95"/>
      <c r="AI28" s="95"/>
      <c r="AJ28" s="95"/>
      <c r="AK28" s="96"/>
      <c r="AL28" s="48"/>
      <c r="AM28" s="49"/>
      <c r="AN28" s="23"/>
      <c r="IN28" s="2"/>
    </row>
    <row r="29" spans="1:248" ht="12" customHeight="1" thickBot="1" x14ac:dyDescent="0.3">
      <c r="A29" s="296"/>
      <c r="B29" s="73" t="s">
        <v>378</v>
      </c>
      <c r="C29" s="73"/>
      <c r="D29" s="73"/>
      <c r="E29" s="73" t="s">
        <v>387</v>
      </c>
      <c r="F29" s="73" t="s">
        <v>379</v>
      </c>
      <c r="G29" s="73" t="s">
        <v>388</v>
      </c>
      <c r="H29" s="134" t="s">
        <v>396</v>
      </c>
      <c r="I29" s="73">
        <v>2008</v>
      </c>
      <c r="J29" s="290" t="s">
        <v>389</v>
      </c>
      <c r="K29" s="291"/>
      <c r="L29" s="72"/>
      <c r="M29" s="72"/>
      <c r="N29" s="73"/>
      <c r="O29" s="73"/>
      <c r="P29" s="73"/>
      <c r="Q29" s="72"/>
      <c r="R29" s="72"/>
      <c r="S29" s="99"/>
      <c r="T29" s="317"/>
      <c r="U29" s="318"/>
      <c r="V29" s="147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148"/>
      <c r="AL29" s="70" t="s">
        <v>114</v>
      </c>
      <c r="AM29" s="71"/>
      <c r="AN29" s="23"/>
      <c r="IN29" s="2"/>
    </row>
    <row r="30" spans="1:248" ht="23.25" thickBot="1" x14ac:dyDescent="0.3">
      <c r="A30" s="136" t="s">
        <v>114</v>
      </c>
      <c r="B30" s="121" t="s">
        <v>296</v>
      </c>
      <c r="C30" s="121" t="s">
        <v>297</v>
      </c>
      <c r="D30" s="121" t="s">
        <v>296</v>
      </c>
      <c r="E30" s="121" t="s">
        <v>358</v>
      </c>
      <c r="F30" s="149" t="s">
        <v>293</v>
      </c>
      <c r="G30" s="121" t="s">
        <v>294</v>
      </c>
      <c r="H30" s="85" t="s">
        <v>362</v>
      </c>
      <c r="I30" s="84">
        <v>2009</v>
      </c>
      <c r="J30" s="137" t="s">
        <v>114</v>
      </c>
      <c r="K30" s="137" t="s">
        <v>114</v>
      </c>
      <c r="L30" s="137" t="s">
        <v>114</v>
      </c>
      <c r="M30" s="137" t="s">
        <v>114</v>
      </c>
      <c r="N30" s="121" t="s">
        <v>114</v>
      </c>
      <c r="O30" s="121"/>
      <c r="P30" s="121" t="s">
        <v>114</v>
      </c>
      <c r="Q30" s="121" t="s">
        <v>114</v>
      </c>
      <c r="R30" s="121" t="s">
        <v>114</v>
      </c>
      <c r="S30" s="137" t="s">
        <v>26</v>
      </c>
      <c r="T30" s="137" t="s">
        <v>114</v>
      </c>
      <c r="U30" s="138" t="s">
        <v>114</v>
      </c>
      <c r="V30" s="139" t="s">
        <v>114</v>
      </c>
      <c r="W30" s="140" t="s">
        <v>114</v>
      </c>
      <c r="X30" s="140" t="s">
        <v>114</v>
      </c>
      <c r="Y30" s="140" t="s">
        <v>114</v>
      </c>
      <c r="Z30" s="140" t="s">
        <v>114</v>
      </c>
      <c r="AA30" s="140" t="s">
        <v>114</v>
      </c>
      <c r="AB30" s="141" t="s">
        <v>193</v>
      </c>
      <c r="AC30" s="140" t="s">
        <v>363</v>
      </c>
      <c r="AD30" s="140" t="s">
        <v>364</v>
      </c>
      <c r="AE30" s="127" t="s">
        <v>285</v>
      </c>
      <c r="AF30" s="142" t="s">
        <v>342</v>
      </c>
      <c r="AG30" s="142" t="s">
        <v>365</v>
      </c>
      <c r="AH30" s="142"/>
      <c r="AI30" s="142"/>
      <c r="AJ30" s="142"/>
      <c r="AK30" s="143"/>
      <c r="AL30" s="144" t="s">
        <v>114</v>
      </c>
      <c r="AM30" s="145"/>
      <c r="AN30" s="23"/>
      <c r="IN30" s="2"/>
    </row>
    <row r="31" spans="1:248" ht="21.75" customHeight="1" thickBot="1" x14ac:dyDescent="0.3">
      <c r="A31" s="328" t="s">
        <v>20</v>
      </c>
      <c r="B31" s="328"/>
      <c r="C31" s="328"/>
      <c r="D31" s="328"/>
      <c r="E31" s="328"/>
      <c r="F31" s="328"/>
      <c r="G31" s="328"/>
      <c r="H31" s="328"/>
      <c r="I31" s="328"/>
      <c r="J31" s="328"/>
      <c r="K31" s="328"/>
      <c r="L31" s="328"/>
      <c r="M31" s="328"/>
      <c r="N31" s="328"/>
      <c r="O31" s="328"/>
      <c r="P31" s="328"/>
      <c r="Q31" s="328"/>
      <c r="R31" s="328"/>
      <c r="S31" s="328"/>
      <c r="T31" s="328"/>
      <c r="U31" s="328"/>
      <c r="V31" s="328"/>
      <c r="W31" s="328"/>
      <c r="X31" s="328"/>
      <c r="Y31" s="328"/>
      <c r="Z31" s="328"/>
      <c r="AA31" s="328"/>
      <c r="AB31" s="328"/>
      <c r="AC31" s="328"/>
      <c r="AD31" s="328"/>
      <c r="AE31" s="328"/>
      <c r="AF31" s="328"/>
      <c r="AG31" s="328"/>
      <c r="AH31" s="328"/>
      <c r="AI31" s="328"/>
      <c r="AJ31" s="328"/>
      <c r="AK31" s="328"/>
      <c r="AL31" s="328"/>
      <c r="AM31" s="329"/>
      <c r="AN31" s="28"/>
      <c r="IN31" s="2"/>
    </row>
    <row r="32" spans="1:248" ht="67.5" x14ac:dyDescent="0.25">
      <c r="A32" s="74" t="s">
        <v>322</v>
      </c>
      <c r="B32" s="76" t="s">
        <v>1</v>
      </c>
      <c r="C32" s="76" t="s">
        <v>140</v>
      </c>
      <c r="D32" s="76" t="s">
        <v>2</v>
      </c>
      <c r="E32" s="76" t="s">
        <v>11</v>
      </c>
      <c r="F32" s="76" t="s">
        <v>4</v>
      </c>
      <c r="G32" s="76" t="s">
        <v>5</v>
      </c>
      <c r="H32" s="79" t="s">
        <v>6</v>
      </c>
      <c r="I32" s="76" t="s">
        <v>7</v>
      </c>
      <c r="J32" s="76" t="s">
        <v>178</v>
      </c>
      <c r="K32" s="76" t="s">
        <v>179</v>
      </c>
      <c r="L32" s="76" t="s">
        <v>177</v>
      </c>
      <c r="M32" s="76" t="s">
        <v>8</v>
      </c>
      <c r="N32" s="76" t="s">
        <v>9</v>
      </c>
      <c r="O32" s="76" t="s">
        <v>486</v>
      </c>
      <c r="P32" s="76" t="s">
        <v>299</v>
      </c>
      <c r="Q32" s="76" t="s">
        <v>331</v>
      </c>
      <c r="R32" s="76" t="s">
        <v>330</v>
      </c>
      <c r="S32" s="76" t="s">
        <v>300</v>
      </c>
      <c r="T32" s="76" t="s">
        <v>236</v>
      </c>
      <c r="U32" s="77" t="s">
        <v>180</v>
      </c>
      <c r="V32" s="80" t="s">
        <v>301</v>
      </c>
      <c r="W32" s="75" t="s">
        <v>173</v>
      </c>
      <c r="X32" s="75" t="s">
        <v>174</v>
      </c>
      <c r="Y32" s="75" t="s">
        <v>175</v>
      </c>
      <c r="Z32" s="75" t="s">
        <v>176</v>
      </c>
      <c r="AA32" s="75" t="s">
        <v>194</v>
      </c>
      <c r="AB32" s="75" t="s">
        <v>302</v>
      </c>
      <c r="AC32" s="75" t="s">
        <v>303</v>
      </c>
      <c r="AD32" s="75" t="s">
        <v>224</v>
      </c>
      <c r="AE32" s="76" t="s">
        <v>225</v>
      </c>
      <c r="AF32" s="76" t="s">
        <v>226</v>
      </c>
      <c r="AG32" s="76" t="s">
        <v>227</v>
      </c>
      <c r="AH32" s="76" t="s">
        <v>228</v>
      </c>
      <c r="AI32" s="76" t="s">
        <v>229</v>
      </c>
      <c r="AJ32" s="76" t="s">
        <v>230</v>
      </c>
      <c r="AK32" s="77" t="s">
        <v>231</v>
      </c>
      <c r="AL32" s="74" t="s">
        <v>10</v>
      </c>
      <c r="AM32" s="78" t="s">
        <v>11</v>
      </c>
      <c r="AN32" s="29"/>
      <c r="IN32" s="2"/>
    </row>
    <row r="33" spans="1:248" ht="11.25" x14ac:dyDescent="0.25">
      <c r="A33" s="337" t="s">
        <v>326</v>
      </c>
      <c r="B33" s="330" t="s">
        <v>295</v>
      </c>
      <c r="C33" s="330" t="s">
        <v>306</v>
      </c>
      <c r="D33" s="330" t="s">
        <v>307</v>
      </c>
      <c r="E33" s="330" t="s">
        <v>308</v>
      </c>
      <c r="F33" s="330" t="s">
        <v>321</v>
      </c>
      <c r="G33" s="330" t="s">
        <v>328</v>
      </c>
      <c r="H33" s="339" t="s">
        <v>329</v>
      </c>
      <c r="I33" s="330">
        <v>2017</v>
      </c>
      <c r="J33" s="330"/>
      <c r="K33" s="330"/>
      <c r="L33" s="55" t="s">
        <v>325</v>
      </c>
      <c r="M33" s="55" t="s">
        <v>14</v>
      </c>
      <c r="N33" s="55">
        <v>21.5</v>
      </c>
      <c r="O33" s="154">
        <v>2088</v>
      </c>
      <c r="P33" s="157">
        <f>N33*O33/1000</f>
        <v>44.892000000000003</v>
      </c>
      <c r="Q33" s="55" t="s">
        <v>332</v>
      </c>
      <c r="R33" s="55" t="s">
        <v>333</v>
      </c>
      <c r="S33" s="55" t="s">
        <v>26</v>
      </c>
      <c r="T33" s="55" t="s">
        <v>27</v>
      </c>
      <c r="U33" s="67" t="s">
        <v>334</v>
      </c>
      <c r="V33" s="98" t="s">
        <v>114</v>
      </c>
      <c r="W33" s="94" t="s">
        <v>114</v>
      </c>
      <c r="X33" s="94" t="s">
        <v>114</v>
      </c>
      <c r="Y33" s="94" t="s">
        <v>114</v>
      </c>
      <c r="Z33" s="94" t="s">
        <v>141</v>
      </c>
      <c r="AA33" s="94" t="s">
        <v>114</v>
      </c>
      <c r="AB33" s="94" t="s">
        <v>133</v>
      </c>
      <c r="AC33" s="94" t="s">
        <v>114</v>
      </c>
      <c r="AD33" s="94" t="s">
        <v>233</v>
      </c>
      <c r="AE33" s="94" t="s">
        <v>114</v>
      </c>
      <c r="AF33" s="94" t="s">
        <v>238</v>
      </c>
      <c r="AG33" s="94" t="s">
        <v>114</v>
      </c>
      <c r="AH33" s="95" t="s">
        <v>235</v>
      </c>
      <c r="AI33" s="95" t="s">
        <v>114</v>
      </c>
      <c r="AJ33" s="95"/>
      <c r="AK33" s="96" t="s">
        <v>240</v>
      </c>
      <c r="AL33" s="159" t="s">
        <v>487</v>
      </c>
      <c r="AM33" s="160" t="s">
        <v>335</v>
      </c>
      <c r="AN33" s="30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338"/>
      <c r="B34" s="303"/>
      <c r="C34" s="303"/>
      <c r="D34" s="303"/>
      <c r="E34" s="303"/>
      <c r="F34" s="303"/>
      <c r="G34" s="303"/>
      <c r="H34" s="322"/>
      <c r="I34" s="303"/>
      <c r="J34" s="303"/>
      <c r="K34" s="303"/>
      <c r="L34" s="55" t="s">
        <v>325</v>
      </c>
      <c r="M34" s="55" t="s">
        <v>14</v>
      </c>
      <c r="N34" s="55">
        <v>21.5</v>
      </c>
      <c r="O34" s="154">
        <v>2088</v>
      </c>
      <c r="P34" s="157">
        <f t="shared" ref="P34:P36" si="0">N34*O34/1000</f>
        <v>44.892000000000003</v>
      </c>
      <c r="Q34" s="55" t="s">
        <v>332</v>
      </c>
      <c r="R34" s="55" t="s">
        <v>333</v>
      </c>
      <c r="S34" s="55" t="s">
        <v>26</v>
      </c>
      <c r="T34" s="55" t="s">
        <v>27</v>
      </c>
      <c r="U34" s="67" t="s">
        <v>336</v>
      </c>
      <c r="V34" s="98" t="s">
        <v>114</v>
      </c>
      <c r="W34" s="94" t="s">
        <v>114</v>
      </c>
      <c r="X34" s="94" t="s">
        <v>114</v>
      </c>
      <c r="Y34" s="94" t="s">
        <v>114</v>
      </c>
      <c r="Z34" s="94" t="s">
        <v>141</v>
      </c>
      <c r="AA34" s="94" t="s">
        <v>114</v>
      </c>
      <c r="AB34" s="94" t="s">
        <v>133</v>
      </c>
      <c r="AC34" s="94" t="s">
        <v>114</v>
      </c>
      <c r="AD34" s="94" t="s">
        <v>233</v>
      </c>
      <c r="AE34" s="94" t="s">
        <v>114</v>
      </c>
      <c r="AF34" s="94" t="s">
        <v>238</v>
      </c>
      <c r="AG34" s="94" t="s">
        <v>114</v>
      </c>
      <c r="AH34" s="95" t="s">
        <v>235</v>
      </c>
      <c r="AI34" s="95" t="s">
        <v>114</v>
      </c>
      <c r="AJ34" s="95"/>
      <c r="AK34" s="96" t="s">
        <v>240</v>
      </c>
      <c r="AL34" s="159" t="s">
        <v>487</v>
      </c>
      <c r="AM34" s="160" t="s">
        <v>335</v>
      </c>
      <c r="AN34" s="30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337" t="s">
        <v>327</v>
      </c>
      <c r="B35" s="330" t="s">
        <v>295</v>
      </c>
      <c r="C35" s="330" t="s">
        <v>306</v>
      </c>
      <c r="D35" s="330" t="s">
        <v>307</v>
      </c>
      <c r="E35" s="330" t="s">
        <v>308</v>
      </c>
      <c r="F35" s="330" t="s">
        <v>321</v>
      </c>
      <c r="G35" s="330" t="s">
        <v>328</v>
      </c>
      <c r="H35" s="339" t="s">
        <v>339</v>
      </c>
      <c r="I35" s="330">
        <v>2017</v>
      </c>
      <c r="J35" s="340"/>
      <c r="K35" s="340"/>
      <c r="L35" s="55" t="s">
        <v>324</v>
      </c>
      <c r="M35" s="55" t="s">
        <v>14</v>
      </c>
      <c r="N35" s="55">
        <v>21.5</v>
      </c>
      <c r="O35" s="154">
        <v>2088</v>
      </c>
      <c r="P35" s="157">
        <f t="shared" si="0"/>
        <v>44.892000000000003</v>
      </c>
      <c r="Q35" s="55" t="s">
        <v>332</v>
      </c>
      <c r="R35" s="55" t="s">
        <v>333</v>
      </c>
      <c r="S35" s="55" t="s">
        <v>26</v>
      </c>
      <c r="T35" s="55" t="s">
        <v>27</v>
      </c>
      <c r="U35" s="67" t="s">
        <v>337</v>
      </c>
      <c r="V35" s="98" t="s">
        <v>114</v>
      </c>
      <c r="W35" s="94" t="s">
        <v>114</v>
      </c>
      <c r="X35" s="94" t="s">
        <v>114</v>
      </c>
      <c r="Y35" s="94" t="s">
        <v>114</v>
      </c>
      <c r="Z35" s="94" t="s">
        <v>141</v>
      </c>
      <c r="AA35" s="94" t="s">
        <v>114</v>
      </c>
      <c r="AB35" s="94" t="s">
        <v>133</v>
      </c>
      <c r="AC35" s="94" t="s">
        <v>114</v>
      </c>
      <c r="AD35" s="94" t="s">
        <v>233</v>
      </c>
      <c r="AE35" s="94" t="s">
        <v>114</v>
      </c>
      <c r="AF35" s="94" t="s">
        <v>238</v>
      </c>
      <c r="AG35" s="94" t="s">
        <v>114</v>
      </c>
      <c r="AH35" s="95" t="s">
        <v>235</v>
      </c>
      <c r="AI35" s="95" t="s">
        <v>114</v>
      </c>
      <c r="AJ35" s="95"/>
      <c r="AK35" s="96" t="s">
        <v>240</v>
      </c>
      <c r="AL35" s="159" t="s">
        <v>487</v>
      </c>
      <c r="AM35" s="160" t="s">
        <v>335</v>
      </c>
      <c r="AN35" s="30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338"/>
      <c r="B36" s="303"/>
      <c r="C36" s="303"/>
      <c r="D36" s="303"/>
      <c r="E36" s="303"/>
      <c r="F36" s="303"/>
      <c r="G36" s="303"/>
      <c r="H36" s="322"/>
      <c r="I36" s="303"/>
      <c r="J36" s="305"/>
      <c r="K36" s="305"/>
      <c r="L36" s="55" t="s">
        <v>324</v>
      </c>
      <c r="M36" s="55" t="s">
        <v>14</v>
      </c>
      <c r="N36" s="55">
        <v>21.5</v>
      </c>
      <c r="O36" s="154">
        <v>2088</v>
      </c>
      <c r="P36" s="157">
        <f t="shared" si="0"/>
        <v>44.892000000000003</v>
      </c>
      <c r="Q36" s="55" t="s">
        <v>332</v>
      </c>
      <c r="R36" s="55" t="s">
        <v>333</v>
      </c>
      <c r="S36" s="55" t="s">
        <v>26</v>
      </c>
      <c r="T36" s="55" t="s">
        <v>27</v>
      </c>
      <c r="U36" s="39" t="s">
        <v>338</v>
      </c>
      <c r="V36" s="98" t="s">
        <v>114</v>
      </c>
      <c r="W36" s="94" t="s">
        <v>114</v>
      </c>
      <c r="X36" s="94" t="s">
        <v>114</v>
      </c>
      <c r="Y36" s="94" t="s">
        <v>114</v>
      </c>
      <c r="Z36" s="94" t="s">
        <v>141</v>
      </c>
      <c r="AA36" s="94" t="s">
        <v>114</v>
      </c>
      <c r="AB36" s="94" t="s">
        <v>133</v>
      </c>
      <c r="AC36" s="94" t="s">
        <v>114</v>
      </c>
      <c r="AD36" s="94" t="s">
        <v>233</v>
      </c>
      <c r="AE36" s="94" t="s">
        <v>114</v>
      </c>
      <c r="AF36" s="94" t="s">
        <v>238</v>
      </c>
      <c r="AG36" s="94" t="s">
        <v>114</v>
      </c>
      <c r="AH36" s="95" t="s">
        <v>235</v>
      </c>
      <c r="AI36" s="95" t="s">
        <v>114</v>
      </c>
      <c r="AJ36" s="95"/>
      <c r="AK36" s="96" t="s">
        <v>240</v>
      </c>
      <c r="AL36" s="159" t="s">
        <v>487</v>
      </c>
      <c r="AM36" s="160" t="s">
        <v>335</v>
      </c>
      <c r="AN36" s="23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334" t="s">
        <v>114</v>
      </c>
      <c r="B37" s="326" t="s">
        <v>295</v>
      </c>
      <c r="C37" s="326" t="s">
        <v>306</v>
      </c>
      <c r="D37" s="326" t="s">
        <v>307</v>
      </c>
      <c r="E37" s="326" t="s">
        <v>317</v>
      </c>
      <c r="F37" s="326" t="s">
        <v>309</v>
      </c>
      <c r="G37" s="326" t="s">
        <v>310</v>
      </c>
      <c r="H37" s="331" t="s">
        <v>311</v>
      </c>
      <c r="I37" s="326">
        <v>1999</v>
      </c>
      <c r="J37" s="326"/>
      <c r="K37" s="326"/>
      <c r="L37" s="86"/>
      <c r="M37" s="86" t="s">
        <v>147</v>
      </c>
      <c r="N37" s="86" t="s">
        <v>312</v>
      </c>
      <c r="O37" s="155"/>
      <c r="P37" s="86"/>
      <c r="Q37" s="86"/>
      <c r="R37" s="86"/>
      <c r="S37" s="86"/>
      <c r="T37" s="86"/>
      <c r="U37" s="323" t="s">
        <v>353</v>
      </c>
      <c r="V37" s="44" t="s">
        <v>114</v>
      </c>
      <c r="W37" s="37" t="s">
        <v>114</v>
      </c>
      <c r="X37" s="37" t="s">
        <v>114</v>
      </c>
      <c r="Y37" s="37" t="s">
        <v>114</v>
      </c>
      <c r="Z37" s="37" t="s">
        <v>114</v>
      </c>
      <c r="AA37" s="37" t="s">
        <v>114</v>
      </c>
      <c r="AB37" s="37" t="s">
        <v>114</v>
      </c>
      <c r="AC37" s="37" t="s">
        <v>114</v>
      </c>
      <c r="AD37" s="37" t="s">
        <v>114</v>
      </c>
      <c r="AE37" s="37" t="s">
        <v>114</v>
      </c>
      <c r="AF37" s="37" t="s">
        <v>114</v>
      </c>
      <c r="AG37" s="37" t="s">
        <v>114</v>
      </c>
      <c r="AH37" s="37" t="s">
        <v>114</v>
      </c>
      <c r="AI37" s="37" t="s">
        <v>114</v>
      </c>
      <c r="AJ37" s="37" t="s">
        <v>114</v>
      </c>
      <c r="AK37" s="64" t="s">
        <v>114</v>
      </c>
      <c r="AL37" s="44" t="s">
        <v>114</v>
      </c>
      <c r="AM37" s="42" t="s">
        <v>114</v>
      </c>
      <c r="AN37" s="30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335"/>
      <c r="B38" s="326"/>
      <c r="C38" s="326"/>
      <c r="D38" s="326"/>
      <c r="E38" s="326"/>
      <c r="F38" s="326"/>
      <c r="G38" s="326"/>
      <c r="H38" s="331"/>
      <c r="I38" s="326"/>
      <c r="J38" s="326"/>
      <c r="K38" s="326"/>
      <c r="L38" s="65" t="s">
        <v>313</v>
      </c>
      <c r="M38" s="86" t="s">
        <v>39</v>
      </c>
      <c r="N38" s="86" t="s">
        <v>312</v>
      </c>
      <c r="O38" s="155"/>
      <c r="P38" s="86"/>
      <c r="Q38" s="86"/>
      <c r="R38" s="86"/>
      <c r="S38" s="86"/>
      <c r="T38" s="86"/>
      <c r="U38" s="324"/>
      <c r="V38" s="44" t="s">
        <v>314</v>
      </c>
      <c r="W38" s="37" t="s">
        <v>114</v>
      </c>
      <c r="X38" s="37" t="s">
        <v>128</v>
      </c>
      <c r="Y38" s="37" t="s">
        <v>114</v>
      </c>
      <c r="Z38" s="37" t="s">
        <v>315</v>
      </c>
      <c r="AA38" s="37" t="s">
        <v>114</v>
      </c>
      <c r="AB38" s="37" t="s">
        <v>114</v>
      </c>
      <c r="AC38" s="37" t="s">
        <v>114</v>
      </c>
      <c r="AD38" s="37" t="s">
        <v>114</v>
      </c>
      <c r="AE38" s="37" t="s">
        <v>114</v>
      </c>
      <c r="AF38" s="37" t="s">
        <v>114</v>
      </c>
      <c r="AG38" s="37" t="s">
        <v>114</v>
      </c>
      <c r="AH38" s="37" t="s">
        <v>114</v>
      </c>
      <c r="AI38" s="37" t="s">
        <v>114</v>
      </c>
      <c r="AJ38" s="37" t="s">
        <v>114</v>
      </c>
      <c r="AK38" s="64" t="s">
        <v>114</v>
      </c>
      <c r="AL38" s="44" t="s">
        <v>114</v>
      </c>
      <c r="AM38" s="42" t="s">
        <v>316</v>
      </c>
      <c r="AN38" s="30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334" t="s">
        <v>114</v>
      </c>
      <c r="B39" s="326" t="s">
        <v>295</v>
      </c>
      <c r="C39" s="326" t="s">
        <v>306</v>
      </c>
      <c r="D39" s="326" t="s">
        <v>307</v>
      </c>
      <c r="E39" s="326" t="s">
        <v>318</v>
      </c>
      <c r="F39" s="326" t="s">
        <v>309</v>
      </c>
      <c r="G39" s="326" t="s">
        <v>310</v>
      </c>
      <c r="H39" s="331" t="s">
        <v>319</v>
      </c>
      <c r="I39" s="326">
        <v>1999</v>
      </c>
      <c r="J39" s="326"/>
      <c r="K39" s="326"/>
      <c r="L39" s="63"/>
      <c r="M39" s="63" t="s">
        <v>147</v>
      </c>
      <c r="N39" s="87" t="s">
        <v>320</v>
      </c>
      <c r="O39" s="87"/>
      <c r="P39" s="87"/>
      <c r="Q39" s="87"/>
      <c r="R39" s="87"/>
      <c r="S39" s="63"/>
      <c r="T39" s="63"/>
      <c r="U39" s="323" t="s">
        <v>354</v>
      </c>
      <c r="V39" s="44" t="s">
        <v>114</v>
      </c>
      <c r="W39" s="37" t="s">
        <v>114</v>
      </c>
      <c r="X39" s="37" t="s">
        <v>114</v>
      </c>
      <c r="Y39" s="37" t="s">
        <v>114</v>
      </c>
      <c r="Z39" s="37" t="s">
        <v>114</v>
      </c>
      <c r="AA39" s="37" t="s">
        <v>114</v>
      </c>
      <c r="AB39" s="37" t="s">
        <v>114</v>
      </c>
      <c r="AC39" s="37" t="s">
        <v>114</v>
      </c>
      <c r="AD39" s="37" t="s">
        <v>114</v>
      </c>
      <c r="AE39" s="37" t="s">
        <v>114</v>
      </c>
      <c r="AF39" s="37" t="s">
        <v>114</v>
      </c>
      <c r="AG39" s="37" t="s">
        <v>114</v>
      </c>
      <c r="AH39" s="37" t="s">
        <v>114</v>
      </c>
      <c r="AI39" s="37" t="s">
        <v>114</v>
      </c>
      <c r="AJ39" s="37" t="s">
        <v>114</v>
      </c>
      <c r="AK39" s="64" t="s">
        <v>114</v>
      </c>
      <c r="AL39" s="44" t="s">
        <v>114</v>
      </c>
      <c r="AM39" s="42" t="s">
        <v>114</v>
      </c>
      <c r="AN39" s="23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336"/>
      <c r="B40" s="327"/>
      <c r="C40" s="327"/>
      <c r="D40" s="327"/>
      <c r="E40" s="327"/>
      <c r="F40" s="327"/>
      <c r="G40" s="327"/>
      <c r="H40" s="332"/>
      <c r="I40" s="327"/>
      <c r="J40" s="327"/>
      <c r="K40" s="327"/>
      <c r="L40" s="88" t="s">
        <v>313</v>
      </c>
      <c r="M40" s="89" t="s">
        <v>39</v>
      </c>
      <c r="N40" s="89" t="s">
        <v>320</v>
      </c>
      <c r="O40" s="156"/>
      <c r="P40" s="89"/>
      <c r="Q40" s="89"/>
      <c r="R40" s="89"/>
      <c r="S40" s="89"/>
      <c r="T40" s="89"/>
      <c r="U40" s="325"/>
      <c r="V40" s="68" t="s">
        <v>314</v>
      </c>
      <c r="W40" s="90" t="s">
        <v>114</v>
      </c>
      <c r="X40" s="90" t="s">
        <v>128</v>
      </c>
      <c r="Y40" s="90" t="s">
        <v>114</v>
      </c>
      <c r="Z40" s="90" t="s">
        <v>315</v>
      </c>
      <c r="AA40" s="90" t="s">
        <v>114</v>
      </c>
      <c r="AB40" s="90" t="s">
        <v>114</v>
      </c>
      <c r="AC40" s="90" t="s">
        <v>114</v>
      </c>
      <c r="AD40" s="90" t="s">
        <v>114</v>
      </c>
      <c r="AE40" s="90" t="s">
        <v>114</v>
      </c>
      <c r="AF40" s="90" t="s">
        <v>114</v>
      </c>
      <c r="AG40" s="90" t="s">
        <v>114</v>
      </c>
      <c r="AH40" s="90" t="s">
        <v>114</v>
      </c>
      <c r="AI40" s="90" t="s">
        <v>114</v>
      </c>
      <c r="AJ40" s="90" t="s">
        <v>114</v>
      </c>
      <c r="AK40" s="91" t="s">
        <v>114</v>
      </c>
      <c r="AL40" s="68" t="s">
        <v>114</v>
      </c>
      <c r="AM40" s="69" t="s">
        <v>316</v>
      </c>
      <c r="AN40" s="30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158</v>
      </c>
    </row>
  </sheetData>
  <mergeCells count="112"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H256"/>
  <sheetViews>
    <sheetView tabSelected="1" topLeftCell="A154" zoomScaleNormal="100" workbookViewId="0"/>
  </sheetViews>
  <sheetFormatPr defaultRowHeight="11.25" x14ac:dyDescent="0.25"/>
  <cols>
    <col min="1" max="1" width="12" style="2" customWidth="1"/>
    <col min="2" max="2" width="16.7109375" style="1" customWidth="1"/>
    <col min="3" max="3" width="16.5703125" style="1" customWidth="1"/>
    <col min="4" max="4" width="18.5703125" style="1" customWidth="1"/>
    <col min="5" max="5" width="9.140625" style="1" customWidth="1"/>
    <col min="6" max="6" width="8.85546875" style="1" customWidth="1"/>
    <col min="7" max="7" width="16.5703125" style="1" customWidth="1"/>
    <col min="8" max="8" width="14.85546875" style="17" customWidth="1"/>
    <col min="9" max="9" width="5.85546875" style="6" customWidth="1"/>
    <col min="10" max="10" width="12.7109375" style="1" customWidth="1"/>
    <col min="11" max="11" width="6.5703125" style="1" customWidth="1"/>
    <col min="12" max="12" width="6.85546875" style="1" customWidth="1"/>
    <col min="13" max="13" width="9.140625" style="1" customWidth="1"/>
    <col min="14" max="15" width="7" style="6" customWidth="1"/>
    <col min="16" max="194" width="9.140625" style="1"/>
    <col min="195" max="195" width="16.42578125" style="2" customWidth="1"/>
    <col min="196" max="196" width="12.140625" style="2" customWidth="1"/>
    <col min="197" max="197" width="14.7109375" style="2" customWidth="1"/>
    <col min="198" max="198" width="11.85546875" style="2" customWidth="1"/>
    <col min="199" max="199" width="8.140625" style="2" customWidth="1"/>
    <col min="200" max="200" width="9.42578125" style="2" customWidth="1"/>
    <col min="201" max="201" width="8.28515625" style="2" customWidth="1"/>
    <col min="202" max="202" width="12.7109375" style="2" customWidth="1"/>
    <col min="203" max="203" width="10.7109375" style="2" customWidth="1"/>
    <col min="204" max="204" width="17.28515625" style="2" customWidth="1"/>
    <col min="205" max="205" width="19.42578125" style="2" customWidth="1"/>
    <col min="206" max="206" width="10.7109375" style="2" customWidth="1"/>
    <col min="207" max="207" width="11.140625" style="2" customWidth="1"/>
    <col min="208" max="208" width="16.85546875" style="2" customWidth="1"/>
    <col min="209" max="209" width="11.42578125" style="2" customWidth="1"/>
    <col min="210" max="210" width="10.85546875" style="2" customWidth="1"/>
    <col min="211" max="211" width="18.28515625" style="2" customWidth="1"/>
    <col min="212" max="212" width="10" style="2" customWidth="1"/>
    <col min="213" max="213" width="7.85546875" style="2" customWidth="1"/>
    <col min="214" max="214" width="8.28515625" style="2" customWidth="1"/>
    <col min="215" max="215" width="8" style="2" customWidth="1"/>
    <col min="216" max="216" width="9.140625" style="2" customWidth="1"/>
    <col min="217" max="450" width="9.140625" style="2"/>
    <col min="451" max="451" width="16.42578125" style="2" customWidth="1"/>
    <col min="452" max="452" width="12.140625" style="2" customWidth="1"/>
    <col min="453" max="453" width="14.7109375" style="2" customWidth="1"/>
    <col min="454" max="454" width="11.85546875" style="2" customWidth="1"/>
    <col min="455" max="455" width="8.140625" style="2" customWidth="1"/>
    <col min="456" max="456" width="9.42578125" style="2" customWidth="1"/>
    <col min="457" max="457" width="8.28515625" style="2" customWidth="1"/>
    <col min="458" max="458" width="12.7109375" style="2" customWidth="1"/>
    <col min="459" max="459" width="10.7109375" style="2" customWidth="1"/>
    <col min="460" max="460" width="17.28515625" style="2" customWidth="1"/>
    <col min="461" max="461" width="19.42578125" style="2" customWidth="1"/>
    <col min="462" max="462" width="10.7109375" style="2" customWidth="1"/>
    <col min="463" max="463" width="11.140625" style="2" customWidth="1"/>
    <col min="464" max="464" width="16.85546875" style="2" customWidth="1"/>
    <col min="465" max="465" width="11.42578125" style="2" customWidth="1"/>
    <col min="466" max="466" width="10.85546875" style="2" customWidth="1"/>
    <col min="467" max="467" width="18.28515625" style="2" customWidth="1"/>
    <col min="468" max="468" width="10" style="2" customWidth="1"/>
    <col min="469" max="469" width="7.85546875" style="2" customWidth="1"/>
    <col min="470" max="470" width="8.28515625" style="2" customWidth="1"/>
    <col min="471" max="471" width="8" style="2" customWidth="1"/>
    <col min="472" max="472" width="9.140625" style="2" customWidth="1"/>
    <col min="473" max="706" width="9.140625" style="2"/>
    <col min="707" max="707" width="16.42578125" style="2" customWidth="1"/>
    <col min="708" max="708" width="12.140625" style="2" customWidth="1"/>
    <col min="709" max="709" width="14.7109375" style="2" customWidth="1"/>
    <col min="710" max="710" width="11.85546875" style="2" customWidth="1"/>
    <col min="711" max="711" width="8.140625" style="2" customWidth="1"/>
    <col min="712" max="712" width="9.42578125" style="2" customWidth="1"/>
    <col min="713" max="713" width="8.28515625" style="2" customWidth="1"/>
    <col min="714" max="714" width="12.7109375" style="2" customWidth="1"/>
    <col min="715" max="715" width="10.7109375" style="2" customWidth="1"/>
    <col min="716" max="716" width="17.28515625" style="2" customWidth="1"/>
    <col min="717" max="717" width="19.42578125" style="2" customWidth="1"/>
    <col min="718" max="718" width="10.7109375" style="2" customWidth="1"/>
    <col min="719" max="719" width="11.140625" style="2" customWidth="1"/>
    <col min="720" max="720" width="16.85546875" style="2" customWidth="1"/>
    <col min="721" max="721" width="11.42578125" style="2" customWidth="1"/>
    <col min="722" max="722" width="10.85546875" style="2" customWidth="1"/>
    <col min="723" max="723" width="18.28515625" style="2" customWidth="1"/>
    <col min="724" max="724" width="10" style="2" customWidth="1"/>
    <col min="725" max="725" width="7.85546875" style="2" customWidth="1"/>
    <col min="726" max="726" width="8.28515625" style="2" customWidth="1"/>
    <col min="727" max="727" width="8" style="2" customWidth="1"/>
    <col min="728" max="728" width="9.140625" style="2" customWidth="1"/>
    <col min="729" max="962" width="9.140625" style="2"/>
    <col min="963" max="963" width="16.42578125" style="2" customWidth="1"/>
    <col min="964" max="964" width="12.140625" style="2" customWidth="1"/>
    <col min="965" max="965" width="14.7109375" style="2" customWidth="1"/>
    <col min="966" max="966" width="11.85546875" style="2" customWidth="1"/>
    <col min="967" max="967" width="8.140625" style="2" customWidth="1"/>
    <col min="968" max="968" width="9.42578125" style="2" customWidth="1"/>
    <col min="969" max="969" width="8.28515625" style="2" customWidth="1"/>
    <col min="970" max="970" width="12.7109375" style="2" customWidth="1"/>
    <col min="971" max="971" width="10.7109375" style="2" customWidth="1"/>
    <col min="972" max="972" width="17.28515625" style="2" customWidth="1"/>
    <col min="973" max="973" width="19.42578125" style="2" customWidth="1"/>
    <col min="974" max="974" width="10.7109375" style="2" customWidth="1"/>
    <col min="975" max="975" width="11.140625" style="2" customWidth="1"/>
    <col min="976" max="976" width="16.85546875" style="2" customWidth="1"/>
    <col min="977" max="977" width="11.42578125" style="2" customWidth="1"/>
    <col min="978" max="978" width="10.85546875" style="2" customWidth="1"/>
    <col min="979" max="979" width="18.28515625" style="2" customWidth="1"/>
    <col min="980" max="980" width="10" style="2" customWidth="1"/>
    <col min="981" max="981" width="7.85546875" style="2" customWidth="1"/>
    <col min="982" max="982" width="8.28515625" style="2" customWidth="1"/>
    <col min="983" max="983" width="8" style="2" customWidth="1"/>
    <col min="984" max="984" width="9.140625" style="2" customWidth="1"/>
    <col min="985" max="1218" width="9.140625" style="2"/>
    <col min="1219" max="1219" width="16.42578125" style="2" customWidth="1"/>
    <col min="1220" max="1220" width="12.140625" style="2" customWidth="1"/>
    <col min="1221" max="1221" width="14.7109375" style="2" customWidth="1"/>
    <col min="1222" max="1222" width="11.85546875" style="2" customWidth="1"/>
    <col min="1223" max="1223" width="8.140625" style="2" customWidth="1"/>
    <col min="1224" max="1224" width="9.42578125" style="2" customWidth="1"/>
    <col min="1225" max="1225" width="8.28515625" style="2" customWidth="1"/>
    <col min="1226" max="1226" width="12.7109375" style="2" customWidth="1"/>
    <col min="1227" max="1227" width="10.7109375" style="2" customWidth="1"/>
    <col min="1228" max="1228" width="17.28515625" style="2" customWidth="1"/>
    <col min="1229" max="1229" width="19.42578125" style="2" customWidth="1"/>
    <col min="1230" max="1230" width="10.7109375" style="2" customWidth="1"/>
    <col min="1231" max="1231" width="11.140625" style="2" customWidth="1"/>
    <col min="1232" max="1232" width="16.85546875" style="2" customWidth="1"/>
    <col min="1233" max="1233" width="11.42578125" style="2" customWidth="1"/>
    <col min="1234" max="1234" width="10.85546875" style="2" customWidth="1"/>
    <col min="1235" max="1235" width="18.28515625" style="2" customWidth="1"/>
    <col min="1236" max="1236" width="10" style="2" customWidth="1"/>
    <col min="1237" max="1237" width="7.85546875" style="2" customWidth="1"/>
    <col min="1238" max="1238" width="8.28515625" style="2" customWidth="1"/>
    <col min="1239" max="1239" width="8" style="2" customWidth="1"/>
    <col min="1240" max="1240" width="9.140625" style="2" customWidth="1"/>
    <col min="1241" max="1474" width="9.140625" style="2"/>
    <col min="1475" max="1475" width="16.42578125" style="2" customWidth="1"/>
    <col min="1476" max="1476" width="12.140625" style="2" customWidth="1"/>
    <col min="1477" max="1477" width="14.7109375" style="2" customWidth="1"/>
    <col min="1478" max="1478" width="11.85546875" style="2" customWidth="1"/>
    <col min="1479" max="1479" width="8.140625" style="2" customWidth="1"/>
    <col min="1480" max="1480" width="9.42578125" style="2" customWidth="1"/>
    <col min="1481" max="1481" width="8.28515625" style="2" customWidth="1"/>
    <col min="1482" max="1482" width="12.7109375" style="2" customWidth="1"/>
    <col min="1483" max="1483" width="10.7109375" style="2" customWidth="1"/>
    <col min="1484" max="1484" width="17.28515625" style="2" customWidth="1"/>
    <col min="1485" max="1485" width="19.42578125" style="2" customWidth="1"/>
    <col min="1486" max="1486" width="10.7109375" style="2" customWidth="1"/>
    <col min="1487" max="1487" width="11.140625" style="2" customWidth="1"/>
    <col min="1488" max="1488" width="16.85546875" style="2" customWidth="1"/>
    <col min="1489" max="1489" width="11.42578125" style="2" customWidth="1"/>
    <col min="1490" max="1490" width="10.85546875" style="2" customWidth="1"/>
    <col min="1491" max="1491" width="18.28515625" style="2" customWidth="1"/>
    <col min="1492" max="1492" width="10" style="2" customWidth="1"/>
    <col min="1493" max="1493" width="7.85546875" style="2" customWidth="1"/>
    <col min="1494" max="1494" width="8.28515625" style="2" customWidth="1"/>
    <col min="1495" max="1495" width="8" style="2" customWidth="1"/>
    <col min="1496" max="1496" width="9.140625" style="2" customWidth="1"/>
    <col min="1497" max="1730" width="9.140625" style="2"/>
    <col min="1731" max="1731" width="16.42578125" style="2" customWidth="1"/>
    <col min="1732" max="1732" width="12.140625" style="2" customWidth="1"/>
    <col min="1733" max="1733" width="14.7109375" style="2" customWidth="1"/>
    <col min="1734" max="1734" width="11.85546875" style="2" customWidth="1"/>
    <col min="1735" max="1735" width="8.140625" style="2" customWidth="1"/>
    <col min="1736" max="1736" width="9.42578125" style="2" customWidth="1"/>
    <col min="1737" max="1737" width="8.28515625" style="2" customWidth="1"/>
    <col min="1738" max="1738" width="12.7109375" style="2" customWidth="1"/>
    <col min="1739" max="1739" width="10.7109375" style="2" customWidth="1"/>
    <col min="1740" max="1740" width="17.28515625" style="2" customWidth="1"/>
    <col min="1741" max="1741" width="19.42578125" style="2" customWidth="1"/>
    <col min="1742" max="1742" width="10.7109375" style="2" customWidth="1"/>
    <col min="1743" max="1743" width="11.140625" style="2" customWidth="1"/>
    <col min="1744" max="1744" width="16.85546875" style="2" customWidth="1"/>
    <col min="1745" max="1745" width="11.42578125" style="2" customWidth="1"/>
    <col min="1746" max="1746" width="10.85546875" style="2" customWidth="1"/>
    <col min="1747" max="1747" width="18.28515625" style="2" customWidth="1"/>
    <col min="1748" max="1748" width="10" style="2" customWidth="1"/>
    <col min="1749" max="1749" width="7.85546875" style="2" customWidth="1"/>
    <col min="1750" max="1750" width="8.28515625" style="2" customWidth="1"/>
    <col min="1751" max="1751" width="8" style="2" customWidth="1"/>
    <col min="1752" max="1752" width="9.140625" style="2" customWidth="1"/>
    <col min="1753" max="1986" width="9.140625" style="2"/>
    <col min="1987" max="1987" width="16.42578125" style="2" customWidth="1"/>
    <col min="1988" max="1988" width="12.140625" style="2" customWidth="1"/>
    <col min="1989" max="1989" width="14.7109375" style="2" customWidth="1"/>
    <col min="1990" max="1990" width="11.85546875" style="2" customWidth="1"/>
    <col min="1991" max="1991" width="8.140625" style="2" customWidth="1"/>
    <col min="1992" max="1992" width="9.42578125" style="2" customWidth="1"/>
    <col min="1993" max="1993" width="8.28515625" style="2" customWidth="1"/>
    <col min="1994" max="1994" width="12.7109375" style="2" customWidth="1"/>
    <col min="1995" max="1995" width="10.7109375" style="2" customWidth="1"/>
    <col min="1996" max="1996" width="17.28515625" style="2" customWidth="1"/>
    <col min="1997" max="1997" width="19.42578125" style="2" customWidth="1"/>
    <col min="1998" max="1998" width="10.7109375" style="2" customWidth="1"/>
    <col min="1999" max="1999" width="11.140625" style="2" customWidth="1"/>
    <col min="2000" max="2000" width="16.85546875" style="2" customWidth="1"/>
    <col min="2001" max="2001" width="11.42578125" style="2" customWidth="1"/>
    <col min="2002" max="2002" width="10.85546875" style="2" customWidth="1"/>
    <col min="2003" max="2003" width="18.28515625" style="2" customWidth="1"/>
    <col min="2004" max="2004" width="10" style="2" customWidth="1"/>
    <col min="2005" max="2005" width="7.85546875" style="2" customWidth="1"/>
    <col min="2006" max="2006" width="8.28515625" style="2" customWidth="1"/>
    <col min="2007" max="2007" width="8" style="2" customWidth="1"/>
    <col min="2008" max="2008" width="9.140625" style="2" customWidth="1"/>
    <col min="2009" max="2242" width="9.140625" style="2"/>
    <col min="2243" max="2243" width="16.42578125" style="2" customWidth="1"/>
    <col min="2244" max="2244" width="12.140625" style="2" customWidth="1"/>
    <col min="2245" max="2245" width="14.7109375" style="2" customWidth="1"/>
    <col min="2246" max="2246" width="11.85546875" style="2" customWidth="1"/>
    <col min="2247" max="2247" width="8.140625" style="2" customWidth="1"/>
    <col min="2248" max="2248" width="9.42578125" style="2" customWidth="1"/>
    <col min="2249" max="2249" width="8.28515625" style="2" customWidth="1"/>
    <col min="2250" max="2250" width="12.7109375" style="2" customWidth="1"/>
    <col min="2251" max="2251" width="10.7109375" style="2" customWidth="1"/>
    <col min="2252" max="2252" width="17.28515625" style="2" customWidth="1"/>
    <col min="2253" max="2253" width="19.42578125" style="2" customWidth="1"/>
    <col min="2254" max="2254" width="10.7109375" style="2" customWidth="1"/>
    <col min="2255" max="2255" width="11.140625" style="2" customWidth="1"/>
    <col min="2256" max="2256" width="16.85546875" style="2" customWidth="1"/>
    <col min="2257" max="2257" width="11.42578125" style="2" customWidth="1"/>
    <col min="2258" max="2258" width="10.85546875" style="2" customWidth="1"/>
    <col min="2259" max="2259" width="18.28515625" style="2" customWidth="1"/>
    <col min="2260" max="2260" width="10" style="2" customWidth="1"/>
    <col min="2261" max="2261" width="7.85546875" style="2" customWidth="1"/>
    <col min="2262" max="2262" width="8.28515625" style="2" customWidth="1"/>
    <col min="2263" max="2263" width="8" style="2" customWidth="1"/>
    <col min="2264" max="2264" width="9.140625" style="2" customWidth="1"/>
    <col min="2265" max="2498" width="9.140625" style="2"/>
    <col min="2499" max="2499" width="16.42578125" style="2" customWidth="1"/>
    <col min="2500" max="2500" width="12.140625" style="2" customWidth="1"/>
    <col min="2501" max="2501" width="14.7109375" style="2" customWidth="1"/>
    <col min="2502" max="2502" width="11.85546875" style="2" customWidth="1"/>
    <col min="2503" max="2503" width="8.140625" style="2" customWidth="1"/>
    <col min="2504" max="2504" width="9.42578125" style="2" customWidth="1"/>
    <col min="2505" max="2505" width="8.28515625" style="2" customWidth="1"/>
    <col min="2506" max="2506" width="12.7109375" style="2" customWidth="1"/>
    <col min="2507" max="2507" width="10.7109375" style="2" customWidth="1"/>
    <col min="2508" max="2508" width="17.28515625" style="2" customWidth="1"/>
    <col min="2509" max="2509" width="19.42578125" style="2" customWidth="1"/>
    <col min="2510" max="2510" width="10.7109375" style="2" customWidth="1"/>
    <col min="2511" max="2511" width="11.140625" style="2" customWidth="1"/>
    <col min="2512" max="2512" width="16.85546875" style="2" customWidth="1"/>
    <col min="2513" max="2513" width="11.42578125" style="2" customWidth="1"/>
    <col min="2514" max="2514" width="10.85546875" style="2" customWidth="1"/>
    <col min="2515" max="2515" width="18.28515625" style="2" customWidth="1"/>
    <col min="2516" max="2516" width="10" style="2" customWidth="1"/>
    <col min="2517" max="2517" width="7.85546875" style="2" customWidth="1"/>
    <col min="2518" max="2518" width="8.28515625" style="2" customWidth="1"/>
    <col min="2519" max="2519" width="8" style="2" customWidth="1"/>
    <col min="2520" max="2520" width="9.140625" style="2" customWidth="1"/>
    <col min="2521" max="2754" width="9.140625" style="2"/>
    <col min="2755" max="2755" width="16.42578125" style="2" customWidth="1"/>
    <col min="2756" max="2756" width="12.140625" style="2" customWidth="1"/>
    <col min="2757" max="2757" width="14.7109375" style="2" customWidth="1"/>
    <col min="2758" max="2758" width="11.85546875" style="2" customWidth="1"/>
    <col min="2759" max="2759" width="8.140625" style="2" customWidth="1"/>
    <col min="2760" max="2760" width="9.42578125" style="2" customWidth="1"/>
    <col min="2761" max="2761" width="8.28515625" style="2" customWidth="1"/>
    <col min="2762" max="2762" width="12.7109375" style="2" customWidth="1"/>
    <col min="2763" max="2763" width="10.7109375" style="2" customWidth="1"/>
    <col min="2764" max="2764" width="17.28515625" style="2" customWidth="1"/>
    <col min="2765" max="2765" width="19.42578125" style="2" customWidth="1"/>
    <col min="2766" max="2766" width="10.7109375" style="2" customWidth="1"/>
    <col min="2767" max="2767" width="11.140625" style="2" customWidth="1"/>
    <col min="2768" max="2768" width="16.85546875" style="2" customWidth="1"/>
    <col min="2769" max="2769" width="11.42578125" style="2" customWidth="1"/>
    <col min="2770" max="2770" width="10.85546875" style="2" customWidth="1"/>
    <col min="2771" max="2771" width="18.28515625" style="2" customWidth="1"/>
    <col min="2772" max="2772" width="10" style="2" customWidth="1"/>
    <col min="2773" max="2773" width="7.85546875" style="2" customWidth="1"/>
    <col min="2774" max="2774" width="8.28515625" style="2" customWidth="1"/>
    <col min="2775" max="2775" width="8" style="2" customWidth="1"/>
    <col min="2776" max="2776" width="9.140625" style="2" customWidth="1"/>
    <col min="2777" max="3010" width="9.140625" style="2"/>
    <col min="3011" max="3011" width="16.42578125" style="2" customWidth="1"/>
    <col min="3012" max="3012" width="12.140625" style="2" customWidth="1"/>
    <col min="3013" max="3013" width="14.7109375" style="2" customWidth="1"/>
    <col min="3014" max="3014" width="11.85546875" style="2" customWidth="1"/>
    <col min="3015" max="3015" width="8.140625" style="2" customWidth="1"/>
    <col min="3016" max="3016" width="9.42578125" style="2" customWidth="1"/>
    <col min="3017" max="3017" width="8.28515625" style="2" customWidth="1"/>
    <col min="3018" max="3018" width="12.7109375" style="2" customWidth="1"/>
    <col min="3019" max="3019" width="10.7109375" style="2" customWidth="1"/>
    <col min="3020" max="3020" width="17.28515625" style="2" customWidth="1"/>
    <col min="3021" max="3021" width="19.42578125" style="2" customWidth="1"/>
    <col min="3022" max="3022" width="10.7109375" style="2" customWidth="1"/>
    <col min="3023" max="3023" width="11.140625" style="2" customWidth="1"/>
    <col min="3024" max="3024" width="16.85546875" style="2" customWidth="1"/>
    <col min="3025" max="3025" width="11.42578125" style="2" customWidth="1"/>
    <col min="3026" max="3026" width="10.85546875" style="2" customWidth="1"/>
    <col min="3027" max="3027" width="18.28515625" style="2" customWidth="1"/>
    <col min="3028" max="3028" width="10" style="2" customWidth="1"/>
    <col min="3029" max="3029" width="7.85546875" style="2" customWidth="1"/>
    <col min="3030" max="3030" width="8.28515625" style="2" customWidth="1"/>
    <col min="3031" max="3031" width="8" style="2" customWidth="1"/>
    <col min="3032" max="3032" width="9.140625" style="2" customWidth="1"/>
    <col min="3033" max="3266" width="9.140625" style="2"/>
    <col min="3267" max="3267" width="16.42578125" style="2" customWidth="1"/>
    <col min="3268" max="3268" width="12.140625" style="2" customWidth="1"/>
    <col min="3269" max="3269" width="14.7109375" style="2" customWidth="1"/>
    <col min="3270" max="3270" width="11.85546875" style="2" customWidth="1"/>
    <col min="3271" max="3271" width="8.140625" style="2" customWidth="1"/>
    <col min="3272" max="3272" width="9.42578125" style="2" customWidth="1"/>
    <col min="3273" max="3273" width="8.28515625" style="2" customWidth="1"/>
    <col min="3274" max="3274" width="12.7109375" style="2" customWidth="1"/>
    <col min="3275" max="3275" width="10.7109375" style="2" customWidth="1"/>
    <col min="3276" max="3276" width="17.28515625" style="2" customWidth="1"/>
    <col min="3277" max="3277" width="19.42578125" style="2" customWidth="1"/>
    <col min="3278" max="3278" width="10.7109375" style="2" customWidth="1"/>
    <col min="3279" max="3279" width="11.140625" style="2" customWidth="1"/>
    <col min="3280" max="3280" width="16.85546875" style="2" customWidth="1"/>
    <col min="3281" max="3281" width="11.42578125" style="2" customWidth="1"/>
    <col min="3282" max="3282" width="10.85546875" style="2" customWidth="1"/>
    <col min="3283" max="3283" width="18.28515625" style="2" customWidth="1"/>
    <col min="3284" max="3284" width="10" style="2" customWidth="1"/>
    <col min="3285" max="3285" width="7.85546875" style="2" customWidth="1"/>
    <col min="3286" max="3286" width="8.28515625" style="2" customWidth="1"/>
    <col min="3287" max="3287" width="8" style="2" customWidth="1"/>
    <col min="3288" max="3288" width="9.140625" style="2" customWidth="1"/>
    <col min="3289" max="3522" width="9.140625" style="2"/>
    <col min="3523" max="3523" width="16.42578125" style="2" customWidth="1"/>
    <col min="3524" max="3524" width="12.140625" style="2" customWidth="1"/>
    <col min="3525" max="3525" width="14.7109375" style="2" customWidth="1"/>
    <col min="3526" max="3526" width="11.85546875" style="2" customWidth="1"/>
    <col min="3527" max="3527" width="8.140625" style="2" customWidth="1"/>
    <col min="3528" max="3528" width="9.42578125" style="2" customWidth="1"/>
    <col min="3529" max="3529" width="8.28515625" style="2" customWidth="1"/>
    <col min="3530" max="3530" width="12.7109375" style="2" customWidth="1"/>
    <col min="3531" max="3531" width="10.7109375" style="2" customWidth="1"/>
    <col min="3532" max="3532" width="17.28515625" style="2" customWidth="1"/>
    <col min="3533" max="3533" width="19.42578125" style="2" customWidth="1"/>
    <col min="3534" max="3534" width="10.7109375" style="2" customWidth="1"/>
    <col min="3535" max="3535" width="11.140625" style="2" customWidth="1"/>
    <col min="3536" max="3536" width="16.85546875" style="2" customWidth="1"/>
    <col min="3537" max="3537" width="11.42578125" style="2" customWidth="1"/>
    <col min="3538" max="3538" width="10.85546875" style="2" customWidth="1"/>
    <col min="3539" max="3539" width="18.28515625" style="2" customWidth="1"/>
    <col min="3540" max="3540" width="10" style="2" customWidth="1"/>
    <col min="3541" max="3541" width="7.85546875" style="2" customWidth="1"/>
    <col min="3542" max="3542" width="8.28515625" style="2" customWidth="1"/>
    <col min="3543" max="3543" width="8" style="2" customWidth="1"/>
    <col min="3544" max="3544" width="9.140625" style="2" customWidth="1"/>
    <col min="3545" max="3778" width="9.140625" style="2"/>
    <col min="3779" max="3779" width="16.42578125" style="2" customWidth="1"/>
    <col min="3780" max="3780" width="12.140625" style="2" customWidth="1"/>
    <col min="3781" max="3781" width="14.7109375" style="2" customWidth="1"/>
    <col min="3782" max="3782" width="11.85546875" style="2" customWidth="1"/>
    <col min="3783" max="3783" width="8.140625" style="2" customWidth="1"/>
    <col min="3784" max="3784" width="9.42578125" style="2" customWidth="1"/>
    <col min="3785" max="3785" width="8.28515625" style="2" customWidth="1"/>
    <col min="3786" max="3786" width="12.7109375" style="2" customWidth="1"/>
    <col min="3787" max="3787" width="10.7109375" style="2" customWidth="1"/>
    <col min="3788" max="3788" width="17.28515625" style="2" customWidth="1"/>
    <col min="3789" max="3789" width="19.42578125" style="2" customWidth="1"/>
    <col min="3790" max="3790" width="10.7109375" style="2" customWidth="1"/>
    <col min="3791" max="3791" width="11.140625" style="2" customWidth="1"/>
    <col min="3792" max="3792" width="16.85546875" style="2" customWidth="1"/>
    <col min="3793" max="3793" width="11.42578125" style="2" customWidth="1"/>
    <col min="3794" max="3794" width="10.85546875" style="2" customWidth="1"/>
    <col min="3795" max="3795" width="18.28515625" style="2" customWidth="1"/>
    <col min="3796" max="3796" width="10" style="2" customWidth="1"/>
    <col min="3797" max="3797" width="7.85546875" style="2" customWidth="1"/>
    <col min="3798" max="3798" width="8.28515625" style="2" customWidth="1"/>
    <col min="3799" max="3799" width="8" style="2" customWidth="1"/>
    <col min="3800" max="3800" width="9.140625" style="2" customWidth="1"/>
    <col min="3801" max="4034" width="9.140625" style="2"/>
    <col min="4035" max="4035" width="16.42578125" style="2" customWidth="1"/>
    <col min="4036" max="4036" width="12.140625" style="2" customWidth="1"/>
    <col min="4037" max="4037" width="14.7109375" style="2" customWidth="1"/>
    <col min="4038" max="4038" width="11.85546875" style="2" customWidth="1"/>
    <col min="4039" max="4039" width="8.140625" style="2" customWidth="1"/>
    <col min="4040" max="4040" width="9.42578125" style="2" customWidth="1"/>
    <col min="4041" max="4041" width="8.28515625" style="2" customWidth="1"/>
    <col min="4042" max="4042" width="12.7109375" style="2" customWidth="1"/>
    <col min="4043" max="4043" width="10.7109375" style="2" customWidth="1"/>
    <col min="4044" max="4044" width="17.28515625" style="2" customWidth="1"/>
    <col min="4045" max="4045" width="19.42578125" style="2" customWidth="1"/>
    <col min="4046" max="4046" width="10.7109375" style="2" customWidth="1"/>
    <col min="4047" max="4047" width="11.140625" style="2" customWidth="1"/>
    <col min="4048" max="4048" width="16.85546875" style="2" customWidth="1"/>
    <col min="4049" max="4049" width="11.42578125" style="2" customWidth="1"/>
    <col min="4050" max="4050" width="10.85546875" style="2" customWidth="1"/>
    <col min="4051" max="4051" width="18.28515625" style="2" customWidth="1"/>
    <col min="4052" max="4052" width="10" style="2" customWidth="1"/>
    <col min="4053" max="4053" width="7.85546875" style="2" customWidth="1"/>
    <col min="4054" max="4054" width="8.28515625" style="2" customWidth="1"/>
    <col min="4055" max="4055" width="8" style="2" customWidth="1"/>
    <col min="4056" max="4056" width="9.140625" style="2" customWidth="1"/>
    <col min="4057" max="4290" width="9.140625" style="2"/>
    <col min="4291" max="4291" width="16.42578125" style="2" customWidth="1"/>
    <col min="4292" max="4292" width="12.140625" style="2" customWidth="1"/>
    <col min="4293" max="4293" width="14.7109375" style="2" customWidth="1"/>
    <col min="4294" max="4294" width="11.85546875" style="2" customWidth="1"/>
    <col min="4295" max="4295" width="8.140625" style="2" customWidth="1"/>
    <col min="4296" max="4296" width="9.42578125" style="2" customWidth="1"/>
    <col min="4297" max="4297" width="8.28515625" style="2" customWidth="1"/>
    <col min="4298" max="4298" width="12.7109375" style="2" customWidth="1"/>
    <col min="4299" max="4299" width="10.7109375" style="2" customWidth="1"/>
    <col min="4300" max="4300" width="17.28515625" style="2" customWidth="1"/>
    <col min="4301" max="4301" width="19.42578125" style="2" customWidth="1"/>
    <col min="4302" max="4302" width="10.7109375" style="2" customWidth="1"/>
    <col min="4303" max="4303" width="11.140625" style="2" customWidth="1"/>
    <col min="4304" max="4304" width="16.85546875" style="2" customWidth="1"/>
    <col min="4305" max="4305" width="11.42578125" style="2" customWidth="1"/>
    <col min="4306" max="4306" width="10.85546875" style="2" customWidth="1"/>
    <col min="4307" max="4307" width="18.28515625" style="2" customWidth="1"/>
    <col min="4308" max="4308" width="10" style="2" customWidth="1"/>
    <col min="4309" max="4309" width="7.85546875" style="2" customWidth="1"/>
    <col min="4310" max="4310" width="8.28515625" style="2" customWidth="1"/>
    <col min="4311" max="4311" width="8" style="2" customWidth="1"/>
    <col min="4312" max="4312" width="9.140625" style="2" customWidth="1"/>
    <col min="4313" max="4546" width="9.140625" style="2"/>
    <col min="4547" max="4547" width="16.42578125" style="2" customWidth="1"/>
    <col min="4548" max="4548" width="12.140625" style="2" customWidth="1"/>
    <col min="4549" max="4549" width="14.7109375" style="2" customWidth="1"/>
    <col min="4550" max="4550" width="11.85546875" style="2" customWidth="1"/>
    <col min="4551" max="4551" width="8.140625" style="2" customWidth="1"/>
    <col min="4552" max="4552" width="9.42578125" style="2" customWidth="1"/>
    <col min="4553" max="4553" width="8.28515625" style="2" customWidth="1"/>
    <col min="4554" max="4554" width="12.7109375" style="2" customWidth="1"/>
    <col min="4555" max="4555" width="10.7109375" style="2" customWidth="1"/>
    <col min="4556" max="4556" width="17.28515625" style="2" customWidth="1"/>
    <col min="4557" max="4557" width="19.42578125" style="2" customWidth="1"/>
    <col min="4558" max="4558" width="10.7109375" style="2" customWidth="1"/>
    <col min="4559" max="4559" width="11.140625" style="2" customWidth="1"/>
    <col min="4560" max="4560" width="16.85546875" style="2" customWidth="1"/>
    <col min="4561" max="4561" width="11.42578125" style="2" customWidth="1"/>
    <col min="4562" max="4562" width="10.85546875" style="2" customWidth="1"/>
    <col min="4563" max="4563" width="18.28515625" style="2" customWidth="1"/>
    <col min="4564" max="4564" width="10" style="2" customWidth="1"/>
    <col min="4565" max="4565" width="7.85546875" style="2" customWidth="1"/>
    <col min="4566" max="4566" width="8.28515625" style="2" customWidth="1"/>
    <col min="4567" max="4567" width="8" style="2" customWidth="1"/>
    <col min="4568" max="4568" width="9.140625" style="2" customWidth="1"/>
    <col min="4569" max="4802" width="9.140625" style="2"/>
    <col min="4803" max="4803" width="16.42578125" style="2" customWidth="1"/>
    <col min="4804" max="4804" width="12.140625" style="2" customWidth="1"/>
    <col min="4805" max="4805" width="14.7109375" style="2" customWidth="1"/>
    <col min="4806" max="4806" width="11.85546875" style="2" customWidth="1"/>
    <col min="4807" max="4807" width="8.140625" style="2" customWidth="1"/>
    <col min="4808" max="4808" width="9.42578125" style="2" customWidth="1"/>
    <col min="4809" max="4809" width="8.28515625" style="2" customWidth="1"/>
    <col min="4810" max="4810" width="12.7109375" style="2" customWidth="1"/>
    <col min="4811" max="4811" width="10.7109375" style="2" customWidth="1"/>
    <col min="4812" max="4812" width="17.28515625" style="2" customWidth="1"/>
    <col min="4813" max="4813" width="19.42578125" style="2" customWidth="1"/>
    <col min="4814" max="4814" width="10.7109375" style="2" customWidth="1"/>
    <col min="4815" max="4815" width="11.140625" style="2" customWidth="1"/>
    <col min="4816" max="4816" width="16.85546875" style="2" customWidth="1"/>
    <col min="4817" max="4817" width="11.42578125" style="2" customWidth="1"/>
    <col min="4818" max="4818" width="10.85546875" style="2" customWidth="1"/>
    <col min="4819" max="4819" width="18.28515625" style="2" customWidth="1"/>
    <col min="4820" max="4820" width="10" style="2" customWidth="1"/>
    <col min="4821" max="4821" width="7.85546875" style="2" customWidth="1"/>
    <col min="4822" max="4822" width="8.28515625" style="2" customWidth="1"/>
    <col min="4823" max="4823" width="8" style="2" customWidth="1"/>
    <col min="4824" max="4824" width="9.140625" style="2" customWidth="1"/>
    <col min="4825" max="5058" width="9.140625" style="2"/>
    <col min="5059" max="5059" width="16.42578125" style="2" customWidth="1"/>
    <col min="5060" max="5060" width="12.140625" style="2" customWidth="1"/>
    <col min="5061" max="5061" width="14.7109375" style="2" customWidth="1"/>
    <col min="5062" max="5062" width="11.85546875" style="2" customWidth="1"/>
    <col min="5063" max="5063" width="8.140625" style="2" customWidth="1"/>
    <col min="5064" max="5064" width="9.42578125" style="2" customWidth="1"/>
    <col min="5065" max="5065" width="8.28515625" style="2" customWidth="1"/>
    <col min="5066" max="5066" width="12.7109375" style="2" customWidth="1"/>
    <col min="5067" max="5067" width="10.7109375" style="2" customWidth="1"/>
    <col min="5068" max="5068" width="17.28515625" style="2" customWidth="1"/>
    <col min="5069" max="5069" width="19.42578125" style="2" customWidth="1"/>
    <col min="5070" max="5070" width="10.7109375" style="2" customWidth="1"/>
    <col min="5071" max="5071" width="11.140625" style="2" customWidth="1"/>
    <col min="5072" max="5072" width="16.85546875" style="2" customWidth="1"/>
    <col min="5073" max="5073" width="11.42578125" style="2" customWidth="1"/>
    <col min="5074" max="5074" width="10.85546875" style="2" customWidth="1"/>
    <col min="5075" max="5075" width="18.28515625" style="2" customWidth="1"/>
    <col min="5076" max="5076" width="10" style="2" customWidth="1"/>
    <col min="5077" max="5077" width="7.85546875" style="2" customWidth="1"/>
    <col min="5078" max="5078" width="8.28515625" style="2" customWidth="1"/>
    <col min="5079" max="5079" width="8" style="2" customWidth="1"/>
    <col min="5080" max="5080" width="9.140625" style="2" customWidth="1"/>
    <col min="5081" max="5314" width="9.140625" style="2"/>
    <col min="5315" max="5315" width="16.42578125" style="2" customWidth="1"/>
    <col min="5316" max="5316" width="12.140625" style="2" customWidth="1"/>
    <col min="5317" max="5317" width="14.7109375" style="2" customWidth="1"/>
    <col min="5318" max="5318" width="11.85546875" style="2" customWidth="1"/>
    <col min="5319" max="5319" width="8.140625" style="2" customWidth="1"/>
    <col min="5320" max="5320" width="9.42578125" style="2" customWidth="1"/>
    <col min="5321" max="5321" width="8.28515625" style="2" customWidth="1"/>
    <col min="5322" max="5322" width="12.7109375" style="2" customWidth="1"/>
    <col min="5323" max="5323" width="10.7109375" style="2" customWidth="1"/>
    <col min="5324" max="5324" width="17.28515625" style="2" customWidth="1"/>
    <col min="5325" max="5325" width="19.42578125" style="2" customWidth="1"/>
    <col min="5326" max="5326" width="10.7109375" style="2" customWidth="1"/>
    <col min="5327" max="5327" width="11.140625" style="2" customWidth="1"/>
    <col min="5328" max="5328" width="16.85546875" style="2" customWidth="1"/>
    <col min="5329" max="5329" width="11.42578125" style="2" customWidth="1"/>
    <col min="5330" max="5330" width="10.85546875" style="2" customWidth="1"/>
    <col min="5331" max="5331" width="18.28515625" style="2" customWidth="1"/>
    <col min="5332" max="5332" width="10" style="2" customWidth="1"/>
    <col min="5333" max="5333" width="7.85546875" style="2" customWidth="1"/>
    <col min="5334" max="5334" width="8.28515625" style="2" customWidth="1"/>
    <col min="5335" max="5335" width="8" style="2" customWidth="1"/>
    <col min="5336" max="5336" width="9.140625" style="2" customWidth="1"/>
    <col min="5337" max="5570" width="9.140625" style="2"/>
    <col min="5571" max="5571" width="16.42578125" style="2" customWidth="1"/>
    <col min="5572" max="5572" width="12.140625" style="2" customWidth="1"/>
    <col min="5573" max="5573" width="14.7109375" style="2" customWidth="1"/>
    <col min="5574" max="5574" width="11.85546875" style="2" customWidth="1"/>
    <col min="5575" max="5575" width="8.140625" style="2" customWidth="1"/>
    <col min="5576" max="5576" width="9.42578125" style="2" customWidth="1"/>
    <col min="5577" max="5577" width="8.28515625" style="2" customWidth="1"/>
    <col min="5578" max="5578" width="12.7109375" style="2" customWidth="1"/>
    <col min="5579" max="5579" width="10.7109375" style="2" customWidth="1"/>
    <col min="5580" max="5580" width="17.28515625" style="2" customWidth="1"/>
    <col min="5581" max="5581" width="19.42578125" style="2" customWidth="1"/>
    <col min="5582" max="5582" width="10.7109375" style="2" customWidth="1"/>
    <col min="5583" max="5583" width="11.140625" style="2" customWidth="1"/>
    <col min="5584" max="5584" width="16.85546875" style="2" customWidth="1"/>
    <col min="5585" max="5585" width="11.42578125" style="2" customWidth="1"/>
    <col min="5586" max="5586" width="10.85546875" style="2" customWidth="1"/>
    <col min="5587" max="5587" width="18.28515625" style="2" customWidth="1"/>
    <col min="5588" max="5588" width="10" style="2" customWidth="1"/>
    <col min="5589" max="5589" width="7.85546875" style="2" customWidth="1"/>
    <col min="5590" max="5590" width="8.28515625" style="2" customWidth="1"/>
    <col min="5591" max="5591" width="8" style="2" customWidth="1"/>
    <col min="5592" max="5592" width="9.140625" style="2" customWidth="1"/>
    <col min="5593" max="5826" width="9.140625" style="2"/>
    <col min="5827" max="5827" width="16.42578125" style="2" customWidth="1"/>
    <col min="5828" max="5828" width="12.140625" style="2" customWidth="1"/>
    <col min="5829" max="5829" width="14.7109375" style="2" customWidth="1"/>
    <col min="5830" max="5830" width="11.85546875" style="2" customWidth="1"/>
    <col min="5831" max="5831" width="8.140625" style="2" customWidth="1"/>
    <col min="5832" max="5832" width="9.42578125" style="2" customWidth="1"/>
    <col min="5833" max="5833" width="8.28515625" style="2" customWidth="1"/>
    <col min="5834" max="5834" width="12.7109375" style="2" customWidth="1"/>
    <col min="5835" max="5835" width="10.7109375" style="2" customWidth="1"/>
    <col min="5836" max="5836" width="17.28515625" style="2" customWidth="1"/>
    <col min="5837" max="5837" width="19.42578125" style="2" customWidth="1"/>
    <col min="5838" max="5838" width="10.7109375" style="2" customWidth="1"/>
    <col min="5839" max="5839" width="11.140625" style="2" customWidth="1"/>
    <col min="5840" max="5840" width="16.85546875" style="2" customWidth="1"/>
    <col min="5841" max="5841" width="11.42578125" style="2" customWidth="1"/>
    <col min="5842" max="5842" width="10.85546875" style="2" customWidth="1"/>
    <col min="5843" max="5843" width="18.28515625" style="2" customWidth="1"/>
    <col min="5844" max="5844" width="10" style="2" customWidth="1"/>
    <col min="5845" max="5845" width="7.85546875" style="2" customWidth="1"/>
    <col min="5846" max="5846" width="8.28515625" style="2" customWidth="1"/>
    <col min="5847" max="5847" width="8" style="2" customWidth="1"/>
    <col min="5848" max="5848" width="9.140625" style="2" customWidth="1"/>
    <col min="5849" max="6082" width="9.140625" style="2"/>
    <col min="6083" max="6083" width="16.42578125" style="2" customWidth="1"/>
    <col min="6084" max="6084" width="12.140625" style="2" customWidth="1"/>
    <col min="6085" max="6085" width="14.7109375" style="2" customWidth="1"/>
    <col min="6086" max="6086" width="11.85546875" style="2" customWidth="1"/>
    <col min="6087" max="6087" width="8.140625" style="2" customWidth="1"/>
    <col min="6088" max="6088" width="9.42578125" style="2" customWidth="1"/>
    <col min="6089" max="6089" width="8.28515625" style="2" customWidth="1"/>
    <col min="6090" max="6090" width="12.7109375" style="2" customWidth="1"/>
    <col min="6091" max="6091" width="10.7109375" style="2" customWidth="1"/>
    <col min="6092" max="6092" width="17.28515625" style="2" customWidth="1"/>
    <col min="6093" max="6093" width="19.42578125" style="2" customWidth="1"/>
    <col min="6094" max="6094" width="10.7109375" style="2" customWidth="1"/>
    <col min="6095" max="6095" width="11.140625" style="2" customWidth="1"/>
    <col min="6096" max="6096" width="16.85546875" style="2" customWidth="1"/>
    <col min="6097" max="6097" width="11.42578125" style="2" customWidth="1"/>
    <col min="6098" max="6098" width="10.85546875" style="2" customWidth="1"/>
    <col min="6099" max="6099" width="18.28515625" style="2" customWidth="1"/>
    <col min="6100" max="6100" width="10" style="2" customWidth="1"/>
    <col min="6101" max="6101" width="7.85546875" style="2" customWidth="1"/>
    <col min="6102" max="6102" width="8.28515625" style="2" customWidth="1"/>
    <col min="6103" max="6103" width="8" style="2" customWidth="1"/>
    <col min="6104" max="6104" width="9.140625" style="2" customWidth="1"/>
    <col min="6105" max="6338" width="9.140625" style="2"/>
    <col min="6339" max="6339" width="16.42578125" style="2" customWidth="1"/>
    <col min="6340" max="6340" width="12.140625" style="2" customWidth="1"/>
    <col min="6341" max="6341" width="14.7109375" style="2" customWidth="1"/>
    <col min="6342" max="6342" width="11.85546875" style="2" customWidth="1"/>
    <col min="6343" max="6343" width="8.140625" style="2" customWidth="1"/>
    <col min="6344" max="6344" width="9.42578125" style="2" customWidth="1"/>
    <col min="6345" max="6345" width="8.28515625" style="2" customWidth="1"/>
    <col min="6346" max="6346" width="12.7109375" style="2" customWidth="1"/>
    <col min="6347" max="6347" width="10.7109375" style="2" customWidth="1"/>
    <col min="6348" max="6348" width="17.28515625" style="2" customWidth="1"/>
    <col min="6349" max="6349" width="19.42578125" style="2" customWidth="1"/>
    <col min="6350" max="6350" width="10.7109375" style="2" customWidth="1"/>
    <col min="6351" max="6351" width="11.140625" style="2" customWidth="1"/>
    <col min="6352" max="6352" width="16.85546875" style="2" customWidth="1"/>
    <col min="6353" max="6353" width="11.42578125" style="2" customWidth="1"/>
    <col min="6354" max="6354" width="10.85546875" style="2" customWidth="1"/>
    <col min="6355" max="6355" width="18.28515625" style="2" customWidth="1"/>
    <col min="6356" max="6356" width="10" style="2" customWidth="1"/>
    <col min="6357" max="6357" width="7.85546875" style="2" customWidth="1"/>
    <col min="6358" max="6358" width="8.28515625" style="2" customWidth="1"/>
    <col min="6359" max="6359" width="8" style="2" customWidth="1"/>
    <col min="6360" max="6360" width="9.140625" style="2" customWidth="1"/>
    <col min="6361" max="6594" width="9.140625" style="2"/>
    <col min="6595" max="6595" width="16.42578125" style="2" customWidth="1"/>
    <col min="6596" max="6596" width="12.140625" style="2" customWidth="1"/>
    <col min="6597" max="6597" width="14.7109375" style="2" customWidth="1"/>
    <col min="6598" max="6598" width="11.85546875" style="2" customWidth="1"/>
    <col min="6599" max="6599" width="8.140625" style="2" customWidth="1"/>
    <col min="6600" max="6600" width="9.42578125" style="2" customWidth="1"/>
    <col min="6601" max="6601" width="8.28515625" style="2" customWidth="1"/>
    <col min="6602" max="6602" width="12.7109375" style="2" customWidth="1"/>
    <col min="6603" max="6603" width="10.7109375" style="2" customWidth="1"/>
    <col min="6604" max="6604" width="17.28515625" style="2" customWidth="1"/>
    <col min="6605" max="6605" width="19.42578125" style="2" customWidth="1"/>
    <col min="6606" max="6606" width="10.7109375" style="2" customWidth="1"/>
    <col min="6607" max="6607" width="11.140625" style="2" customWidth="1"/>
    <col min="6608" max="6608" width="16.85546875" style="2" customWidth="1"/>
    <col min="6609" max="6609" width="11.42578125" style="2" customWidth="1"/>
    <col min="6610" max="6610" width="10.85546875" style="2" customWidth="1"/>
    <col min="6611" max="6611" width="18.28515625" style="2" customWidth="1"/>
    <col min="6612" max="6612" width="10" style="2" customWidth="1"/>
    <col min="6613" max="6613" width="7.85546875" style="2" customWidth="1"/>
    <col min="6614" max="6614" width="8.28515625" style="2" customWidth="1"/>
    <col min="6615" max="6615" width="8" style="2" customWidth="1"/>
    <col min="6616" max="6616" width="9.140625" style="2" customWidth="1"/>
    <col min="6617" max="6850" width="9.140625" style="2"/>
    <col min="6851" max="6851" width="16.42578125" style="2" customWidth="1"/>
    <col min="6852" max="6852" width="12.140625" style="2" customWidth="1"/>
    <col min="6853" max="6853" width="14.7109375" style="2" customWidth="1"/>
    <col min="6854" max="6854" width="11.85546875" style="2" customWidth="1"/>
    <col min="6855" max="6855" width="8.140625" style="2" customWidth="1"/>
    <col min="6856" max="6856" width="9.42578125" style="2" customWidth="1"/>
    <col min="6857" max="6857" width="8.28515625" style="2" customWidth="1"/>
    <col min="6858" max="6858" width="12.7109375" style="2" customWidth="1"/>
    <col min="6859" max="6859" width="10.7109375" style="2" customWidth="1"/>
    <col min="6860" max="6860" width="17.28515625" style="2" customWidth="1"/>
    <col min="6861" max="6861" width="19.42578125" style="2" customWidth="1"/>
    <col min="6862" max="6862" width="10.7109375" style="2" customWidth="1"/>
    <col min="6863" max="6863" width="11.140625" style="2" customWidth="1"/>
    <col min="6864" max="6864" width="16.85546875" style="2" customWidth="1"/>
    <col min="6865" max="6865" width="11.42578125" style="2" customWidth="1"/>
    <col min="6866" max="6866" width="10.85546875" style="2" customWidth="1"/>
    <col min="6867" max="6867" width="18.28515625" style="2" customWidth="1"/>
    <col min="6868" max="6868" width="10" style="2" customWidth="1"/>
    <col min="6869" max="6869" width="7.85546875" style="2" customWidth="1"/>
    <col min="6870" max="6870" width="8.28515625" style="2" customWidth="1"/>
    <col min="6871" max="6871" width="8" style="2" customWidth="1"/>
    <col min="6872" max="6872" width="9.140625" style="2" customWidth="1"/>
    <col min="6873" max="7106" width="9.140625" style="2"/>
    <col min="7107" max="7107" width="16.42578125" style="2" customWidth="1"/>
    <col min="7108" max="7108" width="12.140625" style="2" customWidth="1"/>
    <col min="7109" max="7109" width="14.7109375" style="2" customWidth="1"/>
    <col min="7110" max="7110" width="11.85546875" style="2" customWidth="1"/>
    <col min="7111" max="7111" width="8.140625" style="2" customWidth="1"/>
    <col min="7112" max="7112" width="9.42578125" style="2" customWidth="1"/>
    <col min="7113" max="7113" width="8.28515625" style="2" customWidth="1"/>
    <col min="7114" max="7114" width="12.7109375" style="2" customWidth="1"/>
    <col min="7115" max="7115" width="10.7109375" style="2" customWidth="1"/>
    <col min="7116" max="7116" width="17.28515625" style="2" customWidth="1"/>
    <col min="7117" max="7117" width="19.42578125" style="2" customWidth="1"/>
    <col min="7118" max="7118" width="10.7109375" style="2" customWidth="1"/>
    <col min="7119" max="7119" width="11.140625" style="2" customWidth="1"/>
    <col min="7120" max="7120" width="16.85546875" style="2" customWidth="1"/>
    <col min="7121" max="7121" width="11.42578125" style="2" customWidth="1"/>
    <col min="7122" max="7122" width="10.85546875" style="2" customWidth="1"/>
    <col min="7123" max="7123" width="18.28515625" style="2" customWidth="1"/>
    <col min="7124" max="7124" width="10" style="2" customWidth="1"/>
    <col min="7125" max="7125" width="7.85546875" style="2" customWidth="1"/>
    <col min="7126" max="7126" width="8.28515625" style="2" customWidth="1"/>
    <col min="7127" max="7127" width="8" style="2" customWidth="1"/>
    <col min="7128" max="7128" width="9.140625" style="2" customWidth="1"/>
    <col min="7129" max="7362" width="9.140625" style="2"/>
    <col min="7363" max="7363" width="16.42578125" style="2" customWidth="1"/>
    <col min="7364" max="7364" width="12.140625" style="2" customWidth="1"/>
    <col min="7365" max="7365" width="14.7109375" style="2" customWidth="1"/>
    <col min="7366" max="7366" width="11.85546875" style="2" customWidth="1"/>
    <col min="7367" max="7367" width="8.140625" style="2" customWidth="1"/>
    <col min="7368" max="7368" width="9.42578125" style="2" customWidth="1"/>
    <col min="7369" max="7369" width="8.28515625" style="2" customWidth="1"/>
    <col min="7370" max="7370" width="12.7109375" style="2" customWidth="1"/>
    <col min="7371" max="7371" width="10.7109375" style="2" customWidth="1"/>
    <col min="7372" max="7372" width="17.28515625" style="2" customWidth="1"/>
    <col min="7373" max="7373" width="19.42578125" style="2" customWidth="1"/>
    <col min="7374" max="7374" width="10.7109375" style="2" customWidth="1"/>
    <col min="7375" max="7375" width="11.140625" style="2" customWidth="1"/>
    <col min="7376" max="7376" width="16.85546875" style="2" customWidth="1"/>
    <col min="7377" max="7377" width="11.42578125" style="2" customWidth="1"/>
    <col min="7378" max="7378" width="10.85546875" style="2" customWidth="1"/>
    <col min="7379" max="7379" width="18.28515625" style="2" customWidth="1"/>
    <col min="7380" max="7380" width="10" style="2" customWidth="1"/>
    <col min="7381" max="7381" width="7.85546875" style="2" customWidth="1"/>
    <col min="7382" max="7382" width="8.28515625" style="2" customWidth="1"/>
    <col min="7383" max="7383" width="8" style="2" customWidth="1"/>
    <col min="7384" max="7384" width="9.140625" style="2" customWidth="1"/>
    <col min="7385" max="7618" width="9.140625" style="2"/>
    <col min="7619" max="7619" width="16.42578125" style="2" customWidth="1"/>
    <col min="7620" max="7620" width="12.140625" style="2" customWidth="1"/>
    <col min="7621" max="7621" width="14.7109375" style="2" customWidth="1"/>
    <col min="7622" max="7622" width="11.85546875" style="2" customWidth="1"/>
    <col min="7623" max="7623" width="8.140625" style="2" customWidth="1"/>
    <col min="7624" max="7624" width="9.42578125" style="2" customWidth="1"/>
    <col min="7625" max="7625" width="8.28515625" style="2" customWidth="1"/>
    <col min="7626" max="7626" width="12.7109375" style="2" customWidth="1"/>
    <col min="7627" max="7627" width="10.7109375" style="2" customWidth="1"/>
    <col min="7628" max="7628" width="17.28515625" style="2" customWidth="1"/>
    <col min="7629" max="7629" width="19.42578125" style="2" customWidth="1"/>
    <col min="7630" max="7630" width="10.7109375" style="2" customWidth="1"/>
    <col min="7631" max="7631" width="11.140625" style="2" customWidth="1"/>
    <col min="7632" max="7632" width="16.85546875" style="2" customWidth="1"/>
    <col min="7633" max="7633" width="11.42578125" style="2" customWidth="1"/>
    <col min="7634" max="7634" width="10.85546875" style="2" customWidth="1"/>
    <col min="7635" max="7635" width="18.28515625" style="2" customWidth="1"/>
    <col min="7636" max="7636" width="10" style="2" customWidth="1"/>
    <col min="7637" max="7637" width="7.85546875" style="2" customWidth="1"/>
    <col min="7638" max="7638" width="8.28515625" style="2" customWidth="1"/>
    <col min="7639" max="7639" width="8" style="2" customWidth="1"/>
    <col min="7640" max="7640" width="9.140625" style="2" customWidth="1"/>
    <col min="7641" max="7874" width="9.140625" style="2"/>
    <col min="7875" max="7875" width="16.42578125" style="2" customWidth="1"/>
    <col min="7876" max="7876" width="12.140625" style="2" customWidth="1"/>
    <col min="7877" max="7877" width="14.7109375" style="2" customWidth="1"/>
    <col min="7878" max="7878" width="11.85546875" style="2" customWidth="1"/>
    <col min="7879" max="7879" width="8.140625" style="2" customWidth="1"/>
    <col min="7880" max="7880" width="9.42578125" style="2" customWidth="1"/>
    <col min="7881" max="7881" width="8.28515625" style="2" customWidth="1"/>
    <col min="7882" max="7882" width="12.7109375" style="2" customWidth="1"/>
    <col min="7883" max="7883" width="10.7109375" style="2" customWidth="1"/>
    <col min="7884" max="7884" width="17.28515625" style="2" customWidth="1"/>
    <col min="7885" max="7885" width="19.42578125" style="2" customWidth="1"/>
    <col min="7886" max="7886" width="10.7109375" style="2" customWidth="1"/>
    <col min="7887" max="7887" width="11.140625" style="2" customWidth="1"/>
    <col min="7888" max="7888" width="16.85546875" style="2" customWidth="1"/>
    <col min="7889" max="7889" width="11.42578125" style="2" customWidth="1"/>
    <col min="7890" max="7890" width="10.85546875" style="2" customWidth="1"/>
    <col min="7891" max="7891" width="18.28515625" style="2" customWidth="1"/>
    <col min="7892" max="7892" width="10" style="2" customWidth="1"/>
    <col min="7893" max="7893" width="7.85546875" style="2" customWidth="1"/>
    <col min="7894" max="7894" width="8.28515625" style="2" customWidth="1"/>
    <col min="7895" max="7895" width="8" style="2" customWidth="1"/>
    <col min="7896" max="7896" width="9.140625" style="2" customWidth="1"/>
    <col min="7897" max="8130" width="9.140625" style="2"/>
    <col min="8131" max="8131" width="16.42578125" style="2" customWidth="1"/>
    <col min="8132" max="8132" width="12.140625" style="2" customWidth="1"/>
    <col min="8133" max="8133" width="14.7109375" style="2" customWidth="1"/>
    <col min="8134" max="8134" width="11.85546875" style="2" customWidth="1"/>
    <col min="8135" max="8135" width="8.140625" style="2" customWidth="1"/>
    <col min="8136" max="8136" width="9.42578125" style="2" customWidth="1"/>
    <col min="8137" max="8137" width="8.28515625" style="2" customWidth="1"/>
    <col min="8138" max="8138" width="12.7109375" style="2" customWidth="1"/>
    <col min="8139" max="8139" width="10.7109375" style="2" customWidth="1"/>
    <col min="8140" max="8140" width="17.28515625" style="2" customWidth="1"/>
    <col min="8141" max="8141" width="19.42578125" style="2" customWidth="1"/>
    <col min="8142" max="8142" width="10.7109375" style="2" customWidth="1"/>
    <col min="8143" max="8143" width="11.140625" style="2" customWidth="1"/>
    <col min="8144" max="8144" width="16.85546875" style="2" customWidth="1"/>
    <col min="8145" max="8145" width="11.42578125" style="2" customWidth="1"/>
    <col min="8146" max="8146" width="10.85546875" style="2" customWidth="1"/>
    <col min="8147" max="8147" width="18.28515625" style="2" customWidth="1"/>
    <col min="8148" max="8148" width="10" style="2" customWidth="1"/>
    <col min="8149" max="8149" width="7.85546875" style="2" customWidth="1"/>
    <col min="8150" max="8150" width="8.28515625" style="2" customWidth="1"/>
    <col min="8151" max="8151" width="8" style="2" customWidth="1"/>
    <col min="8152" max="8152" width="9.140625" style="2" customWidth="1"/>
    <col min="8153" max="8386" width="9.140625" style="2"/>
    <col min="8387" max="8387" width="16.42578125" style="2" customWidth="1"/>
    <col min="8388" max="8388" width="12.140625" style="2" customWidth="1"/>
    <col min="8389" max="8389" width="14.7109375" style="2" customWidth="1"/>
    <col min="8390" max="8390" width="11.85546875" style="2" customWidth="1"/>
    <col min="8391" max="8391" width="8.140625" style="2" customWidth="1"/>
    <col min="8392" max="8392" width="9.42578125" style="2" customWidth="1"/>
    <col min="8393" max="8393" width="8.28515625" style="2" customWidth="1"/>
    <col min="8394" max="8394" width="12.7109375" style="2" customWidth="1"/>
    <col min="8395" max="8395" width="10.7109375" style="2" customWidth="1"/>
    <col min="8396" max="8396" width="17.28515625" style="2" customWidth="1"/>
    <col min="8397" max="8397" width="19.42578125" style="2" customWidth="1"/>
    <col min="8398" max="8398" width="10.7109375" style="2" customWidth="1"/>
    <col min="8399" max="8399" width="11.140625" style="2" customWidth="1"/>
    <col min="8400" max="8400" width="16.85546875" style="2" customWidth="1"/>
    <col min="8401" max="8401" width="11.42578125" style="2" customWidth="1"/>
    <col min="8402" max="8402" width="10.85546875" style="2" customWidth="1"/>
    <col min="8403" max="8403" width="18.28515625" style="2" customWidth="1"/>
    <col min="8404" max="8404" width="10" style="2" customWidth="1"/>
    <col min="8405" max="8405" width="7.85546875" style="2" customWidth="1"/>
    <col min="8406" max="8406" width="8.28515625" style="2" customWidth="1"/>
    <col min="8407" max="8407" width="8" style="2" customWidth="1"/>
    <col min="8408" max="8408" width="9.140625" style="2" customWidth="1"/>
    <col min="8409" max="8642" width="9.140625" style="2"/>
    <col min="8643" max="8643" width="16.42578125" style="2" customWidth="1"/>
    <col min="8644" max="8644" width="12.140625" style="2" customWidth="1"/>
    <col min="8645" max="8645" width="14.7109375" style="2" customWidth="1"/>
    <col min="8646" max="8646" width="11.85546875" style="2" customWidth="1"/>
    <col min="8647" max="8647" width="8.140625" style="2" customWidth="1"/>
    <col min="8648" max="8648" width="9.42578125" style="2" customWidth="1"/>
    <col min="8649" max="8649" width="8.28515625" style="2" customWidth="1"/>
    <col min="8650" max="8650" width="12.7109375" style="2" customWidth="1"/>
    <col min="8651" max="8651" width="10.7109375" style="2" customWidth="1"/>
    <col min="8652" max="8652" width="17.28515625" style="2" customWidth="1"/>
    <col min="8653" max="8653" width="19.42578125" style="2" customWidth="1"/>
    <col min="8654" max="8654" width="10.7109375" style="2" customWidth="1"/>
    <col min="8655" max="8655" width="11.140625" style="2" customWidth="1"/>
    <col min="8656" max="8656" width="16.85546875" style="2" customWidth="1"/>
    <col min="8657" max="8657" width="11.42578125" style="2" customWidth="1"/>
    <col min="8658" max="8658" width="10.85546875" style="2" customWidth="1"/>
    <col min="8659" max="8659" width="18.28515625" style="2" customWidth="1"/>
    <col min="8660" max="8660" width="10" style="2" customWidth="1"/>
    <col min="8661" max="8661" width="7.85546875" style="2" customWidth="1"/>
    <col min="8662" max="8662" width="8.28515625" style="2" customWidth="1"/>
    <col min="8663" max="8663" width="8" style="2" customWidth="1"/>
    <col min="8664" max="8664" width="9.140625" style="2" customWidth="1"/>
    <col min="8665" max="8898" width="9.140625" style="2"/>
    <col min="8899" max="8899" width="16.42578125" style="2" customWidth="1"/>
    <col min="8900" max="8900" width="12.140625" style="2" customWidth="1"/>
    <col min="8901" max="8901" width="14.7109375" style="2" customWidth="1"/>
    <col min="8902" max="8902" width="11.85546875" style="2" customWidth="1"/>
    <col min="8903" max="8903" width="8.140625" style="2" customWidth="1"/>
    <col min="8904" max="8904" width="9.42578125" style="2" customWidth="1"/>
    <col min="8905" max="8905" width="8.28515625" style="2" customWidth="1"/>
    <col min="8906" max="8906" width="12.7109375" style="2" customWidth="1"/>
    <col min="8907" max="8907" width="10.7109375" style="2" customWidth="1"/>
    <col min="8908" max="8908" width="17.28515625" style="2" customWidth="1"/>
    <col min="8909" max="8909" width="19.42578125" style="2" customWidth="1"/>
    <col min="8910" max="8910" width="10.7109375" style="2" customWidth="1"/>
    <col min="8911" max="8911" width="11.140625" style="2" customWidth="1"/>
    <col min="8912" max="8912" width="16.85546875" style="2" customWidth="1"/>
    <col min="8913" max="8913" width="11.42578125" style="2" customWidth="1"/>
    <col min="8914" max="8914" width="10.85546875" style="2" customWidth="1"/>
    <col min="8915" max="8915" width="18.28515625" style="2" customWidth="1"/>
    <col min="8916" max="8916" width="10" style="2" customWidth="1"/>
    <col min="8917" max="8917" width="7.85546875" style="2" customWidth="1"/>
    <col min="8918" max="8918" width="8.28515625" style="2" customWidth="1"/>
    <col min="8919" max="8919" width="8" style="2" customWidth="1"/>
    <col min="8920" max="8920" width="9.140625" style="2" customWidth="1"/>
    <col min="8921" max="9154" width="9.140625" style="2"/>
    <col min="9155" max="9155" width="16.42578125" style="2" customWidth="1"/>
    <col min="9156" max="9156" width="12.140625" style="2" customWidth="1"/>
    <col min="9157" max="9157" width="14.7109375" style="2" customWidth="1"/>
    <col min="9158" max="9158" width="11.85546875" style="2" customWidth="1"/>
    <col min="9159" max="9159" width="8.140625" style="2" customWidth="1"/>
    <col min="9160" max="9160" width="9.42578125" style="2" customWidth="1"/>
    <col min="9161" max="9161" width="8.28515625" style="2" customWidth="1"/>
    <col min="9162" max="9162" width="12.7109375" style="2" customWidth="1"/>
    <col min="9163" max="9163" width="10.7109375" style="2" customWidth="1"/>
    <col min="9164" max="9164" width="17.28515625" style="2" customWidth="1"/>
    <col min="9165" max="9165" width="19.42578125" style="2" customWidth="1"/>
    <col min="9166" max="9166" width="10.7109375" style="2" customWidth="1"/>
    <col min="9167" max="9167" width="11.140625" style="2" customWidth="1"/>
    <col min="9168" max="9168" width="16.85546875" style="2" customWidth="1"/>
    <col min="9169" max="9169" width="11.42578125" style="2" customWidth="1"/>
    <col min="9170" max="9170" width="10.85546875" style="2" customWidth="1"/>
    <col min="9171" max="9171" width="18.28515625" style="2" customWidth="1"/>
    <col min="9172" max="9172" width="10" style="2" customWidth="1"/>
    <col min="9173" max="9173" width="7.85546875" style="2" customWidth="1"/>
    <col min="9174" max="9174" width="8.28515625" style="2" customWidth="1"/>
    <col min="9175" max="9175" width="8" style="2" customWidth="1"/>
    <col min="9176" max="9176" width="9.140625" style="2" customWidth="1"/>
    <col min="9177" max="9410" width="9.140625" style="2"/>
    <col min="9411" max="9411" width="16.42578125" style="2" customWidth="1"/>
    <col min="9412" max="9412" width="12.140625" style="2" customWidth="1"/>
    <col min="9413" max="9413" width="14.7109375" style="2" customWidth="1"/>
    <col min="9414" max="9414" width="11.85546875" style="2" customWidth="1"/>
    <col min="9415" max="9415" width="8.140625" style="2" customWidth="1"/>
    <col min="9416" max="9416" width="9.42578125" style="2" customWidth="1"/>
    <col min="9417" max="9417" width="8.28515625" style="2" customWidth="1"/>
    <col min="9418" max="9418" width="12.7109375" style="2" customWidth="1"/>
    <col min="9419" max="9419" width="10.7109375" style="2" customWidth="1"/>
    <col min="9420" max="9420" width="17.28515625" style="2" customWidth="1"/>
    <col min="9421" max="9421" width="19.42578125" style="2" customWidth="1"/>
    <col min="9422" max="9422" width="10.7109375" style="2" customWidth="1"/>
    <col min="9423" max="9423" width="11.140625" style="2" customWidth="1"/>
    <col min="9424" max="9424" width="16.85546875" style="2" customWidth="1"/>
    <col min="9425" max="9425" width="11.42578125" style="2" customWidth="1"/>
    <col min="9426" max="9426" width="10.85546875" style="2" customWidth="1"/>
    <col min="9427" max="9427" width="18.28515625" style="2" customWidth="1"/>
    <col min="9428" max="9428" width="10" style="2" customWidth="1"/>
    <col min="9429" max="9429" width="7.85546875" style="2" customWidth="1"/>
    <col min="9430" max="9430" width="8.28515625" style="2" customWidth="1"/>
    <col min="9431" max="9431" width="8" style="2" customWidth="1"/>
    <col min="9432" max="9432" width="9.140625" style="2" customWidth="1"/>
    <col min="9433" max="9666" width="9.140625" style="2"/>
    <col min="9667" max="9667" width="16.42578125" style="2" customWidth="1"/>
    <col min="9668" max="9668" width="12.140625" style="2" customWidth="1"/>
    <col min="9669" max="9669" width="14.7109375" style="2" customWidth="1"/>
    <col min="9670" max="9670" width="11.85546875" style="2" customWidth="1"/>
    <col min="9671" max="9671" width="8.140625" style="2" customWidth="1"/>
    <col min="9672" max="9672" width="9.42578125" style="2" customWidth="1"/>
    <col min="9673" max="9673" width="8.28515625" style="2" customWidth="1"/>
    <col min="9674" max="9674" width="12.7109375" style="2" customWidth="1"/>
    <col min="9675" max="9675" width="10.7109375" style="2" customWidth="1"/>
    <col min="9676" max="9676" width="17.28515625" style="2" customWidth="1"/>
    <col min="9677" max="9677" width="19.42578125" style="2" customWidth="1"/>
    <col min="9678" max="9678" width="10.7109375" style="2" customWidth="1"/>
    <col min="9679" max="9679" width="11.140625" style="2" customWidth="1"/>
    <col min="9680" max="9680" width="16.85546875" style="2" customWidth="1"/>
    <col min="9681" max="9681" width="11.42578125" style="2" customWidth="1"/>
    <col min="9682" max="9682" width="10.85546875" style="2" customWidth="1"/>
    <col min="9683" max="9683" width="18.28515625" style="2" customWidth="1"/>
    <col min="9684" max="9684" width="10" style="2" customWidth="1"/>
    <col min="9685" max="9685" width="7.85546875" style="2" customWidth="1"/>
    <col min="9686" max="9686" width="8.28515625" style="2" customWidth="1"/>
    <col min="9687" max="9687" width="8" style="2" customWidth="1"/>
    <col min="9688" max="9688" width="9.140625" style="2" customWidth="1"/>
    <col min="9689" max="9922" width="9.140625" style="2"/>
    <col min="9923" max="9923" width="16.42578125" style="2" customWidth="1"/>
    <col min="9924" max="9924" width="12.140625" style="2" customWidth="1"/>
    <col min="9925" max="9925" width="14.7109375" style="2" customWidth="1"/>
    <col min="9926" max="9926" width="11.85546875" style="2" customWidth="1"/>
    <col min="9927" max="9927" width="8.140625" style="2" customWidth="1"/>
    <col min="9928" max="9928" width="9.42578125" style="2" customWidth="1"/>
    <col min="9929" max="9929" width="8.28515625" style="2" customWidth="1"/>
    <col min="9930" max="9930" width="12.7109375" style="2" customWidth="1"/>
    <col min="9931" max="9931" width="10.7109375" style="2" customWidth="1"/>
    <col min="9932" max="9932" width="17.28515625" style="2" customWidth="1"/>
    <col min="9933" max="9933" width="19.42578125" style="2" customWidth="1"/>
    <col min="9934" max="9934" width="10.7109375" style="2" customWidth="1"/>
    <col min="9935" max="9935" width="11.140625" style="2" customWidth="1"/>
    <col min="9936" max="9936" width="16.85546875" style="2" customWidth="1"/>
    <col min="9937" max="9937" width="11.42578125" style="2" customWidth="1"/>
    <col min="9938" max="9938" width="10.85546875" style="2" customWidth="1"/>
    <col min="9939" max="9939" width="18.28515625" style="2" customWidth="1"/>
    <col min="9940" max="9940" width="10" style="2" customWidth="1"/>
    <col min="9941" max="9941" width="7.85546875" style="2" customWidth="1"/>
    <col min="9942" max="9942" width="8.28515625" style="2" customWidth="1"/>
    <col min="9943" max="9943" width="8" style="2" customWidth="1"/>
    <col min="9944" max="9944" width="9.140625" style="2" customWidth="1"/>
    <col min="9945" max="10178" width="9.140625" style="2"/>
    <col min="10179" max="10179" width="16.42578125" style="2" customWidth="1"/>
    <col min="10180" max="10180" width="12.140625" style="2" customWidth="1"/>
    <col min="10181" max="10181" width="14.7109375" style="2" customWidth="1"/>
    <col min="10182" max="10182" width="11.85546875" style="2" customWidth="1"/>
    <col min="10183" max="10183" width="8.140625" style="2" customWidth="1"/>
    <col min="10184" max="10184" width="9.42578125" style="2" customWidth="1"/>
    <col min="10185" max="10185" width="8.28515625" style="2" customWidth="1"/>
    <col min="10186" max="10186" width="12.7109375" style="2" customWidth="1"/>
    <col min="10187" max="10187" width="10.7109375" style="2" customWidth="1"/>
    <col min="10188" max="10188" width="17.28515625" style="2" customWidth="1"/>
    <col min="10189" max="10189" width="19.42578125" style="2" customWidth="1"/>
    <col min="10190" max="10190" width="10.7109375" style="2" customWidth="1"/>
    <col min="10191" max="10191" width="11.140625" style="2" customWidth="1"/>
    <col min="10192" max="10192" width="16.85546875" style="2" customWidth="1"/>
    <col min="10193" max="10193" width="11.42578125" style="2" customWidth="1"/>
    <col min="10194" max="10194" width="10.85546875" style="2" customWidth="1"/>
    <col min="10195" max="10195" width="18.28515625" style="2" customWidth="1"/>
    <col min="10196" max="10196" width="10" style="2" customWidth="1"/>
    <col min="10197" max="10197" width="7.85546875" style="2" customWidth="1"/>
    <col min="10198" max="10198" width="8.28515625" style="2" customWidth="1"/>
    <col min="10199" max="10199" width="8" style="2" customWidth="1"/>
    <col min="10200" max="10200" width="9.140625" style="2" customWidth="1"/>
    <col min="10201" max="10434" width="9.140625" style="2"/>
    <col min="10435" max="10435" width="16.42578125" style="2" customWidth="1"/>
    <col min="10436" max="10436" width="12.140625" style="2" customWidth="1"/>
    <col min="10437" max="10437" width="14.7109375" style="2" customWidth="1"/>
    <col min="10438" max="10438" width="11.85546875" style="2" customWidth="1"/>
    <col min="10439" max="10439" width="8.140625" style="2" customWidth="1"/>
    <col min="10440" max="10440" width="9.42578125" style="2" customWidth="1"/>
    <col min="10441" max="10441" width="8.28515625" style="2" customWidth="1"/>
    <col min="10442" max="10442" width="12.7109375" style="2" customWidth="1"/>
    <col min="10443" max="10443" width="10.7109375" style="2" customWidth="1"/>
    <col min="10444" max="10444" width="17.28515625" style="2" customWidth="1"/>
    <col min="10445" max="10445" width="19.42578125" style="2" customWidth="1"/>
    <col min="10446" max="10446" width="10.7109375" style="2" customWidth="1"/>
    <col min="10447" max="10447" width="11.140625" style="2" customWidth="1"/>
    <col min="10448" max="10448" width="16.85546875" style="2" customWidth="1"/>
    <col min="10449" max="10449" width="11.42578125" style="2" customWidth="1"/>
    <col min="10450" max="10450" width="10.85546875" style="2" customWidth="1"/>
    <col min="10451" max="10451" width="18.28515625" style="2" customWidth="1"/>
    <col min="10452" max="10452" width="10" style="2" customWidth="1"/>
    <col min="10453" max="10453" width="7.85546875" style="2" customWidth="1"/>
    <col min="10454" max="10454" width="8.28515625" style="2" customWidth="1"/>
    <col min="10455" max="10455" width="8" style="2" customWidth="1"/>
    <col min="10456" max="10456" width="9.140625" style="2" customWidth="1"/>
    <col min="10457" max="10690" width="9.140625" style="2"/>
    <col min="10691" max="10691" width="16.42578125" style="2" customWidth="1"/>
    <col min="10692" max="10692" width="12.140625" style="2" customWidth="1"/>
    <col min="10693" max="10693" width="14.7109375" style="2" customWidth="1"/>
    <col min="10694" max="10694" width="11.85546875" style="2" customWidth="1"/>
    <col min="10695" max="10695" width="8.140625" style="2" customWidth="1"/>
    <col min="10696" max="10696" width="9.42578125" style="2" customWidth="1"/>
    <col min="10697" max="10697" width="8.28515625" style="2" customWidth="1"/>
    <col min="10698" max="10698" width="12.7109375" style="2" customWidth="1"/>
    <col min="10699" max="10699" width="10.7109375" style="2" customWidth="1"/>
    <col min="10700" max="10700" width="17.28515625" style="2" customWidth="1"/>
    <col min="10701" max="10701" width="19.42578125" style="2" customWidth="1"/>
    <col min="10702" max="10702" width="10.7109375" style="2" customWidth="1"/>
    <col min="10703" max="10703" width="11.140625" style="2" customWidth="1"/>
    <col min="10704" max="10704" width="16.85546875" style="2" customWidth="1"/>
    <col min="10705" max="10705" width="11.42578125" style="2" customWidth="1"/>
    <col min="10706" max="10706" width="10.85546875" style="2" customWidth="1"/>
    <col min="10707" max="10707" width="18.28515625" style="2" customWidth="1"/>
    <col min="10708" max="10708" width="10" style="2" customWidth="1"/>
    <col min="10709" max="10709" width="7.85546875" style="2" customWidth="1"/>
    <col min="10710" max="10710" width="8.28515625" style="2" customWidth="1"/>
    <col min="10711" max="10711" width="8" style="2" customWidth="1"/>
    <col min="10712" max="10712" width="9.140625" style="2" customWidth="1"/>
    <col min="10713" max="10946" width="9.140625" style="2"/>
    <col min="10947" max="10947" width="16.42578125" style="2" customWidth="1"/>
    <col min="10948" max="10948" width="12.140625" style="2" customWidth="1"/>
    <col min="10949" max="10949" width="14.7109375" style="2" customWidth="1"/>
    <col min="10950" max="10950" width="11.85546875" style="2" customWidth="1"/>
    <col min="10951" max="10951" width="8.140625" style="2" customWidth="1"/>
    <col min="10952" max="10952" width="9.42578125" style="2" customWidth="1"/>
    <col min="10953" max="10953" width="8.28515625" style="2" customWidth="1"/>
    <col min="10954" max="10954" width="12.7109375" style="2" customWidth="1"/>
    <col min="10955" max="10955" width="10.7109375" style="2" customWidth="1"/>
    <col min="10956" max="10956" width="17.28515625" style="2" customWidth="1"/>
    <col min="10957" max="10957" width="19.42578125" style="2" customWidth="1"/>
    <col min="10958" max="10958" width="10.7109375" style="2" customWidth="1"/>
    <col min="10959" max="10959" width="11.140625" style="2" customWidth="1"/>
    <col min="10960" max="10960" width="16.85546875" style="2" customWidth="1"/>
    <col min="10961" max="10961" width="11.42578125" style="2" customWidth="1"/>
    <col min="10962" max="10962" width="10.85546875" style="2" customWidth="1"/>
    <col min="10963" max="10963" width="18.28515625" style="2" customWidth="1"/>
    <col min="10964" max="10964" width="10" style="2" customWidth="1"/>
    <col min="10965" max="10965" width="7.85546875" style="2" customWidth="1"/>
    <col min="10966" max="10966" width="8.28515625" style="2" customWidth="1"/>
    <col min="10967" max="10967" width="8" style="2" customWidth="1"/>
    <col min="10968" max="10968" width="9.140625" style="2" customWidth="1"/>
    <col min="10969" max="11202" width="9.140625" style="2"/>
    <col min="11203" max="11203" width="16.42578125" style="2" customWidth="1"/>
    <col min="11204" max="11204" width="12.140625" style="2" customWidth="1"/>
    <col min="11205" max="11205" width="14.7109375" style="2" customWidth="1"/>
    <col min="11206" max="11206" width="11.85546875" style="2" customWidth="1"/>
    <col min="11207" max="11207" width="8.140625" style="2" customWidth="1"/>
    <col min="11208" max="11208" width="9.42578125" style="2" customWidth="1"/>
    <col min="11209" max="11209" width="8.28515625" style="2" customWidth="1"/>
    <col min="11210" max="11210" width="12.7109375" style="2" customWidth="1"/>
    <col min="11211" max="11211" width="10.7109375" style="2" customWidth="1"/>
    <col min="11212" max="11212" width="17.28515625" style="2" customWidth="1"/>
    <col min="11213" max="11213" width="19.42578125" style="2" customWidth="1"/>
    <col min="11214" max="11214" width="10.7109375" style="2" customWidth="1"/>
    <col min="11215" max="11215" width="11.140625" style="2" customWidth="1"/>
    <col min="11216" max="11216" width="16.85546875" style="2" customWidth="1"/>
    <col min="11217" max="11217" width="11.42578125" style="2" customWidth="1"/>
    <col min="11218" max="11218" width="10.85546875" style="2" customWidth="1"/>
    <col min="11219" max="11219" width="18.28515625" style="2" customWidth="1"/>
    <col min="11220" max="11220" width="10" style="2" customWidth="1"/>
    <col min="11221" max="11221" width="7.85546875" style="2" customWidth="1"/>
    <col min="11222" max="11222" width="8.28515625" style="2" customWidth="1"/>
    <col min="11223" max="11223" width="8" style="2" customWidth="1"/>
    <col min="11224" max="11224" width="9.140625" style="2" customWidth="1"/>
    <col min="11225" max="11458" width="9.140625" style="2"/>
    <col min="11459" max="11459" width="16.42578125" style="2" customWidth="1"/>
    <col min="11460" max="11460" width="12.140625" style="2" customWidth="1"/>
    <col min="11461" max="11461" width="14.7109375" style="2" customWidth="1"/>
    <col min="11462" max="11462" width="11.85546875" style="2" customWidth="1"/>
    <col min="11463" max="11463" width="8.140625" style="2" customWidth="1"/>
    <col min="11464" max="11464" width="9.42578125" style="2" customWidth="1"/>
    <col min="11465" max="11465" width="8.28515625" style="2" customWidth="1"/>
    <col min="11466" max="11466" width="12.7109375" style="2" customWidth="1"/>
    <col min="11467" max="11467" width="10.7109375" style="2" customWidth="1"/>
    <col min="11468" max="11468" width="17.28515625" style="2" customWidth="1"/>
    <col min="11469" max="11469" width="19.42578125" style="2" customWidth="1"/>
    <col min="11470" max="11470" width="10.7109375" style="2" customWidth="1"/>
    <col min="11471" max="11471" width="11.140625" style="2" customWidth="1"/>
    <col min="11472" max="11472" width="16.85546875" style="2" customWidth="1"/>
    <col min="11473" max="11473" width="11.42578125" style="2" customWidth="1"/>
    <col min="11474" max="11474" width="10.85546875" style="2" customWidth="1"/>
    <col min="11475" max="11475" width="18.28515625" style="2" customWidth="1"/>
    <col min="11476" max="11476" width="10" style="2" customWidth="1"/>
    <col min="11477" max="11477" width="7.85546875" style="2" customWidth="1"/>
    <col min="11478" max="11478" width="8.28515625" style="2" customWidth="1"/>
    <col min="11479" max="11479" width="8" style="2" customWidth="1"/>
    <col min="11480" max="11480" width="9.140625" style="2" customWidth="1"/>
    <col min="11481" max="11714" width="9.140625" style="2"/>
    <col min="11715" max="11715" width="16.42578125" style="2" customWidth="1"/>
    <col min="11716" max="11716" width="12.140625" style="2" customWidth="1"/>
    <col min="11717" max="11717" width="14.7109375" style="2" customWidth="1"/>
    <col min="11718" max="11718" width="11.85546875" style="2" customWidth="1"/>
    <col min="11719" max="11719" width="8.140625" style="2" customWidth="1"/>
    <col min="11720" max="11720" width="9.42578125" style="2" customWidth="1"/>
    <col min="11721" max="11721" width="8.28515625" style="2" customWidth="1"/>
    <col min="11722" max="11722" width="12.7109375" style="2" customWidth="1"/>
    <col min="11723" max="11723" width="10.7109375" style="2" customWidth="1"/>
    <col min="11724" max="11724" width="17.28515625" style="2" customWidth="1"/>
    <col min="11725" max="11725" width="19.42578125" style="2" customWidth="1"/>
    <col min="11726" max="11726" width="10.7109375" style="2" customWidth="1"/>
    <col min="11727" max="11727" width="11.140625" style="2" customWidth="1"/>
    <col min="11728" max="11728" width="16.85546875" style="2" customWidth="1"/>
    <col min="11729" max="11729" width="11.42578125" style="2" customWidth="1"/>
    <col min="11730" max="11730" width="10.85546875" style="2" customWidth="1"/>
    <col min="11731" max="11731" width="18.28515625" style="2" customWidth="1"/>
    <col min="11732" max="11732" width="10" style="2" customWidth="1"/>
    <col min="11733" max="11733" width="7.85546875" style="2" customWidth="1"/>
    <col min="11734" max="11734" width="8.28515625" style="2" customWidth="1"/>
    <col min="11735" max="11735" width="8" style="2" customWidth="1"/>
    <col min="11736" max="11736" width="9.140625" style="2" customWidth="1"/>
    <col min="11737" max="11970" width="9.140625" style="2"/>
    <col min="11971" max="11971" width="16.42578125" style="2" customWidth="1"/>
    <col min="11972" max="11972" width="12.140625" style="2" customWidth="1"/>
    <col min="11973" max="11973" width="14.7109375" style="2" customWidth="1"/>
    <col min="11974" max="11974" width="11.85546875" style="2" customWidth="1"/>
    <col min="11975" max="11975" width="8.140625" style="2" customWidth="1"/>
    <col min="11976" max="11976" width="9.42578125" style="2" customWidth="1"/>
    <col min="11977" max="11977" width="8.28515625" style="2" customWidth="1"/>
    <col min="11978" max="11978" width="12.7109375" style="2" customWidth="1"/>
    <col min="11979" max="11979" width="10.7109375" style="2" customWidth="1"/>
    <col min="11980" max="11980" width="17.28515625" style="2" customWidth="1"/>
    <col min="11981" max="11981" width="19.42578125" style="2" customWidth="1"/>
    <col min="11982" max="11982" width="10.7109375" style="2" customWidth="1"/>
    <col min="11983" max="11983" width="11.140625" style="2" customWidth="1"/>
    <col min="11984" max="11984" width="16.85546875" style="2" customWidth="1"/>
    <col min="11985" max="11985" width="11.42578125" style="2" customWidth="1"/>
    <col min="11986" max="11986" width="10.85546875" style="2" customWidth="1"/>
    <col min="11987" max="11987" width="18.28515625" style="2" customWidth="1"/>
    <col min="11988" max="11988" width="10" style="2" customWidth="1"/>
    <col min="11989" max="11989" width="7.85546875" style="2" customWidth="1"/>
    <col min="11990" max="11990" width="8.28515625" style="2" customWidth="1"/>
    <col min="11991" max="11991" width="8" style="2" customWidth="1"/>
    <col min="11992" max="11992" width="9.140625" style="2" customWidth="1"/>
    <col min="11993" max="12226" width="9.140625" style="2"/>
    <col min="12227" max="12227" width="16.42578125" style="2" customWidth="1"/>
    <col min="12228" max="12228" width="12.140625" style="2" customWidth="1"/>
    <col min="12229" max="12229" width="14.7109375" style="2" customWidth="1"/>
    <col min="12230" max="12230" width="11.85546875" style="2" customWidth="1"/>
    <col min="12231" max="12231" width="8.140625" style="2" customWidth="1"/>
    <col min="12232" max="12232" width="9.42578125" style="2" customWidth="1"/>
    <col min="12233" max="12233" width="8.28515625" style="2" customWidth="1"/>
    <col min="12234" max="12234" width="12.7109375" style="2" customWidth="1"/>
    <col min="12235" max="12235" width="10.7109375" style="2" customWidth="1"/>
    <col min="12236" max="12236" width="17.28515625" style="2" customWidth="1"/>
    <col min="12237" max="12237" width="19.42578125" style="2" customWidth="1"/>
    <col min="12238" max="12238" width="10.7109375" style="2" customWidth="1"/>
    <col min="12239" max="12239" width="11.140625" style="2" customWidth="1"/>
    <col min="12240" max="12240" width="16.85546875" style="2" customWidth="1"/>
    <col min="12241" max="12241" width="11.42578125" style="2" customWidth="1"/>
    <col min="12242" max="12242" width="10.85546875" style="2" customWidth="1"/>
    <col min="12243" max="12243" width="18.28515625" style="2" customWidth="1"/>
    <col min="12244" max="12244" width="10" style="2" customWidth="1"/>
    <col min="12245" max="12245" width="7.85546875" style="2" customWidth="1"/>
    <col min="12246" max="12246" width="8.28515625" style="2" customWidth="1"/>
    <col min="12247" max="12247" width="8" style="2" customWidth="1"/>
    <col min="12248" max="12248" width="9.140625" style="2" customWidth="1"/>
    <col min="12249" max="12482" width="9.140625" style="2"/>
    <col min="12483" max="12483" width="16.42578125" style="2" customWidth="1"/>
    <col min="12484" max="12484" width="12.140625" style="2" customWidth="1"/>
    <col min="12485" max="12485" width="14.7109375" style="2" customWidth="1"/>
    <col min="12486" max="12486" width="11.85546875" style="2" customWidth="1"/>
    <col min="12487" max="12487" width="8.140625" style="2" customWidth="1"/>
    <col min="12488" max="12488" width="9.42578125" style="2" customWidth="1"/>
    <col min="12489" max="12489" width="8.28515625" style="2" customWidth="1"/>
    <col min="12490" max="12490" width="12.7109375" style="2" customWidth="1"/>
    <col min="12491" max="12491" width="10.7109375" style="2" customWidth="1"/>
    <col min="12492" max="12492" width="17.28515625" style="2" customWidth="1"/>
    <col min="12493" max="12493" width="19.42578125" style="2" customWidth="1"/>
    <col min="12494" max="12494" width="10.7109375" style="2" customWidth="1"/>
    <col min="12495" max="12495" width="11.140625" style="2" customWidth="1"/>
    <col min="12496" max="12496" width="16.85546875" style="2" customWidth="1"/>
    <col min="12497" max="12497" width="11.42578125" style="2" customWidth="1"/>
    <col min="12498" max="12498" width="10.85546875" style="2" customWidth="1"/>
    <col min="12499" max="12499" width="18.28515625" style="2" customWidth="1"/>
    <col min="12500" max="12500" width="10" style="2" customWidth="1"/>
    <col min="12501" max="12501" width="7.85546875" style="2" customWidth="1"/>
    <col min="12502" max="12502" width="8.28515625" style="2" customWidth="1"/>
    <col min="12503" max="12503" width="8" style="2" customWidth="1"/>
    <col min="12504" max="12504" width="9.140625" style="2" customWidth="1"/>
    <col min="12505" max="12738" width="9.140625" style="2"/>
    <col min="12739" max="12739" width="16.42578125" style="2" customWidth="1"/>
    <col min="12740" max="12740" width="12.140625" style="2" customWidth="1"/>
    <col min="12741" max="12741" width="14.7109375" style="2" customWidth="1"/>
    <col min="12742" max="12742" width="11.85546875" style="2" customWidth="1"/>
    <col min="12743" max="12743" width="8.140625" style="2" customWidth="1"/>
    <col min="12744" max="12744" width="9.42578125" style="2" customWidth="1"/>
    <col min="12745" max="12745" width="8.28515625" style="2" customWidth="1"/>
    <col min="12746" max="12746" width="12.7109375" style="2" customWidth="1"/>
    <col min="12747" max="12747" width="10.7109375" style="2" customWidth="1"/>
    <col min="12748" max="12748" width="17.28515625" style="2" customWidth="1"/>
    <col min="12749" max="12749" width="19.42578125" style="2" customWidth="1"/>
    <col min="12750" max="12750" width="10.7109375" style="2" customWidth="1"/>
    <col min="12751" max="12751" width="11.140625" style="2" customWidth="1"/>
    <col min="12752" max="12752" width="16.85546875" style="2" customWidth="1"/>
    <col min="12753" max="12753" width="11.42578125" style="2" customWidth="1"/>
    <col min="12754" max="12754" width="10.85546875" style="2" customWidth="1"/>
    <col min="12755" max="12755" width="18.28515625" style="2" customWidth="1"/>
    <col min="12756" max="12756" width="10" style="2" customWidth="1"/>
    <col min="12757" max="12757" width="7.85546875" style="2" customWidth="1"/>
    <col min="12758" max="12758" width="8.28515625" style="2" customWidth="1"/>
    <col min="12759" max="12759" width="8" style="2" customWidth="1"/>
    <col min="12760" max="12760" width="9.140625" style="2" customWidth="1"/>
    <col min="12761" max="12994" width="9.140625" style="2"/>
    <col min="12995" max="12995" width="16.42578125" style="2" customWidth="1"/>
    <col min="12996" max="12996" width="12.140625" style="2" customWidth="1"/>
    <col min="12997" max="12997" width="14.7109375" style="2" customWidth="1"/>
    <col min="12998" max="12998" width="11.85546875" style="2" customWidth="1"/>
    <col min="12999" max="12999" width="8.140625" style="2" customWidth="1"/>
    <col min="13000" max="13000" width="9.42578125" style="2" customWidth="1"/>
    <col min="13001" max="13001" width="8.28515625" style="2" customWidth="1"/>
    <col min="13002" max="13002" width="12.7109375" style="2" customWidth="1"/>
    <col min="13003" max="13003" width="10.7109375" style="2" customWidth="1"/>
    <col min="13004" max="13004" width="17.28515625" style="2" customWidth="1"/>
    <col min="13005" max="13005" width="19.42578125" style="2" customWidth="1"/>
    <col min="13006" max="13006" width="10.7109375" style="2" customWidth="1"/>
    <col min="13007" max="13007" width="11.140625" style="2" customWidth="1"/>
    <col min="13008" max="13008" width="16.85546875" style="2" customWidth="1"/>
    <col min="13009" max="13009" width="11.42578125" style="2" customWidth="1"/>
    <col min="13010" max="13010" width="10.85546875" style="2" customWidth="1"/>
    <col min="13011" max="13011" width="18.28515625" style="2" customWidth="1"/>
    <col min="13012" max="13012" width="10" style="2" customWidth="1"/>
    <col min="13013" max="13013" width="7.85546875" style="2" customWidth="1"/>
    <col min="13014" max="13014" width="8.28515625" style="2" customWidth="1"/>
    <col min="13015" max="13015" width="8" style="2" customWidth="1"/>
    <col min="13016" max="13016" width="9.140625" style="2" customWidth="1"/>
    <col min="13017" max="13250" width="9.140625" style="2"/>
    <col min="13251" max="13251" width="16.42578125" style="2" customWidth="1"/>
    <col min="13252" max="13252" width="12.140625" style="2" customWidth="1"/>
    <col min="13253" max="13253" width="14.7109375" style="2" customWidth="1"/>
    <col min="13254" max="13254" width="11.85546875" style="2" customWidth="1"/>
    <col min="13255" max="13255" width="8.140625" style="2" customWidth="1"/>
    <col min="13256" max="13256" width="9.42578125" style="2" customWidth="1"/>
    <col min="13257" max="13257" width="8.28515625" style="2" customWidth="1"/>
    <col min="13258" max="13258" width="12.7109375" style="2" customWidth="1"/>
    <col min="13259" max="13259" width="10.7109375" style="2" customWidth="1"/>
    <col min="13260" max="13260" width="17.28515625" style="2" customWidth="1"/>
    <col min="13261" max="13261" width="19.42578125" style="2" customWidth="1"/>
    <col min="13262" max="13262" width="10.7109375" style="2" customWidth="1"/>
    <col min="13263" max="13263" width="11.140625" style="2" customWidth="1"/>
    <col min="13264" max="13264" width="16.85546875" style="2" customWidth="1"/>
    <col min="13265" max="13265" width="11.42578125" style="2" customWidth="1"/>
    <col min="13266" max="13266" width="10.85546875" style="2" customWidth="1"/>
    <col min="13267" max="13267" width="18.28515625" style="2" customWidth="1"/>
    <col min="13268" max="13268" width="10" style="2" customWidth="1"/>
    <col min="13269" max="13269" width="7.85546875" style="2" customWidth="1"/>
    <col min="13270" max="13270" width="8.28515625" style="2" customWidth="1"/>
    <col min="13271" max="13271" width="8" style="2" customWidth="1"/>
    <col min="13272" max="13272" width="9.140625" style="2" customWidth="1"/>
    <col min="13273" max="13506" width="9.140625" style="2"/>
    <col min="13507" max="13507" width="16.42578125" style="2" customWidth="1"/>
    <col min="13508" max="13508" width="12.140625" style="2" customWidth="1"/>
    <col min="13509" max="13509" width="14.7109375" style="2" customWidth="1"/>
    <col min="13510" max="13510" width="11.85546875" style="2" customWidth="1"/>
    <col min="13511" max="13511" width="8.140625" style="2" customWidth="1"/>
    <col min="13512" max="13512" width="9.42578125" style="2" customWidth="1"/>
    <col min="13513" max="13513" width="8.28515625" style="2" customWidth="1"/>
    <col min="13514" max="13514" width="12.7109375" style="2" customWidth="1"/>
    <col min="13515" max="13515" width="10.7109375" style="2" customWidth="1"/>
    <col min="13516" max="13516" width="17.28515625" style="2" customWidth="1"/>
    <col min="13517" max="13517" width="19.42578125" style="2" customWidth="1"/>
    <col min="13518" max="13518" width="10.7109375" style="2" customWidth="1"/>
    <col min="13519" max="13519" width="11.140625" style="2" customWidth="1"/>
    <col min="13520" max="13520" width="16.85546875" style="2" customWidth="1"/>
    <col min="13521" max="13521" width="11.42578125" style="2" customWidth="1"/>
    <col min="13522" max="13522" width="10.85546875" style="2" customWidth="1"/>
    <col min="13523" max="13523" width="18.28515625" style="2" customWidth="1"/>
    <col min="13524" max="13524" width="10" style="2" customWidth="1"/>
    <col min="13525" max="13525" width="7.85546875" style="2" customWidth="1"/>
    <col min="13526" max="13526" width="8.28515625" style="2" customWidth="1"/>
    <col min="13527" max="13527" width="8" style="2" customWidth="1"/>
    <col min="13528" max="13528" width="9.140625" style="2" customWidth="1"/>
    <col min="13529" max="13762" width="9.140625" style="2"/>
    <col min="13763" max="13763" width="16.42578125" style="2" customWidth="1"/>
    <col min="13764" max="13764" width="12.140625" style="2" customWidth="1"/>
    <col min="13765" max="13765" width="14.7109375" style="2" customWidth="1"/>
    <col min="13766" max="13766" width="11.85546875" style="2" customWidth="1"/>
    <col min="13767" max="13767" width="8.140625" style="2" customWidth="1"/>
    <col min="13768" max="13768" width="9.42578125" style="2" customWidth="1"/>
    <col min="13769" max="13769" width="8.28515625" style="2" customWidth="1"/>
    <col min="13770" max="13770" width="12.7109375" style="2" customWidth="1"/>
    <col min="13771" max="13771" width="10.7109375" style="2" customWidth="1"/>
    <col min="13772" max="13772" width="17.28515625" style="2" customWidth="1"/>
    <col min="13773" max="13773" width="19.42578125" style="2" customWidth="1"/>
    <col min="13774" max="13774" width="10.7109375" style="2" customWidth="1"/>
    <col min="13775" max="13775" width="11.140625" style="2" customWidth="1"/>
    <col min="13776" max="13776" width="16.85546875" style="2" customWidth="1"/>
    <col min="13777" max="13777" width="11.42578125" style="2" customWidth="1"/>
    <col min="13778" max="13778" width="10.85546875" style="2" customWidth="1"/>
    <col min="13779" max="13779" width="18.28515625" style="2" customWidth="1"/>
    <col min="13780" max="13780" width="10" style="2" customWidth="1"/>
    <col min="13781" max="13781" width="7.85546875" style="2" customWidth="1"/>
    <col min="13782" max="13782" width="8.28515625" style="2" customWidth="1"/>
    <col min="13783" max="13783" width="8" style="2" customWidth="1"/>
    <col min="13784" max="13784" width="9.140625" style="2" customWidth="1"/>
    <col min="13785" max="14018" width="9.140625" style="2"/>
    <col min="14019" max="14019" width="16.42578125" style="2" customWidth="1"/>
    <col min="14020" max="14020" width="12.140625" style="2" customWidth="1"/>
    <col min="14021" max="14021" width="14.7109375" style="2" customWidth="1"/>
    <col min="14022" max="14022" width="11.85546875" style="2" customWidth="1"/>
    <col min="14023" max="14023" width="8.140625" style="2" customWidth="1"/>
    <col min="14024" max="14024" width="9.42578125" style="2" customWidth="1"/>
    <col min="14025" max="14025" width="8.28515625" style="2" customWidth="1"/>
    <col min="14026" max="14026" width="12.7109375" style="2" customWidth="1"/>
    <col min="14027" max="14027" width="10.7109375" style="2" customWidth="1"/>
    <col min="14028" max="14028" width="17.28515625" style="2" customWidth="1"/>
    <col min="14029" max="14029" width="19.42578125" style="2" customWidth="1"/>
    <col min="14030" max="14030" width="10.7109375" style="2" customWidth="1"/>
    <col min="14031" max="14031" width="11.140625" style="2" customWidth="1"/>
    <col min="14032" max="14032" width="16.85546875" style="2" customWidth="1"/>
    <col min="14033" max="14033" width="11.42578125" style="2" customWidth="1"/>
    <col min="14034" max="14034" width="10.85546875" style="2" customWidth="1"/>
    <col min="14035" max="14035" width="18.28515625" style="2" customWidth="1"/>
    <col min="14036" max="14036" width="10" style="2" customWidth="1"/>
    <col min="14037" max="14037" width="7.85546875" style="2" customWidth="1"/>
    <col min="14038" max="14038" width="8.28515625" style="2" customWidth="1"/>
    <col min="14039" max="14039" width="8" style="2" customWidth="1"/>
    <col min="14040" max="14040" width="9.140625" style="2" customWidth="1"/>
    <col min="14041" max="14274" width="9.140625" style="2"/>
    <col min="14275" max="14275" width="16.42578125" style="2" customWidth="1"/>
    <col min="14276" max="14276" width="12.140625" style="2" customWidth="1"/>
    <col min="14277" max="14277" width="14.7109375" style="2" customWidth="1"/>
    <col min="14278" max="14278" width="11.85546875" style="2" customWidth="1"/>
    <col min="14279" max="14279" width="8.140625" style="2" customWidth="1"/>
    <col min="14280" max="14280" width="9.42578125" style="2" customWidth="1"/>
    <col min="14281" max="14281" width="8.28515625" style="2" customWidth="1"/>
    <col min="14282" max="14282" width="12.7109375" style="2" customWidth="1"/>
    <col min="14283" max="14283" width="10.7109375" style="2" customWidth="1"/>
    <col min="14284" max="14284" width="17.28515625" style="2" customWidth="1"/>
    <col min="14285" max="14285" width="19.42578125" style="2" customWidth="1"/>
    <col min="14286" max="14286" width="10.7109375" style="2" customWidth="1"/>
    <col min="14287" max="14287" width="11.140625" style="2" customWidth="1"/>
    <col min="14288" max="14288" width="16.85546875" style="2" customWidth="1"/>
    <col min="14289" max="14289" width="11.42578125" style="2" customWidth="1"/>
    <col min="14290" max="14290" width="10.85546875" style="2" customWidth="1"/>
    <col min="14291" max="14291" width="18.28515625" style="2" customWidth="1"/>
    <col min="14292" max="14292" width="10" style="2" customWidth="1"/>
    <col min="14293" max="14293" width="7.85546875" style="2" customWidth="1"/>
    <col min="14294" max="14294" width="8.28515625" style="2" customWidth="1"/>
    <col min="14295" max="14295" width="8" style="2" customWidth="1"/>
    <col min="14296" max="14296" width="9.140625" style="2" customWidth="1"/>
    <col min="14297" max="14530" width="9.140625" style="2"/>
    <col min="14531" max="14531" width="16.42578125" style="2" customWidth="1"/>
    <col min="14532" max="14532" width="12.140625" style="2" customWidth="1"/>
    <col min="14533" max="14533" width="14.7109375" style="2" customWidth="1"/>
    <col min="14534" max="14534" width="11.85546875" style="2" customWidth="1"/>
    <col min="14535" max="14535" width="8.140625" style="2" customWidth="1"/>
    <col min="14536" max="14536" width="9.42578125" style="2" customWidth="1"/>
    <col min="14537" max="14537" width="8.28515625" style="2" customWidth="1"/>
    <col min="14538" max="14538" width="12.7109375" style="2" customWidth="1"/>
    <col min="14539" max="14539" width="10.7109375" style="2" customWidth="1"/>
    <col min="14540" max="14540" width="17.28515625" style="2" customWidth="1"/>
    <col min="14541" max="14541" width="19.42578125" style="2" customWidth="1"/>
    <col min="14542" max="14542" width="10.7109375" style="2" customWidth="1"/>
    <col min="14543" max="14543" width="11.140625" style="2" customWidth="1"/>
    <col min="14544" max="14544" width="16.85546875" style="2" customWidth="1"/>
    <col min="14545" max="14545" width="11.42578125" style="2" customWidth="1"/>
    <col min="14546" max="14546" width="10.85546875" style="2" customWidth="1"/>
    <col min="14547" max="14547" width="18.28515625" style="2" customWidth="1"/>
    <col min="14548" max="14548" width="10" style="2" customWidth="1"/>
    <col min="14549" max="14549" width="7.85546875" style="2" customWidth="1"/>
    <col min="14550" max="14550" width="8.28515625" style="2" customWidth="1"/>
    <col min="14551" max="14551" width="8" style="2" customWidth="1"/>
    <col min="14552" max="14552" width="9.140625" style="2" customWidth="1"/>
    <col min="14553" max="14786" width="9.140625" style="2"/>
    <col min="14787" max="14787" width="16.42578125" style="2" customWidth="1"/>
    <col min="14788" max="14788" width="12.140625" style="2" customWidth="1"/>
    <col min="14789" max="14789" width="14.7109375" style="2" customWidth="1"/>
    <col min="14790" max="14790" width="11.85546875" style="2" customWidth="1"/>
    <col min="14791" max="14791" width="8.140625" style="2" customWidth="1"/>
    <col min="14792" max="14792" width="9.42578125" style="2" customWidth="1"/>
    <col min="14793" max="14793" width="8.28515625" style="2" customWidth="1"/>
    <col min="14794" max="14794" width="12.7109375" style="2" customWidth="1"/>
    <col min="14795" max="14795" width="10.7109375" style="2" customWidth="1"/>
    <col min="14796" max="14796" width="17.28515625" style="2" customWidth="1"/>
    <col min="14797" max="14797" width="19.42578125" style="2" customWidth="1"/>
    <col min="14798" max="14798" width="10.7109375" style="2" customWidth="1"/>
    <col min="14799" max="14799" width="11.140625" style="2" customWidth="1"/>
    <col min="14800" max="14800" width="16.85546875" style="2" customWidth="1"/>
    <col min="14801" max="14801" width="11.42578125" style="2" customWidth="1"/>
    <col min="14802" max="14802" width="10.85546875" style="2" customWidth="1"/>
    <col min="14803" max="14803" width="18.28515625" style="2" customWidth="1"/>
    <col min="14804" max="14804" width="10" style="2" customWidth="1"/>
    <col min="14805" max="14805" width="7.85546875" style="2" customWidth="1"/>
    <col min="14806" max="14806" width="8.28515625" style="2" customWidth="1"/>
    <col min="14807" max="14807" width="8" style="2" customWidth="1"/>
    <col min="14808" max="14808" width="9.140625" style="2" customWidth="1"/>
    <col min="14809" max="15042" width="9.140625" style="2"/>
    <col min="15043" max="15043" width="16.42578125" style="2" customWidth="1"/>
    <col min="15044" max="15044" width="12.140625" style="2" customWidth="1"/>
    <col min="15045" max="15045" width="14.7109375" style="2" customWidth="1"/>
    <col min="15046" max="15046" width="11.85546875" style="2" customWidth="1"/>
    <col min="15047" max="15047" width="8.140625" style="2" customWidth="1"/>
    <col min="15048" max="15048" width="9.42578125" style="2" customWidth="1"/>
    <col min="15049" max="15049" width="8.28515625" style="2" customWidth="1"/>
    <col min="15050" max="15050" width="12.7109375" style="2" customWidth="1"/>
    <col min="15051" max="15051" width="10.7109375" style="2" customWidth="1"/>
    <col min="15052" max="15052" width="17.28515625" style="2" customWidth="1"/>
    <col min="15053" max="15053" width="19.42578125" style="2" customWidth="1"/>
    <col min="15054" max="15054" width="10.7109375" style="2" customWidth="1"/>
    <col min="15055" max="15055" width="11.140625" style="2" customWidth="1"/>
    <col min="15056" max="15056" width="16.85546875" style="2" customWidth="1"/>
    <col min="15057" max="15057" width="11.42578125" style="2" customWidth="1"/>
    <col min="15058" max="15058" width="10.85546875" style="2" customWidth="1"/>
    <col min="15059" max="15059" width="18.28515625" style="2" customWidth="1"/>
    <col min="15060" max="15060" width="10" style="2" customWidth="1"/>
    <col min="15061" max="15061" width="7.85546875" style="2" customWidth="1"/>
    <col min="15062" max="15062" width="8.28515625" style="2" customWidth="1"/>
    <col min="15063" max="15063" width="8" style="2" customWidth="1"/>
    <col min="15064" max="15064" width="9.140625" style="2" customWidth="1"/>
    <col min="15065" max="15298" width="9.140625" style="2"/>
    <col min="15299" max="15299" width="16.42578125" style="2" customWidth="1"/>
    <col min="15300" max="15300" width="12.140625" style="2" customWidth="1"/>
    <col min="15301" max="15301" width="14.7109375" style="2" customWidth="1"/>
    <col min="15302" max="15302" width="11.85546875" style="2" customWidth="1"/>
    <col min="15303" max="15303" width="8.140625" style="2" customWidth="1"/>
    <col min="15304" max="15304" width="9.42578125" style="2" customWidth="1"/>
    <col min="15305" max="15305" width="8.28515625" style="2" customWidth="1"/>
    <col min="15306" max="15306" width="12.7109375" style="2" customWidth="1"/>
    <col min="15307" max="15307" width="10.7109375" style="2" customWidth="1"/>
    <col min="15308" max="15308" width="17.28515625" style="2" customWidth="1"/>
    <col min="15309" max="15309" width="19.42578125" style="2" customWidth="1"/>
    <col min="15310" max="15310" width="10.7109375" style="2" customWidth="1"/>
    <col min="15311" max="15311" width="11.140625" style="2" customWidth="1"/>
    <col min="15312" max="15312" width="16.85546875" style="2" customWidth="1"/>
    <col min="15313" max="15313" width="11.42578125" style="2" customWidth="1"/>
    <col min="15314" max="15314" width="10.85546875" style="2" customWidth="1"/>
    <col min="15315" max="15315" width="18.28515625" style="2" customWidth="1"/>
    <col min="15316" max="15316" width="10" style="2" customWidth="1"/>
    <col min="15317" max="15317" width="7.85546875" style="2" customWidth="1"/>
    <col min="15318" max="15318" width="8.28515625" style="2" customWidth="1"/>
    <col min="15319" max="15319" width="8" style="2" customWidth="1"/>
    <col min="15320" max="15320" width="9.140625" style="2" customWidth="1"/>
    <col min="15321" max="15554" width="9.140625" style="2"/>
    <col min="15555" max="15555" width="16.42578125" style="2" customWidth="1"/>
    <col min="15556" max="15556" width="12.140625" style="2" customWidth="1"/>
    <col min="15557" max="15557" width="14.7109375" style="2" customWidth="1"/>
    <col min="15558" max="15558" width="11.85546875" style="2" customWidth="1"/>
    <col min="15559" max="15559" width="8.140625" style="2" customWidth="1"/>
    <col min="15560" max="15560" width="9.42578125" style="2" customWidth="1"/>
    <col min="15561" max="15561" width="8.28515625" style="2" customWidth="1"/>
    <col min="15562" max="15562" width="12.7109375" style="2" customWidth="1"/>
    <col min="15563" max="15563" width="10.7109375" style="2" customWidth="1"/>
    <col min="15564" max="15564" width="17.28515625" style="2" customWidth="1"/>
    <col min="15565" max="15565" width="19.42578125" style="2" customWidth="1"/>
    <col min="15566" max="15566" width="10.7109375" style="2" customWidth="1"/>
    <col min="15567" max="15567" width="11.140625" style="2" customWidth="1"/>
    <col min="15568" max="15568" width="16.85546875" style="2" customWidth="1"/>
    <col min="15569" max="15569" width="11.42578125" style="2" customWidth="1"/>
    <col min="15570" max="15570" width="10.85546875" style="2" customWidth="1"/>
    <col min="15571" max="15571" width="18.28515625" style="2" customWidth="1"/>
    <col min="15572" max="15572" width="10" style="2" customWidth="1"/>
    <col min="15573" max="15573" width="7.85546875" style="2" customWidth="1"/>
    <col min="15574" max="15574" width="8.28515625" style="2" customWidth="1"/>
    <col min="15575" max="15575" width="8" style="2" customWidth="1"/>
    <col min="15576" max="15576" width="9.140625" style="2" customWidth="1"/>
    <col min="15577" max="15810" width="9.140625" style="2"/>
    <col min="15811" max="15811" width="16.42578125" style="2" customWidth="1"/>
    <col min="15812" max="15812" width="12.140625" style="2" customWidth="1"/>
    <col min="15813" max="15813" width="14.7109375" style="2" customWidth="1"/>
    <col min="15814" max="15814" width="11.85546875" style="2" customWidth="1"/>
    <col min="15815" max="15815" width="8.140625" style="2" customWidth="1"/>
    <col min="15816" max="15816" width="9.42578125" style="2" customWidth="1"/>
    <col min="15817" max="15817" width="8.28515625" style="2" customWidth="1"/>
    <col min="15818" max="15818" width="12.7109375" style="2" customWidth="1"/>
    <col min="15819" max="15819" width="10.7109375" style="2" customWidth="1"/>
    <col min="15820" max="15820" width="17.28515625" style="2" customWidth="1"/>
    <col min="15821" max="15821" width="19.42578125" style="2" customWidth="1"/>
    <col min="15822" max="15822" width="10.7109375" style="2" customWidth="1"/>
    <col min="15823" max="15823" width="11.140625" style="2" customWidth="1"/>
    <col min="15824" max="15824" width="16.85546875" style="2" customWidth="1"/>
    <col min="15825" max="15825" width="11.42578125" style="2" customWidth="1"/>
    <col min="15826" max="15826" width="10.85546875" style="2" customWidth="1"/>
    <col min="15827" max="15827" width="18.28515625" style="2" customWidth="1"/>
    <col min="15828" max="15828" width="10" style="2" customWidth="1"/>
    <col min="15829" max="15829" width="7.85546875" style="2" customWidth="1"/>
    <col min="15830" max="15830" width="8.28515625" style="2" customWidth="1"/>
    <col min="15831" max="15831" width="8" style="2" customWidth="1"/>
    <col min="15832" max="15832" width="9.140625" style="2" customWidth="1"/>
    <col min="15833" max="16066" width="9.140625" style="2"/>
    <col min="16067" max="16067" width="16.42578125" style="2" customWidth="1"/>
    <col min="16068" max="16068" width="12.140625" style="2" customWidth="1"/>
    <col min="16069" max="16069" width="14.7109375" style="2" customWidth="1"/>
    <col min="16070" max="16070" width="11.85546875" style="2" customWidth="1"/>
    <col min="16071" max="16071" width="8.140625" style="2" customWidth="1"/>
    <col min="16072" max="16072" width="9.42578125" style="2" customWidth="1"/>
    <col min="16073" max="16073" width="8.28515625" style="2" customWidth="1"/>
    <col min="16074" max="16074" width="12.7109375" style="2" customWidth="1"/>
    <col min="16075" max="16075" width="10.7109375" style="2" customWidth="1"/>
    <col min="16076" max="16076" width="17.28515625" style="2" customWidth="1"/>
    <col min="16077" max="16077" width="19.42578125" style="2" customWidth="1"/>
    <col min="16078" max="16078" width="10.7109375" style="2" customWidth="1"/>
    <col min="16079" max="16079" width="11.140625" style="2" customWidth="1"/>
    <col min="16080" max="16080" width="16.85546875" style="2" customWidth="1"/>
    <col min="16081" max="16081" width="11.42578125" style="2" customWidth="1"/>
    <col min="16082" max="16082" width="10.85546875" style="2" customWidth="1"/>
    <col min="16083" max="16083" width="18.28515625" style="2" customWidth="1"/>
    <col min="16084" max="16084" width="10" style="2" customWidth="1"/>
    <col min="16085" max="16085" width="7.85546875" style="2" customWidth="1"/>
    <col min="16086" max="16086" width="8.28515625" style="2" customWidth="1"/>
    <col min="16087" max="16087" width="8" style="2" customWidth="1"/>
    <col min="16088" max="16088" width="9.140625" style="2" customWidth="1"/>
    <col min="16089" max="16384" width="9.140625" style="2"/>
  </cols>
  <sheetData>
    <row r="1" spans="1:201" ht="24.75" customHeight="1" thickBot="1" x14ac:dyDescent="0.3">
      <c r="A1" s="228" t="s">
        <v>1158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</row>
    <row r="2" spans="1:201" ht="14.25" x14ac:dyDescent="0.25">
      <c r="A2" s="218" t="s">
        <v>505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20"/>
    </row>
    <row r="3" spans="1:201" ht="15" customHeight="1" x14ac:dyDescent="0.25">
      <c r="A3" s="221" t="s">
        <v>506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3"/>
    </row>
    <row r="4" spans="1:201" ht="15" thickBot="1" x14ac:dyDescent="0.3">
      <c r="A4" s="224" t="s">
        <v>507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6"/>
    </row>
    <row r="5" spans="1:201" ht="20.25" customHeight="1" thickBot="1" x14ac:dyDescent="0.3">
      <c r="A5" s="351" t="s">
        <v>0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3"/>
    </row>
    <row r="6" spans="1:201" ht="51.75" customHeight="1" x14ac:dyDescent="0.25">
      <c r="A6" s="74" t="s">
        <v>322</v>
      </c>
      <c r="B6" s="76" t="s">
        <v>1</v>
      </c>
      <c r="C6" s="76" t="s">
        <v>140</v>
      </c>
      <c r="D6" s="76" t="s">
        <v>2</v>
      </c>
      <c r="E6" s="76" t="s">
        <v>3</v>
      </c>
      <c r="F6" s="76" t="s">
        <v>4</v>
      </c>
      <c r="G6" s="76" t="s">
        <v>5</v>
      </c>
      <c r="H6" s="79" t="s">
        <v>6</v>
      </c>
      <c r="I6" s="76" t="s">
        <v>7</v>
      </c>
      <c r="J6" s="76" t="s">
        <v>179</v>
      </c>
      <c r="K6" s="76" t="s">
        <v>177</v>
      </c>
      <c r="L6" s="76" t="s">
        <v>8</v>
      </c>
      <c r="M6" s="76" t="s">
        <v>9</v>
      </c>
      <c r="N6" s="76" t="s">
        <v>486</v>
      </c>
      <c r="O6" s="77" t="s">
        <v>299</v>
      </c>
    </row>
    <row r="7" spans="1:201" ht="22.5" x14ac:dyDescent="0.25">
      <c r="A7" s="169" t="s">
        <v>581</v>
      </c>
      <c r="B7" s="31" t="s">
        <v>156</v>
      </c>
      <c r="C7" s="31" t="s">
        <v>582</v>
      </c>
      <c r="D7" s="31" t="s">
        <v>583</v>
      </c>
      <c r="E7" s="56">
        <v>2</v>
      </c>
      <c r="F7" s="31" t="s">
        <v>12</v>
      </c>
      <c r="G7" s="31" t="s">
        <v>584</v>
      </c>
      <c r="H7" s="32" t="s">
        <v>585</v>
      </c>
      <c r="I7" s="56">
        <v>2010</v>
      </c>
      <c r="J7" s="31"/>
      <c r="K7" s="31"/>
      <c r="L7" s="31" t="s">
        <v>14</v>
      </c>
      <c r="M7" s="56">
        <v>2.95</v>
      </c>
      <c r="N7" s="56">
        <v>2088</v>
      </c>
      <c r="O7" s="229">
        <f>M7*N7/1000</f>
        <v>6.1596000000000002</v>
      </c>
      <c r="GM7" s="1"/>
      <c r="GN7" s="1"/>
      <c r="GO7" s="1"/>
      <c r="GP7" s="1"/>
      <c r="GQ7" s="1"/>
      <c r="GR7" s="1"/>
    </row>
    <row r="8" spans="1:201" ht="45" x14ac:dyDescent="0.25">
      <c r="A8" s="169" t="s">
        <v>403</v>
      </c>
      <c r="B8" s="31" t="s">
        <v>402</v>
      </c>
      <c r="C8" s="31" t="s">
        <v>15</v>
      </c>
      <c r="D8" s="31" t="s">
        <v>16</v>
      </c>
      <c r="E8" s="56">
        <v>1</v>
      </c>
      <c r="F8" s="31" t="s">
        <v>12</v>
      </c>
      <c r="G8" s="31" t="s">
        <v>756</v>
      </c>
      <c r="H8" s="32" t="s">
        <v>757</v>
      </c>
      <c r="I8" s="56" t="s">
        <v>758</v>
      </c>
      <c r="J8" s="31"/>
      <c r="K8" s="31"/>
      <c r="L8" s="31" t="s">
        <v>14</v>
      </c>
      <c r="M8" s="56">
        <v>3.2</v>
      </c>
      <c r="N8" s="56">
        <v>2088</v>
      </c>
      <c r="O8" s="229">
        <f t="shared" ref="O8:O16" si="0">M8*N8/1000</f>
        <v>6.6816000000000004</v>
      </c>
      <c r="GM8" s="1"/>
      <c r="GN8" s="1"/>
      <c r="GO8" s="1"/>
      <c r="GP8" s="1"/>
      <c r="GQ8" s="1"/>
      <c r="GR8" s="1"/>
    </row>
    <row r="9" spans="1:201" ht="22.5" x14ac:dyDescent="0.25">
      <c r="A9" s="169" t="s">
        <v>404</v>
      </c>
      <c r="B9" s="31" t="s">
        <v>402</v>
      </c>
      <c r="C9" s="31" t="s">
        <v>15</v>
      </c>
      <c r="D9" s="31" t="s">
        <v>16</v>
      </c>
      <c r="E9" s="56">
        <v>1</v>
      </c>
      <c r="F9" s="31" t="s">
        <v>12</v>
      </c>
      <c r="G9" s="31" t="s">
        <v>126</v>
      </c>
      <c r="H9" s="32" t="s">
        <v>137</v>
      </c>
      <c r="I9" s="56">
        <v>2014</v>
      </c>
      <c r="J9" s="31"/>
      <c r="K9" s="31"/>
      <c r="L9" s="31" t="s">
        <v>14</v>
      </c>
      <c r="M9" s="56">
        <v>2.8</v>
      </c>
      <c r="N9" s="56">
        <v>2088</v>
      </c>
      <c r="O9" s="229">
        <f t="shared" si="0"/>
        <v>5.8464</v>
      </c>
      <c r="GM9" s="1"/>
      <c r="GN9" s="1"/>
      <c r="GO9" s="1"/>
      <c r="GP9" s="1"/>
      <c r="GQ9" s="1"/>
      <c r="GR9" s="1"/>
    </row>
    <row r="10" spans="1:201" ht="15.75" x14ac:dyDescent="0.25">
      <c r="A10" s="169" t="s">
        <v>405</v>
      </c>
      <c r="B10" s="31" t="s">
        <v>402</v>
      </c>
      <c r="C10" s="31" t="s">
        <v>15</v>
      </c>
      <c r="D10" s="31" t="s">
        <v>187</v>
      </c>
      <c r="E10" s="56">
        <v>1</v>
      </c>
      <c r="F10" s="31" t="s">
        <v>12</v>
      </c>
      <c r="G10" s="31" t="s">
        <v>508</v>
      </c>
      <c r="H10" s="32" t="s">
        <v>509</v>
      </c>
      <c r="I10" s="56">
        <v>2018</v>
      </c>
      <c r="J10" s="31"/>
      <c r="K10" s="31"/>
      <c r="L10" s="31" t="s">
        <v>14</v>
      </c>
      <c r="M10" s="56">
        <v>2.8</v>
      </c>
      <c r="N10" s="56">
        <v>2088</v>
      </c>
      <c r="O10" s="229">
        <f t="shared" si="0"/>
        <v>5.8464</v>
      </c>
      <c r="GM10" s="1"/>
      <c r="GN10" s="1"/>
      <c r="GO10" s="1"/>
      <c r="GP10" s="1"/>
      <c r="GQ10" s="1"/>
      <c r="GR10" s="1"/>
    </row>
    <row r="11" spans="1:201" ht="15.75" x14ac:dyDescent="0.25">
      <c r="A11" s="169" t="s">
        <v>406</v>
      </c>
      <c r="B11" s="31" t="s">
        <v>402</v>
      </c>
      <c r="C11" s="31" t="s">
        <v>15</v>
      </c>
      <c r="D11" s="31" t="s">
        <v>186</v>
      </c>
      <c r="E11" s="56">
        <v>1</v>
      </c>
      <c r="F11" s="31" t="s">
        <v>12</v>
      </c>
      <c r="G11" s="31" t="s">
        <v>208</v>
      </c>
      <c r="H11" s="32" t="s">
        <v>18</v>
      </c>
      <c r="I11" s="56">
        <v>2010</v>
      </c>
      <c r="J11" s="31"/>
      <c r="K11" s="31"/>
      <c r="L11" s="31" t="s">
        <v>14</v>
      </c>
      <c r="M11" s="56">
        <v>2.8</v>
      </c>
      <c r="N11" s="56">
        <v>2088</v>
      </c>
      <c r="O11" s="229">
        <f t="shared" si="0"/>
        <v>5.8464</v>
      </c>
      <c r="GM11" s="1"/>
      <c r="GN11" s="1"/>
      <c r="GO11" s="1"/>
      <c r="GP11" s="1"/>
      <c r="GQ11" s="1"/>
      <c r="GR11" s="1"/>
    </row>
    <row r="12" spans="1:201" ht="15.75" x14ac:dyDescent="0.25">
      <c r="A12" s="169" t="s">
        <v>407</v>
      </c>
      <c r="B12" s="31" t="s">
        <v>402</v>
      </c>
      <c r="C12" s="31" t="s">
        <v>15</v>
      </c>
      <c r="D12" s="31" t="s">
        <v>185</v>
      </c>
      <c r="E12" s="56">
        <v>1</v>
      </c>
      <c r="F12" s="31" t="s">
        <v>12</v>
      </c>
      <c r="G12" s="31" t="s">
        <v>508</v>
      </c>
      <c r="H12" s="56">
        <v>82600007</v>
      </c>
      <c r="I12" s="56">
        <v>2018</v>
      </c>
      <c r="J12" s="31"/>
      <c r="K12" s="31"/>
      <c r="L12" s="31" t="s">
        <v>14</v>
      </c>
      <c r="M12" s="56">
        <v>2.8</v>
      </c>
      <c r="N12" s="56">
        <v>2088</v>
      </c>
      <c r="O12" s="229">
        <f t="shared" si="0"/>
        <v>5.8464</v>
      </c>
      <c r="GM12" s="1"/>
      <c r="GN12" s="1"/>
      <c r="GO12" s="1"/>
      <c r="GP12" s="1"/>
      <c r="GQ12" s="1"/>
      <c r="GR12" s="1"/>
    </row>
    <row r="13" spans="1:201" ht="15.75" x14ac:dyDescent="0.25">
      <c r="A13" s="169" t="s">
        <v>408</v>
      </c>
      <c r="B13" s="31" t="s">
        <v>402</v>
      </c>
      <c r="C13" s="31" t="s">
        <v>15</v>
      </c>
      <c r="D13" s="31" t="s">
        <v>184</v>
      </c>
      <c r="E13" s="56">
        <v>1</v>
      </c>
      <c r="F13" s="31" t="s">
        <v>12</v>
      </c>
      <c r="G13" s="31" t="s">
        <v>208</v>
      </c>
      <c r="H13" s="32" t="s">
        <v>19</v>
      </c>
      <c r="I13" s="56">
        <v>2010</v>
      </c>
      <c r="J13" s="31"/>
      <c r="K13" s="31"/>
      <c r="L13" s="31" t="s">
        <v>14</v>
      </c>
      <c r="M13" s="56">
        <v>2.8</v>
      </c>
      <c r="N13" s="56">
        <v>2088</v>
      </c>
      <c r="O13" s="229">
        <f t="shared" si="0"/>
        <v>5.8464</v>
      </c>
      <c r="GM13" s="1"/>
      <c r="GN13" s="1"/>
      <c r="GO13" s="1"/>
      <c r="GP13" s="1"/>
      <c r="GQ13" s="1"/>
      <c r="GR13" s="1"/>
    </row>
    <row r="14" spans="1:201" ht="15.75" x14ac:dyDescent="0.25">
      <c r="A14" s="169" t="s">
        <v>409</v>
      </c>
      <c r="B14" s="31" t="s">
        <v>402</v>
      </c>
      <c r="C14" s="31" t="s">
        <v>15</v>
      </c>
      <c r="D14" s="31" t="s">
        <v>183</v>
      </c>
      <c r="E14" s="56">
        <v>1</v>
      </c>
      <c r="F14" s="31" t="s">
        <v>12</v>
      </c>
      <c r="G14" s="31" t="s">
        <v>508</v>
      </c>
      <c r="H14" s="32" t="s">
        <v>510</v>
      </c>
      <c r="I14" s="56">
        <v>2018</v>
      </c>
      <c r="J14" s="31"/>
      <c r="K14" s="31"/>
      <c r="L14" s="31" t="s">
        <v>14</v>
      </c>
      <c r="M14" s="56">
        <v>2.8</v>
      </c>
      <c r="N14" s="56">
        <v>2088</v>
      </c>
      <c r="O14" s="229">
        <f t="shared" si="0"/>
        <v>5.8464</v>
      </c>
      <c r="GM14" s="1"/>
      <c r="GN14" s="1"/>
      <c r="GO14" s="1"/>
      <c r="GP14" s="1"/>
      <c r="GQ14" s="1"/>
      <c r="GR14" s="1"/>
    </row>
    <row r="15" spans="1:201" ht="15.75" x14ac:dyDescent="0.25">
      <c r="A15" s="169" t="s">
        <v>410</v>
      </c>
      <c r="B15" s="31" t="s">
        <v>402</v>
      </c>
      <c r="C15" s="31" t="s">
        <v>15</v>
      </c>
      <c r="D15" s="31" t="s">
        <v>182</v>
      </c>
      <c r="E15" s="56">
        <v>1</v>
      </c>
      <c r="F15" s="31" t="s">
        <v>12</v>
      </c>
      <c r="G15" s="31" t="s">
        <v>554</v>
      </c>
      <c r="H15" s="32" t="s">
        <v>555</v>
      </c>
      <c r="I15" s="56">
        <v>2020</v>
      </c>
      <c r="J15" s="31"/>
      <c r="K15" s="31"/>
      <c r="L15" s="31" t="s">
        <v>14</v>
      </c>
      <c r="M15" s="56">
        <v>2.8</v>
      </c>
      <c r="N15" s="56">
        <v>2088</v>
      </c>
      <c r="O15" s="229">
        <f t="shared" si="0"/>
        <v>5.8464</v>
      </c>
      <c r="GM15" s="1"/>
      <c r="GN15" s="1"/>
      <c r="GO15" s="1"/>
      <c r="GP15" s="1"/>
      <c r="GQ15" s="1"/>
      <c r="GR15" s="1"/>
      <c r="GS15" s="1"/>
    </row>
    <row r="16" spans="1:201" ht="15.75" x14ac:dyDescent="0.25">
      <c r="A16" s="169" t="s">
        <v>417</v>
      </c>
      <c r="B16" s="31" t="s">
        <v>402</v>
      </c>
      <c r="C16" s="31" t="s">
        <v>15</v>
      </c>
      <c r="D16" s="31" t="s">
        <v>556</v>
      </c>
      <c r="E16" s="56">
        <v>1</v>
      </c>
      <c r="F16" s="31" t="s">
        <v>12</v>
      </c>
      <c r="G16" s="31" t="s">
        <v>554</v>
      </c>
      <c r="H16" s="32" t="s">
        <v>557</v>
      </c>
      <c r="I16" s="56">
        <v>2020</v>
      </c>
      <c r="J16" s="31"/>
      <c r="K16" s="31"/>
      <c r="L16" s="31" t="s">
        <v>14</v>
      </c>
      <c r="M16" s="56">
        <v>2.8</v>
      </c>
      <c r="N16" s="56">
        <v>2088</v>
      </c>
      <c r="O16" s="229">
        <f t="shared" si="0"/>
        <v>5.8464</v>
      </c>
      <c r="GM16" s="1"/>
      <c r="GN16" s="1"/>
      <c r="GO16" s="1"/>
      <c r="GP16" s="1"/>
      <c r="GQ16" s="1"/>
      <c r="GR16" s="1"/>
      <c r="GS16" s="1"/>
    </row>
    <row r="17" spans="1:200" ht="15.75" x14ac:dyDescent="0.25">
      <c r="A17" s="169" t="s">
        <v>411</v>
      </c>
      <c r="B17" s="31" t="s">
        <v>402</v>
      </c>
      <c r="C17" s="31" t="s">
        <v>15</v>
      </c>
      <c r="D17" s="31" t="s">
        <v>181</v>
      </c>
      <c r="E17" s="56">
        <v>1</v>
      </c>
      <c r="F17" s="31" t="s">
        <v>12</v>
      </c>
      <c r="G17" s="31" t="s">
        <v>414</v>
      </c>
      <c r="H17" s="32" t="s">
        <v>415</v>
      </c>
      <c r="I17" s="56">
        <v>2017</v>
      </c>
      <c r="J17" s="31"/>
      <c r="K17" s="31"/>
      <c r="L17" s="31" t="s">
        <v>14</v>
      </c>
      <c r="M17" s="56">
        <v>2.8</v>
      </c>
      <c r="N17" s="56">
        <v>2088</v>
      </c>
      <c r="O17" s="229">
        <f>M17*N17/1000</f>
        <v>5.8464</v>
      </c>
      <c r="GM17" s="1"/>
      <c r="GN17" s="1"/>
      <c r="GO17" s="1"/>
      <c r="GP17" s="1"/>
      <c r="GQ17" s="1"/>
      <c r="GR17" s="1"/>
    </row>
    <row r="18" spans="1:200" ht="22.5" x14ac:dyDescent="0.25">
      <c r="A18" s="169" t="s">
        <v>586</v>
      </c>
      <c r="B18" s="31" t="s">
        <v>156</v>
      </c>
      <c r="C18" s="31" t="s">
        <v>587</v>
      </c>
      <c r="D18" s="31" t="s">
        <v>588</v>
      </c>
      <c r="E18" s="56">
        <v>2</v>
      </c>
      <c r="F18" s="31" t="s">
        <v>12</v>
      </c>
      <c r="G18" s="31" t="s">
        <v>208</v>
      </c>
      <c r="H18" s="32" t="s">
        <v>589</v>
      </c>
      <c r="I18" s="56">
        <v>2010</v>
      </c>
      <c r="J18" s="31"/>
      <c r="K18" s="31"/>
      <c r="L18" s="31" t="s">
        <v>14</v>
      </c>
      <c r="M18" s="56">
        <v>2.95</v>
      </c>
      <c r="N18" s="56">
        <v>2088</v>
      </c>
      <c r="O18" s="229">
        <f>M18*N18/1000</f>
        <v>6.1596000000000002</v>
      </c>
      <c r="GM18" s="1"/>
      <c r="GN18" s="1"/>
      <c r="GO18" s="1"/>
      <c r="GP18" s="1"/>
      <c r="GQ18" s="1"/>
      <c r="GR18" s="1"/>
    </row>
    <row r="19" spans="1:200" ht="15.75" x14ac:dyDescent="0.25">
      <c r="A19" s="188" t="s">
        <v>590</v>
      </c>
      <c r="B19" s="3" t="s">
        <v>402</v>
      </c>
      <c r="C19" s="3" t="s">
        <v>582</v>
      </c>
      <c r="D19" s="3" t="s">
        <v>591</v>
      </c>
      <c r="E19" s="202">
        <v>1</v>
      </c>
      <c r="F19" s="3" t="s">
        <v>12</v>
      </c>
      <c r="G19" s="3" t="s">
        <v>592</v>
      </c>
      <c r="H19" s="22" t="s">
        <v>593</v>
      </c>
      <c r="I19" s="202"/>
      <c r="J19" s="3" t="s">
        <v>13</v>
      </c>
      <c r="K19" s="3"/>
      <c r="L19" s="3" t="s">
        <v>14</v>
      </c>
      <c r="M19" s="202">
        <v>1.5</v>
      </c>
      <c r="N19" s="202">
        <v>2088</v>
      </c>
      <c r="O19" s="230">
        <f>M19*N19/1000</f>
        <v>3.1320000000000001</v>
      </c>
      <c r="GM19" s="1"/>
      <c r="GN19" s="1"/>
      <c r="GO19" s="1"/>
      <c r="GP19" s="1"/>
      <c r="GQ19" s="1"/>
      <c r="GR19" s="1"/>
    </row>
    <row r="20" spans="1:200" ht="22.5" x14ac:dyDescent="0.25">
      <c r="A20" s="188" t="s">
        <v>594</v>
      </c>
      <c r="B20" s="3" t="s">
        <v>402</v>
      </c>
      <c r="C20" s="3" t="s">
        <v>582</v>
      </c>
      <c r="D20" s="3" t="s">
        <v>595</v>
      </c>
      <c r="E20" s="202">
        <v>1</v>
      </c>
      <c r="F20" s="3" t="s">
        <v>12</v>
      </c>
      <c r="G20" s="3" t="s">
        <v>596</v>
      </c>
      <c r="H20" s="22" t="s">
        <v>597</v>
      </c>
      <c r="I20" s="202"/>
      <c r="J20" s="3" t="s">
        <v>13</v>
      </c>
      <c r="K20" s="3"/>
      <c r="L20" s="3" t="s">
        <v>14</v>
      </c>
      <c r="M20" s="202">
        <v>1.5</v>
      </c>
      <c r="N20" s="202">
        <v>2088</v>
      </c>
      <c r="O20" s="230">
        <f t="shared" ref="O20:O29" si="1">M20*N20/1000</f>
        <v>3.1320000000000001</v>
      </c>
      <c r="GM20" s="1"/>
      <c r="GN20" s="1"/>
      <c r="GO20" s="1"/>
      <c r="GP20" s="1"/>
      <c r="GQ20" s="1"/>
      <c r="GR20" s="1"/>
    </row>
    <row r="21" spans="1:200" ht="22.5" x14ac:dyDescent="0.25">
      <c r="A21" s="188" t="s">
        <v>598</v>
      </c>
      <c r="B21" s="3" t="s">
        <v>402</v>
      </c>
      <c r="C21" s="3" t="s">
        <v>587</v>
      </c>
      <c r="D21" s="3" t="s">
        <v>599</v>
      </c>
      <c r="E21" s="202">
        <v>1</v>
      </c>
      <c r="F21" s="3" t="s">
        <v>12</v>
      </c>
      <c r="G21" s="3" t="s">
        <v>600</v>
      </c>
      <c r="H21" s="22" t="s">
        <v>601</v>
      </c>
      <c r="I21" s="202">
        <v>2010</v>
      </c>
      <c r="J21" s="3" t="s">
        <v>602</v>
      </c>
      <c r="K21" s="3"/>
      <c r="L21" s="3" t="s">
        <v>14</v>
      </c>
      <c r="M21" s="202">
        <v>1.73</v>
      </c>
      <c r="N21" s="202">
        <v>2088</v>
      </c>
      <c r="O21" s="230">
        <f t="shared" si="1"/>
        <v>3.6122399999999999</v>
      </c>
      <c r="GM21" s="1"/>
      <c r="GN21" s="1"/>
      <c r="GO21" s="1"/>
      <c r="GP21" s="1"/>
      <c r="GQ21" s="1"/>
      <c r="GR21" s="1"/>
    </row>
    <row r="22" spans="1:200" ht="22.5" x14ac:dyDescent="0.25">
      <c r="A22" s="188" t="s">
        <v>603</v>
      </c>
      <c r="B22" s="3" t="s">
        <v>402</v>
      </c>
      <c r="C22" s="3" t="s">
        <v>587</v>
      </c>
      <c r="D22" s="3" t="s">
        <v>604</v>
      </c>
      <c r="E22" s="202">
        <v>1</v>
      </c>
      <c r="F22" s="3" t="s">
        <v>12</v>
      </c>
      <c r="G22" s="3" t="s">
        <v>600</v>
      </c>
      <c r="H22" s="22" t="s">
        <v>605</v>
      </c>
      <c r="I22" s="202">
        <v>2010</v>
      </c>
      <c r="J22" s="3" t="s">
        <v>602</v>
      </c>
      <c r="K22" s="3"/>
      <c r="L22" s="3" t="s">
        <v>14</v>
      </c>
      <c r="M22" s="202">
        <v>1.62</v>
      </c>
      <c r="N22" s="202">
        <v>2088</v>
      </c>
      <c r="O22" s="230">
        <f t="shared" si="1"/>
        <v>3.3825600000000002</v>
      </c>
      <c r="GM22" s="1"/>
      <c r="GN22" s="1"/>
      <c r="GO22" s="1"/>
      <c r="GP22" s="1"/>
      <c r="GQ22" s="1"/>
      <c r="GR22" s="1"/>
    </row>
    <row r="23" spans="1:200" ht="22.5" x14ac:dyDescent="0.25">
      <c r="A23" s="188" t="s">
        <v>606</v>
      </c>
      <c r="B23" s="3" t="s">
        <v>402</v>
      </c>
      <c r="C23" s="3" t="s">
        <v>587</v>
      </c>
      <c r="D23" s="3" t="s">
        <v>607</v>
      </c>
      <c r="E23" s="202">
        <v>1</v>
      </c>
      <c r="F23" s="3" t="s">
        <v>12</v>
      </c>
      <c r="G23" s="3" t="s">
        <v>600</v>
      </c>
      <c r="H23" s="22" t="s">
        <v>608</v>
      </c>
      <c r="I23" s="202">
        <v>2010</v>
      </c>
      <c r="J23" s="189" t="s">
        <v>602</v>
      </c>
      <c r="K23" s="189"/>
      <c r="L23" s="3" t="s">
        <v>14</v>
      </c>
      <c r="M23" s="202">
        <v>1.4</v>
      </c>
      <c r="N23" s="202">
        <v>2088</v>
      </c>
      <c r="O23" s="230">
        <f t="shared" si="1"/>
        <v>2.9232</v>
      </c>
      <c r="GM23" s="1"/>
      <c r="GN23" s="1"/>
      <c r="GO23" s="1"/>
      <c r="GP23" s="1"/>
      <c r="GQ23" s="1"/>
      <c r="GR23" s="1"/>
    </row>
    <row r="24" spans="1:200" ht="22.5" x14ac:dyDescent="0.25">
      <c r="A24" s="188" t="s">
        <v>609</v>
      </c>
      <c r="B24" s="3" t="s">
        <v>402</v>
      </c>
      <c r="C24" s="3" t="s">
        <v>587</v>
      </c>
      <c r="D24" s="3" t="s">
        <v>610</v>
      </c>
      <c r="E24" s="202">
        <v>1</v>
      </c>
      <c r="F24" s="3" t="s">
        <v>12</v>
      </c>
      <c r="G24" s="3" t="s">
        <v>600</v>
      </c>
      <c r="H24" s="22" t="s">
        <v>611</v>
      </c>
      <c r="I24" s="202">
        <v>2010</v>
      </c>
      <c r="J24" s="3" t="s">
        <v>602</v>
      </c>
      <c r="K24" s="3"/>
      <c r="L24" s="3" t="s">
        <v>14</v>
      </c>
      <c r="M24" s="202">
        <v>1.65</v>
      </c>
      <c r="N24" s="202">
        <v>2088</v>
      </c>
      <c r="O24" s="230">
        <f t="shared" si="1"/>
        <v>3.4451999999999998</v>
      </c>
      <c r="GM24" s="1"/>
      <c r="GN24" s="1"/>
      <c r="GO24" s="1"/>
      <c r="GP24" s="1"/>
      <c r="GQ24" s="1"/>
      <c r="GR24" s="1"/>
    </row>
    <row r="25" spans="1:200" ht="22.5" x14ac:dyDescent="0.25">
      <c r="A25" s="188" t="s">
        <v>612</v>
      </c>
      <c r="B25" s="3" t="s">
        <v>402</v>
      </c>
      <c r="C25" s="3" t="s">
        <v>587</v>
      </c>
      <c r="D25" s="3" t="s">
        <v>613</v>
      </c>
      <c r="E25" s="202">
        <v>1</v>
      </c>
      <c r="F25" s="3" t="s">
        <v>12</v>
      </c>
      <c r="G25" s="3" t="s">
        <v>600</v>
      </c>
      <c r="H25" s="22" t="s">
        <v>614</v>
      </c>
      <c r="I25" s="202">
        <v>2010</v>
      </c>
      <c r="J25" s="3" t="s">
        <v>602</v>
      </c>
      <c r="K25" s="3"/>
      <c r="L25" s="3" t="s">
        <v>14</v>
      </c>
      <c r="M25" s="202">
        <v>1.62</v>
      </c>
      <c r="N25" s="202">
        <v>2088</v>
      </c>
      <c r="O25" s="230">
        <f t="shared" si="1"/>
        <v>3.3825600000000002</v>
      </c>
      <c r="GM25" s="1"/>
      <c r="GN25" s="1"/>
      <c r="GO25" s="1"/>
      <c r="GP25" s="1"/>
      <c r="GQ25" s="1"/>
      <c r="GR25" s="1"/>
    </row>
    <row r="26" spans="1:200" ht="22.5" customHeight="1" x14ac:dyDescent="0.25">
      <c r="A26" s="188" t="s">
        <v>615</v>
      </c>
      <c r="B26" s="3" t="s">
        <v>402</v>
      </c>
      <c r="C26" s="3" t="s">
        <v>616</v>
      </c>
      <c r="D26" s="3" t="s">
        <v>617</v>
      </c>
      <c r="E26" s="202">
        <v>1</v>
      </c>
      <c r="F26" s="3" t="s">
        <v>12</v>
      </c>
      <c r="G26" s="3" t="s">
        <v>600</v>
      </c>
      <c r="H26" s="22" t="s">
        <v>618</v>
      </c>
      <c r="I26" s="202">
        <v>2010</v>
      </c>
      <c r="J26" s="3" t="s">
        <v>602</v>
      </c>
      <c r="K26" s="3"/>
      <c r="L26" s="3" t="s">
        <v>14</v>
      </c>
      <c r="M26" s="202">
        <v>1.4</v>
      </c>
      <c r="N26" s="202">
        <v>2088</v>
      </c>
      <c r="O26" s="230">
        <f t="shared" si="1"/>
        <v>2.9232</v>
      </c>
      <c r="GM26" s="1"/>
      <c r="GN26" s="1"/>
      <c r="GO26" s="1"/>
      <c r="GP26" s="1"/>
      <c r="GQ26" s="1"/>
      <c r="GR26" s="1"/>
    </row>
    <row r="27" spans="1:200" ht="22.5" customHeight="1" x14ac:dyDescent="0.25">
      <c r="A27" s="188" t="s">
        <v>619</v>
      </c>
      <c r="B27" s="3" t="s">
        <v>156</v>
      </c>
      <c r="C27" s="3" t="s">
        <v>620</v>
      </c>
      <c r="D27" s="3" t="s">
        <v>621</v>
      </c>
      <c r="E27" s="202">
        <v>2</v>
      </c>
      <c r="F27" s="3" t="s">
        <v>12</v>
      </c>
      <c r="G27" s="3" t="s">
        <v>622</v>
      </c>
      <c r="H27" s="22" t="s">
        <v>623</v>
      </c>
      <c r="I27" s="202"/>
      <c r="J27" s="3" t="s">
        <v>624</v>
      </c>
      <c r="K27" s="3"/>
      <c r="L27" s="3" t="s">
        <v>14</v>
      </c>
      <c r="M27" s="202">
        <v>1.2</v>
      </c>
      <c r="N27" s="202">
        <v>2088</v>
      </c>
      <c r="O27" s="230">
        <f t="shared" si="1"/>
        <v>2.5055999999999998</v>
      </c>
      <c r="GM27" s="1"/>
      <c r="GN27" s="1"/>
      <c r="GO27" s="1"/>
      <c r="GP27" s="1"/>
      <c r="GQ27" s="1"/>
      <c r="GR27" s="1"/>
    </row>
    <row r="28" spans="1:200" ht="22.5" customHeight="1" x14ac:dyDescent="0.25">
      <c r="A28" s="188" t="s">
        <v>625</v>
      </c>
      <c r="B28" s="3" t="s">
        <v>402</v>
      </c>
      <c r="C28" s="3" t="s">
        <v>626</v>
      </c>
      <c r="D28" s="3" t="s">
        <v>627</v>
      </c>
      <c r="E28" s="202">
        <v>1</v>
      </c>
      <c r="F28" s="3" t="s">
        <v>12</v>
      </c>
      <c r="G28" s="3" t="s">
        <v>592</v>
      </c>
      <c r="H28" s="22" t="s">
        <v>628</v>
      </c>
      <c r="I28" s="202"/>
      <c r="J28" s="3" t="s">
        <v>13</v>
      </c>
      <c r="K28" s="3"/>
      <c r="L28" s="3" t="s">
        <v>14</v>
      </c>
      <c r="M28" s="202">
        <v>1.5</v>
      </c>
      <c r="N28" s="202">
        <v>2088</v>
      </c>
      <c r="O28" s="230">
        <f t="shared" si="1"/>
        <v>3.1320000000000001</v>
      </c>
      <c r="GM28" s="1"/>
      <c r="GN28" s="1"/>
      <c r="GO28" s="1"/>
      <c r="GP28" s="1"/>
      <c r="GQ28" s="1"/>
      <c r="GR28" s="1"/>
    </row>
    <row r="29" spans="1:200" ht="23.25" thickBot="1" x14ac:dyDescent="0.3">
      <c r="A29" s="188" t="s">
        <v>629</v>
      </c>
      <c r="B29" s="3" t="s">
        <v>402</v>
      </c>
      <c r="C29" s="3" t="s">
        <v>630</v>
      </c>
      <c r="D29" s="3" t="s">
        <v>631</v>
      </c>
      <c r="E29" s="202">
        <v>1</v>
      </c>
      <c r="F29" s="3" t="s">
        <v>12</v>
      </c>
      <c r="G29" s="3" t="s">
        <v>632</v>
      </c>
      <c r="H29" s="22" t="s">
        <v>633</v>
      </c>
      <c r="I29" s="202"/>
      <c r="J29" s="3" t="s">
        <v>634</v>
      </c>
      <c r="K29" s="3"/>
      <c r="L29" s="3" t="s">
        <v>14</v>
      </c>
      <c r="M29" s="202">
        <v>1</v>
      </c>
      <c r="N29" s="202">
        <v>2088</v>
      </c>
      <c r="O29" s="230">
        <f t="shared" si="1"/>
        <v>2.0880000000000001</v>
      </c>
      <c r="GM29" s="1"/>
      <c r="GN29" s="1"/>
      <c r="GO29" s="1"/>
      <c r="GP29" s="1"/>
      <c r="GQ29" s="1"/>
      <c r="GR29" s="1"/>
    </row>
    <row r="30" spans="1:200" ht="22.5" customHeight="1" thickBot="1" x14ac:dyDescent="0.3">
      <c r="A30" s="351" t="s">
        <v>20</v>
      </c>
      <c r="B30" s="352"/>
      <c r="C30" s="352"/>
      <c r="D30" s="352"/>
      <c r="E30" s="352"/>
      <c r="F30" s="352"/>
      <c r="G30" s="352"/>
      <c r="H30" s="352"/>
      <c r="I30" s="352"/>
      <c r="J30" s="352"/>
      <c r="K30" s="352"/>
      <c r="L30" s="352"/>
      <c r="M30" s="352"/>
      <c r="N30" s="352"/>
      <c r="O30" s="353"/>
      <c r="GL30" s="2"/>
    </row>
    <row r="31" spans="1:200" ht="36.75" x14ac:dyDescent="0.25">
      <c r="A31" s="74" t="s">
        <v>322</v>
      </c>
      <c r="B31" s="76" t="s">
        <v>1</v>
      </c>
      <c r="C31" s="76" t="s">
        <v>140</v>
      </c>
      <c r="D31" s="76" t="s">
        <v>2</v>
      </c>
      <c r="E31" s="76" t="s">
        <v>3</v>
      </c>
      <c r="F31" s="76" t="s">
        <v>4</v>
      </c>
      <c r="G31" s="76" t="s">
        <v>5</v>
      </c>
      <c r="H31" s="79" t="s">
        <v>6</v>
      </c>
      <c r="I31" s="76" t="s">
        <v>7</v>
      </c>
      <c r="J31" s="76" t="s">
        <v>179</v>
      </c>
      <c r="K31" s="76" t="s">
        <v>177</v>
      </c>
      <c r="L31" s="76" t="s">
        <v>8</v>
      </c>
      <c r="M31" s="76" t="s">
        <v>9</v>
      </c>
      <c r="N31" s="76" t="s">
        <v>486</v>
      </c>
      <c r="O31" s="77" t="s">
        <v>299</v>
      </c>
      <c r="GL31" s="2"/>
    </row>
    <row r="32" spans="1:200" ht="33.75" x14ac:dyDescent="0.25">
      <c r="A32" s="171" t="s">
        <v>416</v>
      </c>
      <c r="B32" s="56" t="s">
        <v>156</v>
      </c>
      <c r="C32" s="56" t="s">
        <v>188</v>
      </c>
      <c r="D32" s="56" t="s">
        <v>189</v>
      </c>
      <c r="E32" s="56">
        <v>2</v>
      </c>
      <c r="F32" s="56" t="s">
        <v>12</v>
      </c>
      <c r="G32" s="56" t="s">
        <v>190</v>
      </c>
      <c r="H32" s="33" t="s">
        <v>191</v>
      </c>
      <c r="I32" s="56"/>
      <c r="J32" s="56" t="s">
        <v>192</v>
      </c>
      <c r="K32" s="56"/>
      <c r="L32" s="56" t="s">
        <v>14</v>
      </c>
      <c r="M32" s="56">
        <v>2.99</v>
      </c>
      <c r="N32" s="56">
        <v>2088</v>
      </c>
      <c r="O32" s="229">
        <f>M32*N32/1000</f>
        <v>6.2431200000000011</v>
      </c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</row>
    <row r="33" spans="1:194" ht="56.25" x14ac:dyDescent="0.25">
      <c r="A33" s="171" t="s">
        <v>637</v>
      </c>
      <c r="B33" s="31" t="s">
        <v>402</v>
      </c>
      <c r="C33" s="56" t="s">
        <v>21</v>
      </c>
      <c r="D33" s="31" t="s">
        <v>638</v>
      </c>
      <c r="E33" s="56" t="s">
        <v>639</v>
      </c>
      <c r="F33" s="31" t="s">
        <v>17</v>
      </c>
      <c r="G33" s="31" t="s">
        <v>640</v>
      </c>
      <c r="H33" s="32" t="s">
        <v>641</v>
      </c>
      <c r="I33" s="56">
        <v>1999</v>
      </c>
      <c r="J33" s="31"/>
      <c r="K33" s="31"/>
      <c r="L33" s="31" t="s">
        <v>642</v>
      </c>
      <c r="M33" s="190">
        <v>3</v>
      </c>
      <c r="N33" s="56">
        <v>2729</v>
      </c>
      <c r="O33" s="229">
        <f t="shared" ref="O33" si="2">M33*N33/1000</f>
        <v>8.1869999999999994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</row>
    <row r="34" spans="1:194" ht="22.5" x14ac:dyDescent="0.25">
      <c r="A34" s="231" t="s">
        <v>418</v>
      </c>
      <c r="B34" s="43" t="s">
        <v>402</v>
      </c>
      <c r="C34" s="56" t="s">
        <v>21</v>
      </c>
      <c r="D34" s="56" t="s">
        <v>492</v>
      </c>
      <c r="E34" s="56">
        <v>1</v>
      </c>
      <c r="F34" s="56" t="s">
        <v>42</v>
      </c>
      <c r="G34" s="56" t="s">
        <v>488</v>
      </c>
      <c r="H34" s="33" t="s">
        <v>489</v>
      </c>
      <c r="I34" s="56">
        <v>2017</v>
      </c>
      <c r="J34" s="56">
        <v>12.5</v>
      </c>
      <c r="K34" s="56">
        <v>12.5</v>
      </c>
      <c r="L34" s="56" t="s">
        <v>14</v>
      </c>
      <c r="M34" s="56">
        <v>3.2</v>
      </c>
      <c r="N34" s="56">
        <v>2088</v>
      </c>
      <c r="O34" s="229">
        <f t="shared" ref="O34" si="3">M34*N34/1000</f>
        <v>6.6816000000000004</v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2"/>
    </row>
    <row r="35" spans="1:194" ht="33.75" x14ac:dyDescent="0.25">
      <c r="A35" s="231" t="s">
        <v>419</v>
      </c>
      <c r="B35" s="31" t="s">
        <v>402</v>
      </c>
      <c r="C35" s="56" t="s">
        <v>21</v>
      </c>
      <c r="D35" s="31" t="s">
        <v>139</v>
      </c>
      <c r="E35" s="56">
        <v>1</v>
      </c>
      <c r="F35" s="31" t="s">
        <v>12</v>
      </c>
      <c r="G35" s="31" t="s">
        <v>496</v>
      </c>
      <c r="H35" s="32" t="s">
        <v>497</v>
      </c>
      <c r="I35" s="56">
        <v>2018</v>
      </c>
      <c r="J35" s="56">
        <v>14</v>
      </c>
      <c r="K35" s="31"/>
      <c r="L35" s="31" t="s">
        <v>14</v>
      </c>
      <c r="M35" s="56">
        <v>6.4</v>
      </c>
      <c r="N35" s="56">
        <v>2088</v>
      </c>
      <c r="O35" s="229">
        <f>M35*N35/1000</f>
        <v>13.363200000000001</v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2"/>
    </row>
    <row r="36" spans="1:194" ht="33.75" x14ac:dyDescent="0.25">
      <c r="A36" s="231" t="s">
        <v>420</v>
      </c>
      <c r="B36" s="31" t="s">
        <v>402</v>
      </c>
      <c r="C36" s="56" t="s">
        <v>21</v>
      </c>
      <c r="D36" s="31" t="s">
        <v>139</v>
      </c>
      <c r="E36" s="56">
        <v>1</v>
      </c>
      <c r="F36" s="31" t="s">
        <v>12</v>
      </c>
      <c r="G36" s="31" t="s">
        <v>496</v>
      </c>
      <c r="H36" s="32" t="s">
        <v>498</v>
      </c>
      <c r="I36" s="56">
        <v>2018</v>
      </c>
      <c r="J36" s="56">
        <v>14</v>
      </c>
      <c r="K36" s="31"/>
      <c r="L36" s="31" t="s">
        <v>14</v>
      </c>
      <c r="M36" s="56">
        <v>6.4</v>
      </c>
      <c r="N36" s="56">
        <v>2088</v>
      </c>
      <c r="O36" s="229">
        <f t="shared" ref="O36:O42" si="4">M36*N36/1000</f>
        <v>13.363200000000001</v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2"/>
    </row>
    <row r="37" spans="1:194" ht="22.5" x14ac:dyDescent="0.25">
      <c r="A37" s="176" t="s">
        <v>576</v>
      </c>
      <c r="B37" s="170" t="s">
        <v>402</v>
      </c>
      <c r="C37" s="202" t="s">
        <v>21</v>
      </c>
      <c r="D37" s="202" t="s">
        <v>144</v>
      </c>
      <c r="E37" s="202">
        <v>1</v>
      </c>
      <c r="F37" s="3" t="s">
        <v>222</v>
      </c>
      <c r="G37" s="3" t="s">
        <v>535</v>
      </c>
      <c r="H37" s="22" t="s">
        <v>560</v>
      </c>
      <c r="I37" s="202">
        <v>2021</v>
      </c>
      <c r="J37" s="3" t="s">
        <v>62</v>
      </c>
      <c r="K37" s="3"/>
      <c r="L37" s="3" t="s">
        <v>501</v>
      </c>
      <c r="M37" s="202">
        <v>2.1</v>
      </c>
      <c r="N37" s="202">
        <v>675</v>
      </c>
      <c r="O37" s="232">
        <f t="shared" si="4"/>
        <v>1.4175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2"/>
    </row>
    <row r="38" spans="1:194" ht="22.5" x14ac:dyDescent="0.25">
      <c r="A38" s="176" t="s">
        <v>577</v>
      </c>
      <c r="B38" s="170" t="s">
        <v>402</v>
      </c>
      <c r="C38" s="202" t="s">
        <v>21</v>
      </c>
      <c r="D38" s="202" t="s">
        <v>145</v>
      </c>
      <c r="E38" s="202">
        <v>1</v>
      </c>
      <c r="F38" s="3" t="s">
        <v>222</v>
      </c>
      <c r="G38" s="3" t="s">
        <v>535</v>
      </c>
      <c r="H38" s="22" t="s">
        <v>559</v>
      </c>
      <c r="I38" s="202">
        <v>2021</v>
      </c>
      <c r="J38" s="3" t="s">
        <v>62</v>
      </c>
      <c r="K38" s="3"/>
      <c r="L38" s="3" t="s">
        <v>501</v>
      </c>
      <c r="M38" s="202">
        <v>1.84</v>
      </c>
      <c r="N38" s="202">
        <v>675</v>
      </c>
      <c r="O38" s="232">
        <f t="shared" si="4"/>
        <v>1.242</v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2"/>
    </row>
    <row r="39" spans="1:194" ht="22.5" x14ac:dyDescent="0.25">
      <c r="A39" s="176" t="s">
        <v>572</v>
      </c>
      <c r="B39" s="170" t="s">
        <v>402</v>
      </c>
      <c r="C39" s="202" t="s">
        <v>21</v>
      </c>
      <c r="D39" s="202" t="s">
        <v>146</v>
      </c>
      <c r="E39" s="202">
        <v>1</v>
      </c>
      <c r="F39" s="3" t="s">
        <v>222</v>
      </c>
      <c r="G39" s="3" t="s">
        <v>535</v>
      </c>
      <c r="H39" s="22" t="s">
        <v>536</v>
      </c>
      <c r="I39" s="202">
        <v>2020</v>
      </c>
      <c r="J39" s="3" t="s">
        <v>62</v>
      </c>
      <c r="K39" s="3"/>
      <c r="L39" s="3" t="s">
        <v>501</v>
      </c>
      <c r="M39" s="202">
        <v>1.7</v>
      </c>
      <c r="N39" s="202">
        <v>675</v>
      </c>
      <c r="O39" s="232">
        <f t="shared" si="4"/>
        <v>1.1475</v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2"/>
    </row>
    <row r="40" spans="1:194" ht="22.5" x14ac:dyDescent="0.25">
      <c r="A40" s="176" t="s">
        <v>512</v>
      </c>
      <c r="B40" s="3" t="s">
        <v>402</v>
      </c>
      <c r="C40" s="202" t="s">
        <v>21</v>
      </c>
      <c r="D40" s="3" t="s">
        <v>493</v>
      </c>
      <c r="E40" s="202">
        <v>1</v>
      </c>
      <c r="F40" s="3" t="s">
        <v>42</v>
      </c>
      <c r="G40" s="3" t="s">
        <v>490</v>
      </c>
      <c r="H40" s="22" t="s">
        <v>491</v>
      </c>
      <c r="I40" s="202">
        <v>2017</v>
      </c>
      <c r="J40" s="202">
        <v>7.1</v>
      </c>
      <c r="K40" s="202">
        <v>7.1</v>
      </c>
      <c r="L40" s="3" t="s">
        <v>14</v>
      </c>
      <c r="M40" s="202">
        <v>1.95</v>
      </c>
      <c r="N40" s="202">
        <v>2088</v>
      </c>
      <c r="O40" s="232">
        <f t="shared" si="4"/>
        <v>4.0716000000000001</v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2"/>
    </row>
    <row r="41" spans="1:194" ht="22.5" x14ac:dyDescent="0.25">
      <c r="A41" s="176" t="s">
        <v>511</v>
      </c>
      <c r="B41" s="3" t="s">
        <v>402</v>
      </c>
      <c r="C41" s="202" t="s">
        <v>21</v>
      </c>
      <c r="D41" s="3" t="s">
        <v>513</v>
      </c>
      <c r="E41" s="202">
        <v>1</v>
      </c>
      <c r="F41" s="3" t="s">
        <v>42</v>
      </c>
      <c r="G41" s="3" t="s">
        <v>494</v>
      </c>
      <c r="H41" s="22" t="s">
        <v>495</v>
      </c>
      <c r="I41" s="202">
        <v>2017</v>
      </c>
      <c r="J41" s="202">
        <v>3.6</v>
      </c>
      <c r="K41" s="19">
        <v>4</v>
      </c>
      <c r="L41" s="3" t="s">
        <v>14</v>
      </c>
      <c r="M41" s="202">
        <v>1.4</v>
      </c>
      <c r="N41" s="202">
        <v>2088</v>
      </c>
      <c r="O41" s="232">
        <f t="shared" si="4"/>
        <v>2.9232</v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2"/>
    </row>
    <row r="42" spans="1:194" ht="23.25" thickBot="1" x14ac:dyDescent="0.3">
      <c r="A42" s="233" t="s">
        <v>286</v>
      </c>
      <c r="B42" s="4" t="s">
        <v>402</v>
      </c>
      <c r="C42" s="204" t="s">
        <v>188</v>
      </c>
      <c r="D42" s="4" t="s">
        <v>504</v>
      </c>
      <c r="E42" s="204">
        <v>1</v>
      </c>
      <c r="F42" s="4" t="s">
        <v>12</v>
      </c>
      <c r="G42" s="4" t="s">
        <v>514</v>
      </c>
      <c r="H42" s="58" t="s">
        <v>515</v>
      </c>
      <c r="I42" s="204">
        <v>2019</v>
      </c>
      <c r="J42" s="204">
        <v>3.6</v>
      </c>
      <c r="K42" s="168" t="s">
        <v>516</v>
      </c>
      <c r="L42" s="4" t="s">
        <v>501</v>
      </c>
      <c r="M42" s="204">
        <v>0.9</v>
      </c>
      <c r="N42" s="204">
        <v>675</v>
      </c>
      <c r="O42" s="234">
        <f t="shared" si="4"/>
        <v>0.60750000000000004</v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2"/>
    </row>
    <row r="43" spans="1:194" ht="22.5" customHeight="1" thickBot="1" x14ac:dyDescent="0.3">
      <c r="A43" s="351" t="s">
        <v>24</v>
      </c>
      <c r="B43" s="352"/>
      <c r="C43" s="352"/>
      <c r="D43" s="352"/>
      <c r="E43" s="352"/>
      <c r="F43" s="352"/>
      <c r="G43" s="352"/>
      <c r="H43" s="352"/>
      <c r="I43" s="352"/>
      <c r="J43" s="352"/>
      <c r="K43" s="352"/>
      <c r="L43" s="352"/>
      <c r="M43" s="352"/>
      <c r="N43" s="352"/>
      <c r="O43" s="353"/>
    </row>
    <row r="44" spans="1:194" ht="36.75" x14ac:dyDescent="0.25">
      <c r="A44" s="74" t="s">
        <v>322</v>
      </c>
      <c r="B44" s="76" t="s">
        <v>1</v>
      </c>
      <c r="C44" s="76" t="s">
        <v>140</v>
      </c>
      <c r="D44" s="76" t="s">
        <v>2</v>
      </c>
      <c r="E44" s="76" t="s">
        <v>3</v>
      </c>
      <c r="F44" s="76" t="s">
        <v>4</v>
      </c>
      <c r="G44" s="76" t="s">
        <v>5</v>
      </c>
      <c r="H44" s="79" t="s">
        <v>6</v>
      </c>
      <c r="I44" s="76" t="s">
        <v>7</v>
      </c>
      <c r="J44" s="76" t="s">
        <v>179</v>
      </c>
      <c r="K44" s="76" t="s">
        <v>177</v>
      </c>
      <c r="L44" s="76" t="s">
        <v>8</v>
      </c>
      <c r="M44" s="76" t="s">
        <v>9</v>
      </c>
      <c r="N44" s="76" t="s">
        <v>486</v>
      </c>
      <c r="O44" s="77" t="s">
        <v>299</v>
      </c>
      <c r="GL44" s="2"/>
    </row>
    <row r="45" spans="1:194" ht="22.5" x14ac:dyDescent="0.25">
      <c r="A45" s="235" t="s">
        <v>425</v>
      </c>
      <c r="B45" s="52" t="s">
        <v>25</v>
      </c>
      <c r="C45" s="52" t="s">
        <v>250</v>
      </c>
      <c r="D45" s="52" t="s">
        <v>253</v>
      </c>
      <c r="E45" s="53">
        <v>6</v>
      </c>
      <c r="F45" s="52" t="s">
        <v>222</v>
      </c>
      <c r="G45" s="52" t="s">
        <v>223</v>
      </c>
      <c r="H45" s="54" t="s">
        <v>260</v>
      </c>
      <c r="I45" s="53">
        <v>2016</v>
      </c>
      <c r="J45" s="52"/>
      <c r="K45" s="52" t="s">
        <v>207</v>
      </c>
      <c r="L45" s="52" t="s">
        <v>14</v>
      </c>
      <c r="M45" s="53">
        <v>12</v>
      </c>
      <c r="N45" s="53">
        <v>2088</v>
      </c>
      <c r="O45" s="236">
        <f>M45*N45/1000</f>
        <v>25.056000000000001</v>
      </c>
    </row>
    <row r="46" spans="1:194" ht="22.5" x14ac:dyDescent="0.25">
      <c r="A46" s="235" t="s">
        <v>426</v>
      </c>
      <c r="B46" s="52" t="s">
        <v>25</v>
      </c>
      <c r="C46" s="52" t="s">
        <v>250</v>
      </c>
      <c r="D46" s="52" t="s">
        <v>245</v>
      </c>
      <c r="E46" s="53">
        <v>8</v>
      </c>
      <c r="F46" s="52" t="s">
        <v>222</v>
      </c>
      <c r="G46" s="52" t="s">
        <v>261</v>
      </c>
      <c r="H46" s="54" t="s">
        <v>262</v>
      </c>
      <c r="I46" s="53">
        <v>2017</v>
      </c>
      <c r="J46" s="52"/>
      <c r="K46" s="52" t="s">
        <v>263</v>
      </c>
      <c r="L46" s="52" t="s">
        <v>14</v>
      </c>
      <c r="M46" s="53">
        <v>12.06</v>
      </c>
      <c r="N46" s="53">
        <v>2088</v>
      </c>
      <c r="O46" s="236">
        <f t="shared" ref="O46:O65" si="5">M46*N46/1000</f>
        <v>25.181280000000001</v>
      </c>
    </row>
    <row r="47" spans="1:194" ht="22.5" x14ac:dyDescent="0.25">
      <c r="A47" s="235" t="s">
        <v>427</v>
      </c>
      <c r="B47" s="52" t="s">
        <v>25</v>
      </c>
      <c r="C47" s="52" t="s">
        <v>250</v>
      </c>
      <c r="D47" s="52" t="s">
        <v>246</v>
      </c>
      <c r="E47" s="53">
        <v>8</v>
      </c>
      <c r="F47" s="52" t="s">
        <v>222</v>
      </c>
      <c r="G47" s="52" t="s">
        <v>264</v>
      </c>
      <c r="H47" s="54" t="s">
        <v>265</v>
      </c>
      <c r="I47" s="53">
        <v>2017</v>
      </c>
      <c r="J47" s="52"/>
      <c r="K47" s="52" t="s">
        <v>263</v>
      </c>
      <c r="L47" s="52" t="s">
        <v>14</v>
      </c>
      <c r="M47" s="53">
        <v>11.5</v>
      </c>
      <c r="N47" s="53">
        <v>2088</v>
      </c>
      <c r="O47" s="236">
        <f t="shared" si="5"/>
        <v>24.012</v>
      </c>
    </row>
    <row r="48" spans="1:194" ht="22.5" x14ac:dyDescent="0.25">
      <c r="A48" s="235" t="s">
        <v>428</v>
      </c>
      <c r="B48" s="52" t="s">
        <v>25</v>
      </c>
      <c r="C48" s="52" t="s">
        <v>250</v>
      </c>
      <c r="D48" s="52" t="s">
        <v>247</v>
      </c>
      <c r="E48" s="53">
        <v>8</v>
      </c>
      <c r="F48" s="52" t="s">
        <v>222</v>
      </c>
      <c r="G48" s="52" t="s">
        <v>266</v>
      </c>
      <c r="H48" s="54" t="s">
        <v>267</v>
      </c>
      <c r="I48" s="53">
        <v>2017</v>
      </c>
      <c r="J48" s="52"/>
      <c r="K48" s="52" t="s">
        <v>263</v>
      </c>
      <c r="L48" s="52" t="s">
        <v>14</v>
      </c>
      <c r="M48" s="53">
        <v>11.1</v>
      </c>
      <c r="N48" s="53">
        <v>2088</v>
      </c>
      <c r="O48" s="236">
        <f t="shared" si="5"/>
        <v>23.1768</v>
      </c>
    </row>
    <row r="49" spans="1:194" ht="22.5" x14ac:dyDescent="0.25">
      <c r="A49" s="235" t="s">
        <v>429</v>
      </c>
      <c r="B49" s="52" t="s">
        <v>25</v>
      </c>
      <c r="C49" s="52" t="s">
        <v>250</v>
      </c>
      <c r="D49" s="52" t="s">
        <v>248</v>
      </c>
      <c r="E49" s="53">
        <v>9</v>
      </c>
      <c r="F49" s="52" t="s">
        <v>222</v>
      </c>
      <c r="G49" s="52" t="s">
        <v>266</v>
      </c>
      <c r="H49" s="54" t="s">
        <v>268</v>
      </c>
      <c r="I49" s="53">
        <v>2017</v>
      </c>
      <c r="J49" s="52"/>
      <c r="K49" s="52" t="s">
        <v>263</v>
      </c>
      <c r="L49" s="52" t="s">
        <v>14</v>
      </c>
      <c r="M49" s="53">
        <v>11.5</v>
      </c>
      <c r="N49" s="53">
        <v>2088</v>
      </c>
      <c r="O49" s="236">
        <f t="shared" si="5"/>
        <v>24.012</v>
      </c>
    </row>
    <row r="50" spans="1:194" ht="22.5" x14ac:dyDescent="0.25">
      <c r="A50" s="235" t="s">
        <v>430</v>
      </c>
      <c r="B50" s="52" t="s">
        <v>25</v>
      </c>
      <c r="C50" s="52" t="s">
        <v>250</v>
      </c>
      <c r="D50" s="52" t="s">
        <v>249</v>
      </c>
      <c r="E50" s="53">
        <v>8</v>
      </c>
      <c r="F50" s="52" t="s">
        <v>222</v>
      </c>
      <c r="G50" s="52" t="s">
        <v>266</v>
      </c>
      <c r="H50" s="54" t="s">
        <v>269</v>
      </c>
      <c r="I50" s="53">
        <v>2017</v>
      </c>
      <c r="J50" s="52"/>
      <c r="K50" s="52" t="s">
        <v>263</v>
      </c>
      <c r="L50" s="52" t="s">
        <v>14</v>
      </c>
      <c r="M50" s="53">
        <v>12.3</v>
      </c>
      <c r="N50" s="53">
        <v>2088</v>
      </c>
      <c r="O50" s="236">
        <f t="shared" si="5"/>
        <v>25.682400000000001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</row>
    <row r="51" spans="1:194" ht="22.5" x14ac:dyDescent="0.25">
      <c r="A51" s="235" t="s">
        <v>431</v>
      </c>
      <c r="B51" s="52" t="s">
        <v>25</v>
      </c>
      <c r="C51" s="52" t="s">
        <v>252</v>
      </c>
      <c r="D51" s="52" t="s">
        <v>254</v>
      </c>
      <c r="E51" s="53">
        <v>7</v>
      </c>
      <c r="F51" s="52" t="s">
        <v>222</v>
      </c>
      <c r="G51" s="52" t="s">
        <v>266</v>
      </c>
      <c r="H51" s="54" t="s">
        <v>270</v>
      </c>
      <c r="I51" s="53">
        <v>2017</v>
      </c>
      <c r="J51" s="52"/>
      <c r="K51" s="52" t="s">
        <v>263</v>
      </c>
      <c r="L51" s="52" t="s">
        <v>14</v>
      </c>
      <c r="M51" s="53">
        <v>11.8</v>
      </c>
      <c r="N51" s="53">
        <v>2088</v>
      </c>
      <c r="O51" s="236">
        <f t="shared" si="5"/>
        <v>24.638400000000001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</row>
    <row r="52" spans="1:194" ht="22.5" x14ac:dyDescent="0.25">
      <c r="A52" s="235" t="s">
        <v>432</v>
      </c>
      <c r="B52" s="52" t="s">
        <v>25</v>
      </c>
      <c r="C52" s="52" t="s">
        <v>252</v>
      </c>
      <c r="D52" s="52" t="s">
        <v>256</v>
      </c>
      <c r="E52" s="53">
        <v>8</v>
      </c>
      <c r="F52" s="52" t="s">
        <v>222</v>
      </c>
      <c r="G52" s="52" t="s">
        <v>266</v>
      </c>
      <c r="H52" s="54" t="s">
        <v>271</v>
      </c>
      <c r="I52" s="53">
        <v>2017</v>
      </c>
      <c r="J52" s="52"/>
      <c r="K52" s="52" t="s">
        <v>263</v>
      </c>
      <c r="L52" s="52" t="s">
        <v>14</v>
      </c>
      <c r="M52" s="53">
        <v>11.5</v>
      </c>
      <c r="N52" s="53">
        <v>2088</v>
      </c>
      <c r="O52" s="236">
        <f t="shared" si="5"/>
        <v>24.012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</row>
    <row r="53" spans="1:194" ht="22.5" x14ac:dyDescent="0.25">
      <c r="A53" s="235" t="s">
        <v>433</v>
      </c>
      <c r="B53" s="52" t="s">
        <v>25</v>
      </c>
      <c r="C53" s="52" t="s">
        <v>252</v>
      </c>
      <c r="D53" s="52" t="s">
        <v>257</v>
      </c>
      <c r="E53" s="53">
        <v>4</v>
      </c>
      <c r="F53" s="52" t="s">
        <v>222</v>
      </c>
      <c r="G53" s="52" t="s">
        <v>272</v>
      </c>
      <c r="H53" s="54" t="s">
        <v>273</v>
      </c>
      <c r="I53" s="53">
        <v>2017</v>
      </c>
      <c r="J53" s="52"/>
      <c r="K53" s="52" t="s">
        <v>207</v>
      </c>
      <c r="L53" s="52" t="s">
        <v>14</v>
      </c>
      <c r="M53" s="53">
        <v>10.5</v>
      </c>
      <c r="N53" s="53">
        <v>2088</v>
      </c>
      <c r="O53" s="236">
        <f t="shared" si="5"/>
        <v>21.923999999999999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</row>
    <row r="54" spans="1:194" ht="22.5" x14ac:dyDescent="0.25">
      <c r="A54" s="235" t="s">
        <v>434</v>
      </c>
      <c r="B54" s="52" t="s">
        <v>25</v>
      </c>
      <c r="C54" s="52" t="s">
        <v>252</v>
      </c>
      <c r="D54" s="52" t="s">
        <v>258</v>
      </c>
      <c r="E54" s="53">
        <v>8</v>
      </c>
      <c r="F54" s="52" t="s">
        <v>222</v>
      </c>
      <c r="G54" s="52" t="s">
        <v>266</v>
      </c>
      <c r="H54" s="54" t="s">
        <v>274</v>
      </c>
      <c r="I54" s="53">
        <v>2017</v>
      </c>
      <c r="J54" s="52"/>
      <c r="K54" s="52" t="s">
        <v>263</v>
      </c>
      <c r="L54" s="52" t="s">
        <v>14</v>
      </c>
      <c r="M54" s="53">
        <v>12</v>
      </c>
      <c r="N54" s="53">
        <v>2088</v>
      </c>
      <c r="O54" s="236">
        <f t="shared" si="5"/>
        <v>25.056000000000001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</row>
    <row r="55" spans="1:194" ht="22.5" x14ac:dyDescent="0.25">
      <c r="A55" s="235" t="s">
        <v>435</v>
      </c>
      <c r="B55" s="52" t="s">
        <v>25</v>
      </c>
      <c r="C55" s="52" t="s">
        <v>252</v>
      </c>
      <c r="D55" s="52" t="s">
        <v>259</v>
      </c>
      <c r="E55" s="53">
        <v>8</v>
      </c>
      <c r="F55" s="52" t="s">
        <v>222</v>
      </c>
      <c r="G55" s="52" t="s">
        <v>275</v>
      </c>
      <c r="H55" s="54" t="s">
        <v>276</v>
      </c>
      <c r="I55" s="53">
        <v>2017</v>
      </c>
      <c r="J55" s="52"/>
      <c r="K55" s="52" t="s">
        <v>263</v>
      </c>
      <c r="L55" s="52" t="s">
        <v>14</v>
      </c>
      <c r="M55" s="53">
        <v>12.8</v>
      </c>
      <c r="N55" s="53">
        <v>2088</v>
      </c>
      <c r="O55" s="236">
        <f t="shared" si="5"/>
        <v>26.726400000000002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</row>
    <row r="56" spans="1:194" ht="22.5" x14ac:dyDescent="0.25">
      <c r="A56" s="235" t="s">
        <v>1137</v>
      </c>
      <c r="B56" s="52" t="s">
        <v>287</v>
      </c>
      <c r="C56" s="52" t="s">
        <v>250</v>
      </c>
      <c r="D56" s="52" t="s">
        <v>251</v>
      </c>
      <c r="E56" s="53" t="s">
        <v>281</v>
      </c>
      <c r="F56" s="52" t="s">
        <v>222</v>
      </c>
      <c r="G56" s="52" t="s">
        <v>1138</v>
      </c>
      <c r="H56" s="54" t="s">
        <v>1139</v>
      </c>
      <c r="I56" s="53">
        <v>2023</v>
      </c>
      <c r="J56" s="52"/>
      <c r="K56" s="52" t="s">
        <v>207</v>
      </c>
      <c r="L56" s="52" t="s">
        <v>14</v>
      </c>
      <c r="M56" s="53">
        <v>10</v>
      </c>
      <c r="N56" s="53">
        <v>2088</v>
      </c>
      <c r="O56" s="236">
        <f t="shared" si="5"/>
        <v>20.88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</row>
    <row r="57" spans="1:194" ht="22.5" x14ac:dyDescent="0.25">
      <c r="A57" s="235" t="s">
        <v>1140</v>
      </c>
      <c r="B57" s="52" t="s">
        <v>25</v>
      </c>
      <c r="C57" s="52" t="s">
        <v>252</v>
      </c>
      <c r="D57" s="52" t="s">
        <v>255</v>
      </c>
      <c r="E57" s="53">
        <v>6</v>
      </c>
      <c r="F57" s="52" t="s">
        <v>222</v>
      </c>
      <c r="G57" s="52" t="s">
        <v>1141</v>
      </c>
      <c r="H57" s="54" t="s">
        <v>1142</v>
      </c>
      <c r="I57" s="53">
        <v>2023</v>
      </c>
      <c r="J57" s="52"/>
      <c r="K57" s="52" t="s">
        <v>207</v>
      </c>
      <c r="L57" s="52" t="s">
        <v>14</v>
      </c>
      <c r="M57" s="53">
        <v>12.5</v>
      </c>
      <c r="N57" s="53">
        <v>2088</v>
      </c>
      <c r="O57" s="236">
        <f t="shared" si="5"/>
        <v>26.1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</row>
    <row r="58" spans="1:194" ht="22.5" x14ac:dyDescent="0.25">
      <c r="A58" s="171" t="s">
        <v>421</v>
      </c>
      <c r="B58" s="31" t="s">
        <v>402</v>
      </c>
      <c r="C58" s="31" t="s">
        <v>252</v>
      </c>
      <c r="D58" s="31" t="s">
        <v>412</v>
      </c>
      <c r="E58" s="56" t="s">
        <v>282</v>
      </c>
      <c r="F58" s="31" t="s">
        <v>222</v>
      </c>
      <c r="G58" s="31" t="s">
        <v>413</v>
      </c>
      <c r="H58" s="33" t="s">
        <v>277</v>
      </c>
      <c r="I58" s="56">
        <v>2017</v>
      </c>
      <c r="J58" s="31"/>
      <c r="K58" s="31" t="s">
        <v>62</v>
      </c>
      <c r="L58" s="31" t="s">
        <v>14</v>
      </c>
      <c r="M58" s="56">
        <v>2.5</v>
      </c>
      <c r="N58" s="56">
        <v>2088</v>
      </c>
      <c r="O58" s="229">
        <f t="shared" si="5"/>
        <v>5.22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</row>
    <row r="59" spans="1:194" ht="22.5" x14ac:dyDescent="0.25">
      <c r="A59" s="171" t="s">
        <v>643</v>
      </c>
      <c r="B59" s="31" t="s">
        <v>402</v>
      </c>
      <c r="C59" s="31" t="s">
        <v>28</v>
      </c>
      <c r="D59" s="31" t="s">
        <v>644</v>
      </c>
      <c r="E59" s="56">
        <v>1</v>
      </c>
      <c r="F59" s="31" t="s">
        <v>17</v>
      </c>
      <c r="G59" s="31" t="s">
        <v>645</v>
      </c>
      <c r="H59" s="33" t="s">
        <v>646</v>
      </c>
      <c r="I59" s="56">
        <v>2006</v>
      </c>
      <c r="J59" s="31" t="s">
        <v>116</v>
      </c>
      <c r="K59" s="31"/>
      <c r="L59" s="31" t="s">
        <v>14</v>
      </c>
      <c r="M59" s="56">
        <v>3.2</v>
      </c>
      <c r="N59" s="56">
        <v>2088</v>
      </c>
      <c r="O59" s="229">
        <f t="shared" si="5"/>
        <v>6.6816000000000004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</row>
    <row r="60" spans="1:194" ht="22.5" x14ac:dyDescent="0.25">
      <c r="A60" s="172" t="s">
        <v>647</v>
      </c>
      <c r="B60" s="3" t="s">
        <v>402</v>
      </c>
      <c r="C60" s="3" t="s">
        <v>28</v>
      </c>
      <c r="D60" s="3" t="s">
        <v>644</v>
      </c>
      <c r="E60" s="282">
        <v>1</v>
      </c>
      <c r="F60" s="3" t="s">
        <v>17</v>
      </c>
      <c r="G60" s="3" t="s">
        <v>645</v>
      </c>
      <c r="H60" s="283" t="s">
        <v>648</v>
      </c>
      <c r="I60" s="282">
        <v>2006</v>
      </c>
      <c r="J60" s="3" t="s">
        <v>116</v>
      </c>
      <c r="K60" s="3"/>
      <c r="L60" s="3" t="s">
        <v>14</v>
      </c>
      <c r="M60" s="282">
        <v>2</v>
      </c>
      <c r="N60" s="282">
        <v>2088</v>
      </c>
      <c r="O60" s="232">
        <f t="shared" si="5"/>
        <v>4.1760000000000002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</row>
    <row r="61" spans="1:194" ht="22.5" x14ac:dyDescent="0.25">
      <c r="A61" s="172" t="s">
        <v>436</v>
      </c>
      <c r="B61" s="3" t="s">
        <v>402</v>
      </c>
      <c r="C61" s="3" t="s">
        <v>28</v>
      </c>
      <c r="D61" s="3" t="s">
        <v>278</v>
      </c>
      <c r="E61" s="282">
        <v>1</v>
      </c>
      <c r="F61" s="3" t="s">
        <v>17</v>
      </c>
      <c r="G61" s="3" t="s">
        <v>279</v>
      </c>
      <c r="H61" s="283" t="s">
        <v>280</v>
      </c>
      <c r="I61" s="282">
        <v>2007</v>
      </c>
      <c r="J61" s="3" t="s">
        <v>56</v>
      </c>
      <c r="K61" s="3"/>
      <c r="L61" s="3" t="s">
        <v>14</v>
      </c>
      <c r="M61" s="282">
        <v>1</v>
      </c>
      <c r="N61" s="282">
        <v>2088</v>
      </c>
      <c r="O61" s="232">
        <f t="shared" si="5"/>
        <v>2.0880000000000001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</row>
    <row r="62" spans="1:194" ht="24" customHeight="1" x14ac:dyDescent="0.25">
      <c r="A62" s="172" t="s">
        <v>437</v>
      </c>
      <c r="B62" s="3" t="s">
        <v>402</v>
      </c>
      <c r="C62" s="3" t="s">
        <v>29</v>
      </c>
      <c r="D62" s="3" t="s">
        <v>30</v>
      </c>
      <c r="E62" s="282">
        <v>1</v>
      </c>
      <c r="F62" s="3" t="s">
        <v>12</v>
      </c>
      <c r="G62" s="3" t="s">
        <v>142</v>
      </c>
      <c r="H62" s="282" t="s">
        <v>143</v>
      </c>
      <c r="I62" s="282">
        <v>2014</v>
      </c>
      <c r="J62" s="3" t="s">
        <v>209</v>
      </c>
      <c r="K62" s="3" t="s">
        <v>210</v>
      </c>
      <c r="L62" s="3" t="s">
        <v>14</v>
      </c>
      <c r="M62" s="282">
        <v>1.1000000000000001</v>
      </c>
      <c r="N62" s="282">
        <v>2088</v>
      </c>
      <c r="O62" s="232">
        <f t="shared" si="5"/>
        <v>2.2968000000000002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</row>
    <row r="63" spans="1:194" ht="25.5" customHeight="1" x14ac:dyDescent="0.25">
      <c r="A63" s="172" t="s">
        <v>438</v>
      </c>
      <c r="B63" s="151" t="s">
        <v>402</v>
      </c>
      <c r="C63" s="3" t="s">
        <v>31</v>
      </c>
      <c r="D63" s="3" t="s">
        <v>32</v>
      </c>
      <c r="E63" s="282">
        <v>1</v>
      </c>
      <c r="F63" s="3" t="s">
        <v>12</v>
      </c>
      <c r="G63" s="3" t="s">
        <v>23</v>
      </c>
      <c r="H63" s="22" t="s">
        <v>33</v>
      </c>
      <c r="I63" s="282">
        <v>2012</v>
      </c>
      <c r="J63" s="3" t="s">
        <v>13</v>
      </c>
      <c r="K63" s="3" t="s">
        <v>211</v>
      </c>
      <c r="L63" s="3" t="s">
        <v>14</v>
      </c>
      <c r="M63" s="282">
        <v>1.7</v>
      </c>
      <c r="N63" s="282">
        <v>2088</v>
      </c>
      <c r="O63" s="232">
        <f t="shared" si="5"/>
        <v>3.5495999999999999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</row>
    <row r="64" spans="1:194" ht="15.75" x14ac:dyDescent="0.25">
      <c r="A64" s="172" t="s">
        <v>439</v>
      </c>
      <c r="B64" s="151" t="s">
        <v>402</v>
      </c>
      <c r="C64" s="3" t="s">
        <v>31</v>
      </c>
      <c r="D64" s="3" t="s">
        <v>34</v>
      </c>
      <c r="E64" s="282">
        <v>1</v>
      </c>
      <c r="F64" s="3" t="s">
        <v>35</v>
      </c>
      <c r="G64" s="3" t="s">
        <v>36</v>
      </c>
      <c r="H64" s="22" t="s">
        <v>37</v>
      </c>
      <c r="I64" s="282"/>
      <c r="J64" s="3" t="s">
        <v>38</v>
      </c>
      <c r="K64" s="284" t="s">
        <v>158</v>
      </c>
      <c r="L64" s="3" t="s">
        <v>14</v>
      </c>
      <c r="M64" s="282">
        <v>2.2999999999999998</v>
      </c>
      <c r="N64" s="282">
        <v>2088</v>
      </c>
      <c r="O64" s="232">
        <f t="shared" si="5"/>
        <v>4.8023999999999996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</row>
    <row r="65" spans="1:194" ht="27" customHeight="1" thickBot="1" x14ac:dyDescent="0.3">
      <c r="A65" s="173" t="s">
        <v>440</v>
      </c>
      <c r="B65" s="285" t="s">
        <v>402</v>
      </c>
      <c r="C65" s="72" t="s">
        <v>31</v>
      </c>
      <c r="D65" s="72" t="s">
        <v>34</v>
      </c>
      <c r="E65" s="73">
        <v>1</v>
      </c>
      <c r="F65" s="72" t="s">
        <v>12</v>
      </c>
      <c r="G65" s="72" t="s">
        <v>159</v>
      </c>
      <c r="H65" s="217" t="s">
        <v>160</v>
      </c>
      <c r="I65" s="73">
        <v>2015</v>
      </c>
      <c r="J65" s="72"/>
      <c r="K65" s="72"/>
      <c r="L65" s="72" t="s">
        <v>14</v>
      </c>
      <c r="M65" s="73">
        <v>1.7</v>
      </c>
      <c r="N65" s="73">
        <v>2088</v>
      </c>
      <c r="O65" s="246">
        <f t="shared" si="5"/>
        <v>3.5495999999999999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</row>
    <row r="66" spans="1:194" s="51" customFormat="1" ht="20.25" customHeight="1" thickBot="1" x14ac:dyDescent="0.3">
      <c r="A66" s="354" t="s">
        <v>40</v>
      </c>
      <c r="B66" s="355"/>
      <c r="C66" s="355"/>
      <c r="D66" s="355"/>
      <c r="E66" s="355"/>
      <c r="F66" s="355"/>
      <c r="G66" s="355"/>
      <c r="H66" s="355"/>
      <c r="I66" s="355"/>
      <c r="J66" s="355"/>
      <c r="K66" s="355"/>
      <c r="L66" s="355"/>
      <c r="M66" s="355"/>
      <c r="N66" s="355"/>
      <c r="O66" s="356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</row>
    <row r="67" spans="1:194" ht="36.75" x14ac:dyDescent="0.25">
      <c r="A67" s="74" t="s">
        <v>322</v>
      </c>
      <c r="B67" s="76" t="s">
        <v>1</v>
      </c>
      <c r="C67" s="76" t="s">
        <v>140</v>
      </c>
      <c r="D67" s="76" t="s">
        <v>2</v>
      </c>
      <c r="E67" s="76" t="s">
        <v>3</v>
      </c>
      <c r="F67" s="76" t="s">
        <v>4</v>
      </c>
      <c r="G67" s="76" t="s">
        <v>5</v>
      </c>
      <c r="H67" s="79" t="s">
        <v>6</v>
      </c>
      <c r="I67" s="76" t="s">
        <v>7</v>
      </c>
      <c r="J67" s="76" t="s">
        <v>179</v>
      </c>
      <c r="K67" s="76" t="s">
        <v>177</v>
      </c>
      <c r="L67" s="76" t="s">
        <v>8</v>
      </c>
      <c r="M67" s="76" t="s">
        <v>9</v>
      </c>
      <c r="N67" s="76" t="s">
        <v>486</v>
      </c>
      <c r="O67" s="77" t="s">
        <v>299</v>
      </c>
      <c r="GL67" s="2"/>
    </row>
    <row r="68" spans="1:194" ht="22.5" x14ac:dyDescent="0.25">
      <c r="A68" s="171" t="s">
        <v>649</v>
      </c>
      <c r="B68" s="191" t="s">
        <v>402</v>
      </c>
      <c r="C68" s="56" t="s">
        <v>650</v>
      </c>
      <c r="D68" s="56" t="s">
        <v>158</v>
      </c>
      <c r="E68" s="56">
        <v>1</v>
      </c>
      <c r="F68" s="56" t="s">
        <v>35</v>
      </c>
      <c r="G68" s="56" t="s">
        <v>651</v>
      </c>
      <c r="H68" s="33" t="s">
        <v>652</v>
      </c>
      <c r="I68" s="33"/>
      <c r="J68" s="56" t="s">
        <v>653</v>
      </c>
      <c r="K68" s="56"/>
      <c r="L68" s="56" t="s">
        <v>642</v>
      </c>
      <c r="M68" s="56">
        <v>2.2999999999999998</v>
      </c>
      <c r="N68" s="192">
        <v>2729</v>
      </c>
      <c r="O68" s="229">
        <f t="shared" ref="O68:O78" si="6">M68*N68/1000</f>
        <v>6.2766999999999999</v>
      </c>
      <c r="GL68" s="2"/>
    </row>
    <row r="69" spans="1:194" ht="22.5" x14ac:dyDescent="0.25">
      <c r="A69" s="171" t="s">
        <v>654</v>
      </c>
      <c r="B69" s="191" t="s">
        <v>402</v>
      </c>
      <c r="C69" s="56" t="s">
        <v>655</v>
      </c>
      <c r="D69" s="56" t="s">
        <v>656</v>
      </c>
      <c r="E69" s="56">
        <v>1</v>
      </c>
      <c r="F69" s="56" t="s">
        <v>35</v>
      </c>
      <c r="G69" s="56" t="s">
        <v>651</v>
      </c>
      <c r="H69" s="33" t="s">
        <v>657</v>
      </c>
      <c r="I69" s="33"/>
      <c r="J69" s="56" t="s">
        <v>653</v>
      </c>
      <c r="K69" s="56"/>
      <c r="L69" s="56" t="s">
        <v>642</v>
      </c>
      <c r="M69" s="56">
        <v>2.2999999999999998</v>
      </c>
      <c r="N69" s="192">
        <v>2729</v>
      </c>
      <c r="O69" s="229">
        <f t="shared" si="6"/>
        <v>6.2766999999999999</v>
      </c>
      <c r="GL69" s="2"/>
    </row>
    <row r="70" spans="1:194" ht="22.5" x14ac:dyDescent="0.25">
      <c r="A70" s="171" t="s">
        <v>658</v>
      </c>
      <c r="B70" s="31" t="s">
        <v>659</v>
      </c>
      <c r="C70" s="56" t="s">
        <v>166</v>
      </c>
      <c r="D70" s="56" t="s">
        <v>660</v>
      </c>
      <c r="E70" s="56">
        <v>1</v>
      </c>
      <c r="F70" s="56" t="s">
        <v>84</v>
      </c>
      <c r="G70" s="56" t="s">
        <v>661</v>
      </c>
      <c r="H70" s="33" t="s">
        <v>662</v>
      </c>
      <c r="I70" s="33" t="s">
        <v>663</v>
      </c>
      <c r="J70" s="56" t="s">
        <v>664</v>
      </c>
      <c r="K70" s="56"/>
      <c r="L70" s="56" t="s">
        <v>14</v>
      </c>
      <c r="M70" s="192">
        <v>3.3</v>
      </c>
      <c r="N70" s="193">
        <v>2088</v>
      </c>
      <c r="O70" s="229">
        <f t="shared" si="6"/>
        <v>6.8903999999999996</v>
      </c>
      <c r="GL70" s="2"/>
    </row>
    <row r="71" spans="1:194" ht="15.75" x14ac:dyDescent="0.25">
      <c r="A71" s="176" t="s">
        <v>665</v>
      </c>
      <c r="B71" s="151" t="s">
        <v>402</v>
      </c>
      <c r="C71" s="202" t="s">
        <v>666</v>
      </c>
      <c r="D71" s="202" t="s">
        <v>41</v>
      </c>
      <c r="E71" s="202">
        <v>1</v>
      </c>
      <c r="F71" s="202" t="s">
        <v>42</v>
      </c>
      <c r="G71" s="202" t="s">
        <v>667</v>
      </c>
      <c r="H71" s="203">
        <v>7525800029</v>
      </c>
      <c r="I71" s="203" t="s">
        <v>668</v>
      </c>
      <c r="J71" s="202" t="s">
        <v>669</v>
      </c>
      <c r="K71" s="202"/>
      <c r="L71" s="202" t="s">
        <v>14</v>
      </c>
      <c r="M71" s="202">
        <v>1.69</v>
      </c>
      <c r="N71" s="202">
        <v>2088</v>
      </c>
      <c r="O71" s="232">
        <f t="shared" si="6"/>
        <v>3.5287199999999999</v>
      </c>
      <c r="GL71" s="2"/>
    </row>
    <row r="72" spans="1:194" ht="15.75" x14ac:dyDescent="0.25">
      <c r="A72" s="172" t="s">
        <v>670</v>
      </c>
      <c r="B72" s="151" t="s">
        <v>402</v>
      </c>
      <c r="C72" s="202" t="s">
        <v>671</v>
      </c>
      <c r="D72" s="202" t="s">
        <v>41</v>
      </c>
      <c r="E72" s="202">
        <v>1</v>
      </c>
      <c r="F72" s="202" t="s">
        <v>42</v>
      </c>
      <c r="G72" s="202" t="s">
        <v>667</v>
      </c>
      <c r="H72" s="203">
        <v>7525800074</v>
      </c>
      <c r="I72" s="203" t="s">
        <v>672</v>
      </c>
      <c r="J72" s="202" t="s">
        <v>669</v>
      </c>
      <c r="K72" s="202"/>
      <c r="L72" s="202" t="s">
        <v>14</v>
      </c>
      <c r="M72" s="202">
        <v>1.69</v>
      </c>
      <c r="N72" s="202">
        <v>2088</v>
      </c>
      <c r="O72" s="232">
        <f t="shared" si="6"/>
        <v>3.5287199999999999</v>
      </c>
      <c r="GL72" s="2"/>
    </row>
    <row r="73" spans="1:194" ht="15.75" x14ac:dyDescent="0.25">
      <c r="A73" s="172" t="s">
        <v>673</v>
      </c>
      <c r="B73" s="151" t="s">
        <v>402</v>
      </c>
      <c r="C73" s="202" t="s">
        <v>674</v>
      </c>
      <c r="D73" s="202" t="s">
        <v>41</v>
      </c>
      <c r="E73" s="202">
        <v>1</v>
      </c>
      <c r="F73" s="202" t="s">
        <v>42</v>
      </c>
      <c r="G73" s="202" t="s">
        <v>667</v>
      </c>
      <c r="H73" s="203">
        <v>7525800047</v>
      </c>
      <c r="I73" s="203" t="s">
        <v>675</v>
      </c>
      <c r="J73" s="202" t="s">
        <v>669</v>
      </c>
      <c r="K73" s="202"/>
      <c r="L73" s="202" t="s">
        <v>14</v>
      </c>
      <c r="M73" s="202">
        <v>1.69</v>
      </c>
      <c r="N73" s="202">
        <v>2088</v>
      </c>
      <c r="O73" s="232">
        <f t="shared" si="6"/>
        <v>3.5287199999999999</v>
      </c>
      <c r="GL73" s="2"/>
    </row>
    <row r="74" spans="1:194" ht="33.75" x14ac:dyDescent="0.25">
      <c r="A74" s="172" t="s">
        <v>441</v>
      </c>
      <c r="B74" s="151" t="s">
        <v>402</v>
      </c>
      <c r="C74" s="202" t="s">
        <v>43</v>
      </c>
      <c r="D74" s="202" t="s">
        <v>41</v>
      </c>
      <c r="E74" s="202">
        <v>1</v>
      </c>
      <c r="F74" s="202" t="s">
        <v>195</v>
      </c>
      <c r="G74" s="202" t="s">
        <v>202</v>
      </c>
      <c r="H74" s="203" t="s">
        <v>203</v>
      </c>
      <c r="I74" s="203" t="s">
        <v>201</v>
      </c>
      <c r="J74" s="202" t="s">
        <v>199</v>
      </c>
      <c r="K74" s="202"/>
      <c r="L74" s="202" t="s">
        <v>14</v>
      </c>
      <c r="M74" s="183">
        <v>1.95</v>
      </c>
      <c r="N74" s="164">
        <v>2088</v>
      </c>
      <c r="O74" s="232">
        <f t="shared" si="6"/>
        <v>4.0716000000000001</v>
      </c>
      <c r="GL74" s="2"/>
    </row>
    <row r="75" spans="1:194" ht="33.75" x14ac:dyDescent="0.25">
      <c r="A75" s="172" t="s">
        <v>442</v>
      </c>
      <c r="B75" s="151" t="s">
        <v>156</v>
      </c>
      <c r="C75" s="202" t="s">
        <v>44</v>
      </c>
      <c r="D75" s="202" t="s">
        <v>567</v>
      </c>
      <c r="E75" s="202">
        <v>2</v>
      </c>
      <c r="F75" s="202" t="s">
        <v>222</v>
      </c>
      <c r="G75" s="202" t="s">
        <v>568</v>
      </c>
      <c r="H75" s="203" t="s">
        <v>569</v>
      </c>
      <c r="I75" s="203" t="s">
        <v>564</v>
      </c>
      <c r="J75" s="202" t="s">
        <v>523</v>
      </c>
      <c r="K75" s="202"/>
      <c r="L75" s="202" t="s">
        <v>501</v>
      </c>
      <c r="M75" s="202">
        <v>2</v>
      </c>
      <c r="N75" s="202">
        <v>675</v>
      </c>
      <c r="O75" s="232">
        <f t="shared" si="6"/>
        <v>1.35</v>
      </c>
      <c r="GL75" s="2"/>
    </row>
    <row r="76" spans="1:194" ht="15.75" x14ac:dyDescent="0.25">
      <c r="A76" s="172" t="s">
        <v>676</v>
      </c>
      <c r="B76" s="151" t="s">
        <v>402</v>
      </c>
      <c r="C76" s="202" t="s">
        <v>677</v>
      </c>
      <c r="D76" s="202" t="s">
        <v>678</v>
      </c>
      <c r="E76" s="202">
        <v>1</v>
      </c>
      <c r="F76" s="202" t="s">
        <v>636</v>
      </c>
      <c r="G76" s="202" t="s">
        <v>679</v>
      </c>
      <c r="H76" s="203" t="s">
        <v>680</v>
      </c>
      <c r="I76" s="203"/>
      <c r="J76" s="202" t="s">
        <v>681</v>
      </c>
      <c r="K76" s="202"/>
      <c r="L76" s="202" t="s">
        <v>14</v>
      </c>
      <c r="M76" s="202">
        <v>1.2</v>
      </c>
      <c r="N76" s="202">
        <v>2088</v>
      </c>
      <c r="O76" s="232">
        <f t="shared" si="6"/>
        <v>2.5055999999999998</v>
      </c>
      <c r="GL76" s="2"/>
    </row>
    <row r="77" spans="1:194" ht="15.75" x14ac:dyDescent="0.25">
      <c r="A77" s="172" t="s">
        <v>682</v>
      </c>
      <c r="B77" s="151" t="s">
        <v>402</v>
      </c>
      <c r="C77" s="202" t="s">
        <v>683</v>
      </c>
      <c r="D77" s="202" t="s">
        <v>678</v>
      </c>
      <c r="E77" s="202">
        <v>1</v>
      </c>
      <c r="F77" s="202" t="s">
        <v>636</v>
      </c>
      <c r="G77" s="202" t="s">
        <v>684</v>
      </c>
      <c r="H77" s="203" t="s">
        <v>685</v>
      </c>
      <c r="I77" s="203"/>
      <c r="J77" s="202" t="s">
        <v>686</v>
      </c>
      <c r="K77" s="202"/>
      <c r="L77" s="202" t="s">
        <v>14</v>
      </c>
      <c r="M77" s="202">
        <v>1.45</v>
      </c>
      <c r="N77" s="202">
        <v>2088</v>
      </c>
      <c r="O77" s="232">
        <f t="shared" si="6"/>
        <v>3.0276000000000001</v>
      </c>
      <c r="GL77" s="2"/>
    </row>
    <row r="78" spans="1:194" ht="15.75" x14ac:dyDescent="0.25">
      <c r="A78" s="172" t="s">
        <v>687</v>
      </c>
      <c r="B78" s="151" t="s">
        <v>402</v>
      </c>
      <c r="C78" s="202" t="s">
        <v>688</v>
      </c>
      <c r="D78" s="202" t="s">
        <v>689</v>
      </c>
      <c r="E78" s="202">
        <v>1</v>
      </c>
      <c r="F78" s="202" t="s">
        <v>636</v>
      </c>
      <c r="G78" s="8" t="s">
        <v>679</v>
      </c>
      <c r="H78" s="203" t="s">
        <v>690</v>
      </c>
      <c r="I78" s="203"/>
      <c r="J78" s="202" t="s">
        <v>681</v>
      </c>
      <c r="K78" s="202"/>
      <c r="L78" s="202" t="s">
        <v>14</v>
      </c>
      <c r="M78" s="202">
        <v>0.84</v>
      </c>
      <c r="N78" s="202">
        <v>2088</v>
      </c>
      <c r="O78" s="232">
        <f t="shared" si="6"/>
        <v>1.7539199999999999</v>
      </c>
      <c r="GL78" s="2"/>
    </row>
    <row r="79" spans="1:194" s="7" customFormat="1" ht="22.5" x14ac:dyDescent="0.25">
      <c r="A79" s="176" t="s">
        <v>443</v>
      </c>
      <c r="B79" s="151" t="s">
        <v>402</v>
      </c>
      <c r="C79" s="202" t="s">
        <v>166</v>
      </c>
      <c r="D79" s="202" t="s">
        <v>561</v>
      </c>
      <c r="E79" s="202">
        <v>1</v>
      </c>
      <c r="F79" s="202" t="s">
        <v>222</v>
      </c>
      <c r="G79" s="202" t="s">
        <v>562</v>
      </c>
      <c r="H79" s="203" t="s">
        <v>563</v>
      </c>
      <c r="I79" s="203" t="s">
        <v>564</v>
      </c>
      <c r="J79" s="202" t="s">
        <v>62</v>
      </c>
      <c r="K79" s="202"/>
      <c r="L79" s="202" t="s">
        <v>501</v>
      </c>
      <c r="M79" s="186">
        <v>1.7</v>
      </c>
      <c r="N79" s="182">
        <v>675</v>
      </c>
      <c r="O79" s="232">
        <f t="shared" ref="O79:O89" si="7">M79*N79/1000</f>
        <v>1.1475</v>
      </c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</row>
    <row r="80" spans="1:194" s="7" customFormat="1" ht="33.75" x14ac:dyDescent="0.25">
      <c r="A80" s="176" t="s">
        <v>1153</v>
      </c>
      <c r="B80" s="151" t="s">
        <v>402</v>
      </c>
      <c r="C80" s="202" t="s">
        <v>167</v>
      </c>
      <c r="D80" s="202" t="s">
        <v>565</v>
      </c>
      <c r="E80" s="202">
        <v>1</v>
      </c>
      <c r="F80" s="202" t="s">
        <v>222</v>
      </c>
      <c r="G80" s="202" t="s">
        <v>562</v>
      </c>
      <c r="H80" s="203" t="s">
        <v>566</v>
      </c>
      <c r="I80" s="203" t="s">
        <v>564</v>
      </c>
      <c r="J80" s="202" t="s">
        <v>62</v>
      </c>
      <c r="K80" s="202"/>
      <c r="L80" s="202" t="s">
        <v>501</v>
      </c>
      <c r="M80" s="186">
        <v>1.7</v>
      </c>
      <c r="N80" s="182">
        <v>675</v>
      </c>
      <c r="O80" s="232">
        <f t="shared" si="7"/>
        <v>1.1475</v>
      </c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</row>
    <row r="81" spans="1:194" ht="33.75" x14ac:dyDescent="0.25">
      <c r="A81" s="176" t="s">
        <v>444</v>
      </c>
      <c r="B81" s="151" t="s">
        <v>402</v>
      </c>
      <c r="C81" s="202" t="s">
        <v>45</v>
      </c>
      <c r="D81" s="187" t="s">
        <v>570</v>
      </c>
      <c r="E81" s="202">
        <v>1</v>
      </c>
      <c r="F81" s="8" t="s">
        <v>222</v>
      </c>
      <c r="G81" s="202" t="s">
        <v>568</v>
      </c>
      <c r="H81" s="203" t="s">
        <v>571</v>
      </c>
      <c r="I81" s="203" t="s">
        <v>564</v>
      </c>
      <c r="J81" s="202" t="s">
        <v>523</v>
      </c>
      <c r="K81" s="202"/>
      <c r="L81" s="202" t="s">
        <v>501</v>
      </c>
      <c r="M81" s="202">
        <v>2.4</v>
      </c>
      <c r="N81" s="202">
        <v>675</v>
      </c>
      <c r="O81" s="232">
        <f t="shared" si="7"/>
        <v>1.62</v>
      </c>
    </row>
    <row r="82" spans="1:194" ht="22.5" x14ac:dyDescent="0.25">
      <c r="A82" s="172" t="s">
        <v>445</v>
      </c>
      <c r="B82" s="151" t="s">
        <v>402</v>
      </c>
      <c r="C82" s="202" t="s">
        <v>46</v>
      </c>
      <c r="D82" s="202" t="s">
        <v>561</v>
      </c>
      <c r="E82" s="202">
        <v>1</v>
      </c>
      <c r="F82" s="202" t="s">
        <v>12</v>
      </c>
      <c r="G82" s="202" t="s">
        <v>47</v>
      </c>
      <c r="H82" s="203" t="s">
        <v>219</v>
      </c>
      <c r="I82" s="203">
        <v>2013</v>
      </c>
      <c r="J82" s="202" t="s">
        <v>13</v>
      </c>
      <c r="K82" s="202"/>
      <c r="L82" s="202" t="s">
        <v>14</v>
      </c>
      <c r="M82" s="202">
        <v>1.7</v>
      </c>
      <c r="N82" s="202">
        <v>2088</v>
      </c>
      <c r="O82" s="232">
        <f t="shared" si="7"/>
        <v>3.5495999999999999</v>
      </c>
    </row>
    <row r="83" spans="1:194" ht="45" x14ac:dyDescent="0.25">
      <c r="A83" s="172" t="s">
        <v>446</v>
      </c>
      <c r="B83" s="151" t="s">
        <v>402</v>
      </c>
      <c r="C83" s="202" t="s">
        <v>48</v>
      </c>
      <c r="D83" s="202" t="s">
        <v>528</v>
      </c>
      <c r="E83" s="202">
        <v>1</v>
      </c>
      <c r="F83" s="202" t="s">
        <v>195</v>
      </c>
      <c r="G83" s="202" t="s">
        <v>204</v>
      </c>
      <c r="H83" s="203" t="s">
        <v>205</v>
      </c>
      <c r="I83" s="203" t="s">
        <v>201</v>
      </c>
      <c r="J83" s="202" t="s">
        <v>200</v>
      </c>
      <c r="K83" s="202"/>
      <c r="L83" s="202" t="s">
        <v>14</v>
      </c>
      <c r="M83" s="202">
        <v>1.65</v>
      </c>
      <c r="N83" s="202">
        <v>2088</v>
      </c>
      <c r="O83" s="232">
        <f t="shared" si="7"/>
        <v>3.4451999999999998</v>
      </c>
    </row>
    <row r="84" spans="1:194" ht="33.75" x14ac:dyDescent="0.25">
      <c r="A84" s="172" t="s">
        <v>447</v>
      </c>
      <c r="B84" s="151" t="s">
        <v>402</v>
      </c>
      <c r="C84" s="202" t="s">
        <v>49</v>
      </c>
      <c r="D84" s="202" t="s">
        <v>50</v>
      </c>
      <c r="E84" s="202">
        <v>1</v>
      </c>
      <c r="F84" s="202" t="s">
        <v>222</v>
      </c>
      <c r="G84" s="202" t="s">
        <v>531</v>
      </c>
      <c r="H84" s="203" t="s">
        <v>532</v>
      </c>
      <c r="I84" s="185">
        <v>2020</v>
      </c>
      <c r="J84" s="202" t="s">
        <v>481</v>
      </c>
      <c r="K84" s="202"/>
      <c r="L84" s="202" t="s">
        <v>501</v>
      </c>
      <c r="M84" s="202">
        <v>1.7</v>
      </c>
      <c r="N84" s="202">
        <v>675</v>
      </c>
      <c r="O84" s="232">
        <f t="shared" si="7"/>
        <v>1.1475</v>
      </c>
    </row>
    <row r="85" spans="1:194" ht="22.5" x14ac:dyDescent="0.25">
      <c r="A85" s="176" t="s">
        <v>529</v>
      </c>
      <c r="B85" s="151" t="s">
        <v>402</v>
      </c>
      <c r="C85" s="202" t="s">
        <v>530</v>
      </c>
      <c r="D85" s="202" t="s">
        <v>50</v>
      </c>
      <c r="E85" s="202">
        <v>1</v>
      </c>
      <c r="F85" s="202" t="s">
        <v>222</v>
      </c>
      <c r="G85" s="202" t="s">
        <v>531</v>
      </c>
      <c r="H85" s="203" t="s">
        <v>534</v>
      </c>
      <c r="I85" s="203" t="s">
        <v>533</v>
      </c>
      <c r="J85" s="202" t="s">
        <v>481</v>
      </c>
      <c r="K85" s="202"/>
      <c r="L85" s="202" t="s">
        <v>501</v>
      </c>
      <c r="M85" s="202">
        <v>1.7</v>
      </c>
      <c r="N85" s="202">
        <v>675</v>
      </c>
      <c r="O85" s="232">
        <f t="shared" si="7"/>
        <v>1.1475</v>
      </c>
    </row>
    <row r="86" spans="1:194" ht="22.5" x14ac:dyDescent="0.25">
      <c r="A86" s="172" t="s">
        <v>448</v>
      </c>
      <c r="B86" s="151" t="s">
        <v>402</v>
      </c>
      <c r="C86" s="202" t="s">
        <v>162</v>
      </c>
      <c r="D86" s="202" t="s">
        <v>164</v>
      </c>
      <c r="E86" s="202">
        <v>1</v>
      </c>
      <c r="F86" s="202" t="s">
        <v>12</v>
      </c>
      <c r="G86" s="202" t="s">
        <v>129</v>
      </c>
      <c r="H86" s="203" t="s">
        <v>134</v>
      </c>
      <c r="I86" s="203" t="s">
        <v>130</v>
      </c>
      <c r="J86" s="202" t="s">
        <v>165</v>
      </c>
      <c r="K86" s="202"/>
      <c r="L86" s="202" t="s">
        <v>14</v>
      </c>
      <c r="M86" s="202">
        <v>1.7</v>
      </c>
      <c r="N86" s="202">
        <v>2088</v>
      </c>
      <c r="O86" s="232">
        <f t="shared" si="7"/>
        <v>3.5495999999999999</v>
      </c>
    </row>
    <row r="87" spans="1:194" ht="22.5" x14ac:dyDescent="0.25">
      <c r="A87" s="172" t="s">
        <v>449</v>
      </c>
      <c r="B87" s="151" t="s">
        <v>402</v>
      </c>
      <c r="C87" s="202" t="s">
        <v>162</v>
      </c>
      <c r="D87" s="202" t="s">
        <v>164</v>
      </c>
      <c r="E87" s="202">
        <v>1</v>
      </c>
      <c r="F87" s="202" t="s">
        <v>12</v>
      </c>
      <c r="G87" s="202" t="s">
        <v>129</v>
      </c>
      <c r="H87" s="203" t="s">
        <v>135</v>
      </c>
      <c r="I87" s="203" t="s">
        <v>130</v>
      </c>
      <c r="J87" s="202" t="s">
        <v>165</v>
      </c>
      <c r="K87" s="202"/>
      <c r="L87" s="202" t="s">
        <v>14</v>
      </c>
      <c r="M87" s="202">
        <v>1.7</v>
      </c>
      <c r="N87" s="202">
        <v>2088</v>
      </c>
      <c r="O87" s="232">
        <f t="shared" si="7"/>
        <v>3.5495999999999999</v>
      </c>
    </row>
    <row r="88" spans="1:194" ht="22.5" x14ac:dyDescent="0.25">
      <c r="A88" s="172" t="s">
        <v>450</v>
      </c>
      <c r="B88" s="3" t="s">
        <v>156</v>
      </c>
      <c r="C88" s="184" t="s">
        <v>163</v>
      </c>
      <c r="D88" s="184" t="s">
        <v>131</v>
      </c>
      <c r="E88" s="202">
        <v>2</v>
      </c>
      <c r="F88" s="8" t="s">
        <v>12</v>
      </c>
      <c r="G88" s="66" t="s">
        <v>132</v>
      </c>
      <c r="H88" s="203" t="s">
        <v>136</v>
      </c>
      <c r="I88" s="203" t="s">
        <v>130</v>
      </c>
      <c r="J88" s="202">
        <v>4</v>
      </c>
      <c r="K88" s="202"/>
      <c r="L88" s="202" t="s">
        <v>14</v>
      </c>
      <c r="M88" s="202">
        <v>1.8</v>
      </c>
      <c r="N88" s="202">
        <v>2088</v>
      </c>
      <c r="O88" s="232">
        <f t="shared" si="7"/>
        <v>3.7584</v>
      </c>
    </row>
    <row r="89" spans="1:194" ht="23.25" thickBot="1" x14ac:dyDescent="0.3">
      <c r="A89" s="286" t="s">
        <v>1143</v>
      </c>
      <c r="B89" s="151" t="s">
        <v>402</v>
      </c>
      <c r="C89" s="282" t="s">
        <v>51</v>
      </c>
      <c r="D89" s="184" t="s">
        <v>52</v>
      </c>
      <c r="E89" s="282">
        <v>1</v>
      </c>
      <c r="F89" s="8" t="s">
        <v>222</v>
      </c>
      <c r="G89" s="287" t="s">
        <v>562</v>
      </c>
      <c r="H89" s="283" t="s">
        <v>1144</v>
      </c>
      <c r="I89" s="283" t="s">
        <v>1145</v>
      </c>
      <c r="J89" s="282">
        <v>7.1</v>
      </c>
      <c r="K89" s="282"/>
      <c r="L89" s="282" t="s">
        <v>501</v>
      </c>
      <c r="M89" s="282">
        <v>1.7</v>
      </c>
      <c r="N89" s="282">
        <v>675</v>
      </c>
      <c r="O89" s="232">
        <f t="shared" si="7"/>
        <v>1.1475</v>
      </c>
    </row>
    <row r="90" spans="1:194" ht="19.5" customHeight="1" thickBot="1" x14ac:dyDescent="0.3">
      <c r="A90" s="351" t="s">
        <v>53</v>
      </c>
      <c r="B90" s="352"/>
      <c r="C90" s="352"/>
      <c r="D90" s="352"/>
      <c r="E90" s="352"/>
      <c r="F90" s="352"/>
      <c r="G90" s="352"/>
      <c r="H90" s="352"/>
      <c r="I90" s="352"/>
      <c r="J90" s="352"/>
      <c r="K90" s="352"/>
      <c r="L90" s="352"/>
      <c r="M90" s="352"/>
      <c r="N90" s="352"/>
      <c r="O90" s="353"/>
    </row>
    <row r="91" spans="1:194" ht="36.75" x14ac:dyDescent="0.25">
      <c r="A91" s="74" t="s">
        <v>322</v>
      </c>
      <c r="B91" s="76" t="s">
        <v>1</v>
      </c>
      <c r="C91" s="76" t="s">
        <v>140</v>
      </c>
      <c r="D91" s="76" t="s">
        <v>2</v>
      </c>
      <c r="E91" s="76" t="s">
        <v>3</v>
      </c>
      <c r="F91" s="76" t="s">
        <v>4</v>
      </c>
      <c r="G91" s="76" t="s">
        <v>5</v>
      </c>
      <c r="H91" s="79" t="s">
        <v>6</v>
      </c>
      <c r="I91" s="76" t="s">
        <v>7</v>
      </c>
      <c r="J91" s="76" t="s">
        <v>179</v>
      </c>
      <c r="K91" s="76" t="s">
        <v>177</v>
      </c>
      <c r="L91" s="76" t="s">
        <v>8</v>
      </c>
      <c r="M91" s="76" t="s">
        <v>9</v>
      </c>
      <c r="N91" s="76" t="s">
        <v>486</v>
      </c>
      <c r="O91" s="77" t="s">
        <v>299</v>
      </c>
      <c r="GL91" s="2"/>
    </row>
    <row r="92" spans="1:194" ht="33.75" x14ac:dyDescent="0.25">
      <c r="A92" s="171" t="s">
        <v>691</v>
      </c>
      <c r="B92" s="56" t="s">
        <v>156</v>
      </c>
      <c r="C92" s="34" t="s">
        <v>54</v>
      </c>
      <c r="D92" s="194" t="s">
        <v>692</v>
      </c>
      <c r="E92" s="195">
        <v>3</v>
      </c>
      <c r="F92" s="56" t="s">
        <v>636</v>
      </c>
      <c r="G92" s="34" t="s">
        <v>693</v>
      </c>
      <c r="H92" s="35" t="s">
        <v>694</v>
      </c>
      <c r="I92" s="35"/>
      <c r="J92" s="196" t="s">
        <v>695</v>
      </c>
      <c r="K92" s="196"/>
      <c r="L92" s="34" t="s">
        <v>14</v>
      </c>
      <c r="M92" s="34">
        <v>2.4</v>
      </c>
      <c r="N92" s="34">
        <v>2088</v>
      </c>
      <c r="O92" s="229">
        <f t="shared" ref="O92:O100" si="8">M92*N92/1000</f>
        <v>5.0111999999999997</v>
      </c>
      <c r="GL92" s="2"/>
    </row>
    <row r="93" spans="1:194" ht="22.5" x14ac:dyDescent="0.25">
      <c r="A93" s="171" t="s">
        <v>696</v>
      </c>
      <c r="B93" s="56" t="s">
        <v>156</v>
      </c>
      <c r="C93" s="34" t="s">
        <v>54</v>
      </c>
      <c r="D93" s="194" t="s">
        <v>697</v>
      </c>
      <c r="E93" s="195">
        <v>2</v>
      </c>
      <c r="F93" s="56" t="s">
        <v>636</v>
      </c>
      <c r="G93" s="34" t="s">
        <v>698</v>
      </c>
      <c r="H93" s="35" t="s">
        <v>699</v>
      </c>
      <c r="I93" s="35"/>
      <c r="J93" s="196" t="s">
        <v>700</v>
      </c>
      <c r="K93" s="196"/>
      <c r="L93" s="34" t="s">
        <v>14</v>
      </c>
      <c r="M93" s="34">
        <v>2.6</v>
      </c>
      <c r="N93" s="34">
        <v>2088</v>
      </c>
      <c r="O93" s="229">
        <f t="shared" si="8"/>
        <v>5.4287999999999998</v>
      </c>
      <c r="GL93" s="2"/>
    </row>
    <row r="94" spans="1:194" ht="22.5" x14ac:dyDescent="0.25">
      <c r="A94" s="171" t="s">
        <v>701</v>
      </c>
      <c r="B94" s="56" t="s">
        <v>156</v>
      </c>
      <c r="C94" s="34" t="s">
        <v>54</v>
      </c>
      <c r="D94" s="194" t="s">
        <v>702</v>
      </c>
      <c r="E94" s="195">
        <v>2</v>
      </c>
      <c r="F94" s="56" t="s">
        <v>636</v>
      </c>
      <c r="G94" s="34" t="s">
        <v>703</v>
      </c>
      <c r="H94" s="35" t="s">
        <v>704</v>
      </c>
      <c r="I94" s="35"/>
      <c r="J94" s="31" t="s">
        <v>705</v>
      </c>
      <c r="K94" s="31"/>
      <c r="L94" s="34" t="s">
        <v>14</v>
      </c>
      <c r="M94" s="34">
        <v>2.4</v>
      </c>
      <c r="N94" s="34">
        <v>2088</v>
      </c>
      <c r="O94" s="229">
        <f t="shared" si="8"/>
        <v>5.0111999999999997</v>
      </c>
      <c r="GL94" s="2"/>
    </row>
    <row r="95" spans="1:194" ht="45" x14ac:dyDescent="0.25">
      <c r="A95" s="171" t="s">
        <v>706</v>
      </c>
      <c r="B95" s="56" t="s">
        <v>156</v>
      </c>
      <c r="C95" s="34" t="s">
        <v>54</v>
      </c>
      <c r="D95" s="194" t="s">
        <v>707</v>
      </c>
      <c r="E95" s="195">
        <v>3</v>
      </c>
      <c r="F95" s="56" t="s">
        <v>636</v>
      </c>
      <c r="G95" s="34" t="s">
        <v>703</v>
      </c>
      <c r="H95" s="35" t="s">
        <v>708</v>
      </c>
      <c r="I95" s="35"/>
      <c r="J95" s="31" t="s">
        <v>705</v>
      </c>
      <c r="K95" s="31"/>
      <c r="L95" s="34" t="s">
        <v>14</v>
      </c>
      <c r="M95" s="34">
        <v>2.4</v>
      </c>
      <c r="N95" s="34">
        <v>2088</v>
      </c>
      <c r="O95" s="229">
        <f t="shared" si="8"/>
        <v>5.0111999999999997</v>
      </c>
      <c r="GL95" s="2"/>
    </row>
    <row r="96" spans="1:194" ht="22.5" x14ac:dyDescent="0.25">
      <c r="A96" s="171" t="s">
        <v>709</v>
      </c>
      <c r="B96" s="56" t="s">
        <v>710</v>
      </c>
      <c r="C96" s="35" t="s">
        <v>711</v>
      </c>
      <c r="D96" s="195" t="s">
        <v>712</v>
      </c>
      <c r="E96" s="195" t="s">
        <v>78</v>
      </c>
      <c r="F96" s="56" t="s">
        <v>713</v>
      </c>
      <c r="G96" s="34" t="s">
        <v>714</v>
      </c>
      <c r="H96" s="35" t="s">
        <v>715</v>
      </c>
      <c r="I96" s="35">
        <v>1993</v>
      </c>
      <c r="J96" s="196" t="s">
        <v>62</v>
      </c>
      <c r="K96" s="196"/>
      <c r="L96" s="34" t="s">
        <v>642</v>
      </c>
      <c r="M96" s="197">
        <v>5.9</v>
      </c>
      <c r="N96" s="34">
        <v>2729</v>
      </c>
      <c r="O96" s="229">
        <f t="shared" si="8"/>
        <v>16.101099999999999</v>
      </c>
      <c r="GL96" s="2"/>
    </row>
    <row r="97" spans="1:194" ht="22.5" x14ac:dyDescent="0.25">
      <c r="A97" s="171" t="s">
        <v>716</v>
      </c>
      <c r="B97" s="56" t="s">
        <v>710</v>
      </c>
      <c r="C97" s="35" t="s">
        <v>711</v>
      </c>
      <c r="D97" s="195" t="s">
        <v>717</v>
      </c>
      <c r="E97" s="195" t="s">
        <v>78</v>
      </c>
      <c r="F97" s="56" t="s">
        <v>713</v>
      </c>
      <c r="G97" s="34" t="s">
        <v>714</v>
      </c>
      <c r="H97" s="35" t="s">
        <v>718</v>
      </c>
      <c r="I97" s="35">
        <v>1993</v>
      </c>
      <c r="J97" s="196" t="s">
        <v>62</v>
      </c>
      <c r="K97" s="196"/>
      <c r="L97" s="34" t="s">
        <v>642</v>
      </c>
      <c r="M97" s="197">
        <v>5.9</v>
      </c>
      <c r="N97" s="34">
        <v>2729</v>
      </c>
      <c r="O97" s="229">
        <f t="shared" si="8"/>
        <v>16.101099999999999</v>
      </c>
      <c r="GL97" s="2"/>
    </row>
    <row r="98" spans="1:194" ht="22.5" x14ac:dyDescent="0.25">
      <c r="A98" s="171" t="s">
        <v>719</v>
      </c>
      <c r="B98" s="56" t="s">
        <v>710</v>
      </c>
      <c r="C98" s="35" t="s">
        <v>711</v>
      </c>
      <c r="D98" s="195" t="s">
        <v>720</v>
      </c>
      <c r="E98" s="195" t="s">
        <v>78</v>
      </c>
      <c r="F98" s="56" t="s">
        <v>713</v>
      </c>
      <c r="G98" s="34" t="s">
        <v>714</v>
      </c>
      <c r="H98" s="35" t="s">
        <v>721</v>
      </c>
      <c r="I98" s="35">
        <v>1993</v>
      </c>
      <c r="J98" s="196" t="s">
        <v>62</v>
      </c>
      <c r="K98" s="196"/>
      <c r="L98" s="34" t="s">
        <v>642</v>
      </c>
      <c r="M98" s="197">
        <v>5.9</v>
      </c>
      <c r="N98" s="34">
        <v>2729</v>
      </c>
      <c r="O98" s="229">
        <f t="shared" si="8"/>
        <v>16.101099999999999</v>
      </c>
      <c r="GL98" s="2"/>
    </row>
    <row r="99" spans="1:194" ht="22.5" x14ac:dyDescent="0.25">
      <c r="A99" s="172" t="s">
        <v>722</v>
      </c>
      <c r="B99" s="202" t="s">
        <v>402</v>
      </c>
      <c r="C99" s="66" t="s">
        <v>54</v>
      </c>
      <c r="D99" s="9" t="s">
        <v>723</v>
      </c>
      <c r="E99" s="10">
        <v>1</v>
      </c>
      <c r="F99" s="202" t="s">
        <v>636</v>
      </c>
      <c r="G99" s="66" t="s">
        <v>724</v>
      </c>
      <c r="H99" s="8">
        <v>72501680</v>
      </c>
      <c r="I99" s="8"/>
      <c r="J99" s="11" t="s">
        <v>55</v>
      </c>
      <c r="K99" s="11"/>
      <c r="L99" s="66" t="s">
        <v>14</v>
      </c>
      <c r="M99" s="66">
        <v>0.8</v>
      </c>
      <c r="N99" s="66">
        <v>2088</v>
      </c>
      <c r="O99" s="230">
        <f t="shared" si="8"/>
        <v>1.6704000000000001</v>
      </c>
      <c r="GL99" s="2"/>
    </row>
    <row r="100" spans="1:194" ht="22.5" x14ac:dyDescent="0.25">
      <c r="A100" s="172" t="s">
        <v>725</v>
      </c>
      <c r="B100" s="202" t="s">
        <v>402</v>
      </c>
      <c r="C100" s="66" t="s">
        <v>54</v>
      </c>
      <c r="D100" s="9" t="s">
        <v>726</v>
      </c>
      <c r="E100" s="10">
        <v>1</v>
      </c>
      <c r="F100" s="202" t="s">
        <v>636</v>
      </c>
      <c r="G100" s="66" t="s">
        <v>727</v>
      </c>
      <c r="H100" s="198" t="s">
        <v>728</v>
      </c>
      <c r="I100" s="8"/>
      <c r="J100" s="11" t="s">
        <v>56</v>
      </c>
      <c r="K100" s="11"/>
      <c r="L100" s="66" t="s">
        <v>14</v>
      </c>
      <c r="M100" s="66">
        <v>1.5</v>
      </c>
      <c r="N100" s="66">
        <v>2088</v>
      </c>
      <c r="O100" s="230">
        <f t="shared" si="8"/>
        <v>3.1320000000000001</v>
      </c>
      <c r="GL100" s="2"/>
    </row>
    <row r="101" spans="1:194" ht="33.75" x14ac:dyDescent="0.25">
      <c r="A101" s="172" t="s">
        <v>451</v>
      </c>
      <c r="B101" s="202" t="s">
        <v>402</v>
      </c>
      <c r="C101" s="66" t="s">
        <v>54</v>
      </c>
      <c r="D101" s="9" t="s">
        <v>58</v>
      </c>
      <c r="E101" s="10">
        <v>1</v>
      </c>
      <c r="F101" s="202" t="s">
        <v>22</v>
      </c>
      <c r="G101" s="66" t="s">
        <v>59</v>
      </c>
      <c r="H101" s="8" t="s">
        <v>60</v>
      </c>
      <c r="I101" s="8">
        <v>2013</v>
      </c>
      <c r="J101" s="11" t="s">
        <v>61</v>
      </c>
      <c r="K101" s="11"/>
      <c r="L101" s="66" t="s">
        <v>14</v>
      </c>
      <c r="M101" s="66">
        <v>1.35</v>
      </c>
      <c r="N101" s="66">
        <v>2088</v>
      </c>
      <c r="O101" s="230">
        <f t="shared" ref="O101:O116" si="9">M101*N101/1000</f>
        <v>2.8188</v>
      </c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</row>
    <row r="102" spans="1:194" ht="22.5" x14ac:dyDescent="0.25">
      <c r="A102" s="172" t="s">
        <v>452</v>
      </c>
      <c r="B102" s="202" t="s">
        <v>63</v>
      </c>
      <c r="C102" s="66" t="s">
        <v>64</v>
      </c>
      <c r="D102" s="12" t="s">
        <v>65</v>
      </c>
      <c r="E102" s="10">
        <v>1</v>
      </c>
      <c r="F102" s="202" t="s">
        <v>22</v>
      </c>
      <c r="G102" s="66" t="s">
        <v>66</v>
      </c>
      <c r="H102" s="8" t="s">
        <v>67</v>
      </c>
      <c r="I102" s="13" t="s">
        <v>68</v>
      </c>
      <c r="J102" s="202" t="s">
        <v>115</v>
      </c>
      <c r="K102" s="202"/>
      <c r="L102" s="66" t="s">
        <v>14</v>
      </c>
      <c r="M102" s="66">
        <v>1.4</v>
      </c>
      <c r="N102" s="66">
        <v>2088</v>
      </c>
      <c r="O102" s="230">
        <f t="shared" si="9"/>
        <v>2.9232</v>
      </c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</row>
    <row r="103" spans="1:194" ht="22.5" x14ac:dyDescent="0.25">
      <c r="A103" s="172" t="s">
        <v>453</v>
      </c>
      <c r="B103" s="202" t="s">
        <v>402</v>
      </c>
      <c r="C103" s="66" t="s">
        <v>64</v>
      </c>
      <c r="D103" s="10" t="s">
        <v>69</v>
      </c>
      <c r="E103" s="10">
        <v>1</v>
      </c>
      <c r="F103" s="202" t="s">
        <v>22</v>
      </c>
      <c r="G103" s="66" t="s">
        <v>70</v>
      </c>
      <c r="H103" s="8" t="s">
        <v>71</v>
      </c>
      <c r="I103" s="13" t="s">
        <v>68</v>
      </c>
      <c r="J103" s="14" t="s">
        <v>72</v>
      </c>
      <c r="K103" s="14"/>
      <c r="L103" s="66" t="s">
        <v>14</v>
      </c>
      <c r="M103" s="66">
        <v>1.35</v>
      </c>
      <c r="N103" s="66">
        <v>2088</v>
      </c>
      <c r="O103" s="230">
        <f t="shared" si="9"/>
        <v>2.8188</v>
      </c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</row>
    <row r="104" spans="1:194" ht="22.5" x14ac:dyDescent="0.25">
      <c r="A104" s="172" t="s">
        <v>729</v>
      </c>
      <c r="B104" s="202" t="s">
        <v>402</v>
      </c>
      <c r="C104" s="66" t="s">
        <v>73</v>
      </c>
      <c r="D104" s="10" t="s">
        <v>730</v>
      </c>
      <c r="E104" s="10">
        <v>1</v>
      </c>
      <c r="F104" s="202" t="s">
        <v>636</v>
      </c>
      <c r="G104" s="66" t="s">
        <v>731</v>
      </c>
      <c r="H104" s="8" t="s">
        <v>732</v>
      </c>
      <c r="I104" s="8"/>
      <c r="J104" s="11" t="s">
        <v>733</v>
      </c>
      <c r="K104" s="11"/>
      <c r="L104" s="66" t="s">
        <v>14</v>
      </c>
      <c r="M104" s="66">
        <v>0.73</v>
      </c>
      <c r="N104" s="66">
        <v>2088</v>
      </c>
      <c r="O104" s="230">
        <f t="shared" si="9"/>
        <v>1.52424</v>
      </c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</row>
    <row r="105" spans="1:194" ht="22.5" x14ac:dyDescent="0.25">
      <c r="A105" s="172" t="s">
        <v>734</v>
      </c>
      <c r="B105" s="202" t="s">
        <v>402</v>
      </c>
      <c r="C105" s="66" t="s">
        <v>73</v>
      </c>
      <c r="D105" s="10" t="s">
        <v>735</v>
      </c>
      <c r="E105" s="10">
        <v>1</v>
      </c>
      <c r="F105" s="202" t="s">
        <v>636</v>
      </c>
      <c r="G105" s="66" t="s">
        <v>736</v>
      </c>
      <c r="H105" s="8" t="s">
        <v>737</v>
      </c>
      <c r="I105" s="8"/>
      <c r="J105" s="11" t="s">
        <v>738</v>
      </c>
      <c r="K105" s="11"/>
      <c r="L105" s="66" t="s">
        <v>14</v>
      </c>
      <c r="M105" s="66">
        <v>0.66</v>
      </c>
      <c r="N105" s="66">
        <v>2088</v>
      </c>
      <c r="O105" s="230">
        <f t="shared" si="9"/>
        <v>1.3780800000000002</v>
      </c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</row>
    <row r="106" spans="1:194" ht="22.5" x14ac:dyDescent="0.25">
      <c r="A106" s="172" t="s">
        <v>739</v>
      </c>
      <c r="B106" s="202" t="s">
        <v>402</v>
      </c>
      <c r="C106" s="66" t="s">
        <v>73</v>
      </c>
      <c r="D106" s="199" t="s">
        <v>740</v>
      </c>
      <c r="E106" s="200">
        <v>1</v>
      </c>
      <c r="F106" s="202" t="s">
        <v>636</v>
      </c>
      <c r="G106" s="66" t="s">
        <v>736</v>
      </c>
      <c r="H106" s="8" t="s">
        <v>741</v>
      </c>
      <c r="I106" s="8"/>
      <c r="J106" s="11" t="s">
        <v>738</v>
      </c>
      <c r="K106" s="11"/>
      <c r="L106" s="66" t="s">
        <v>14</v>
      </c>
      <c r="M106" s="66">
        <v>0.66</v>
      </c>
      <c r="N106" s="66">
        <v>2088</v>
      </c>
      <c r="O106" s="230">
        <f t="shared" si="9"/>
        <v>1.3780800000000002</v>
      </c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</row>
    <row r="107" spans="1:194" ht="101.25" x14ac:dyDescent="0.25">
      <c r="A107" s="176" t="s">
        <v>760</v>
      </c>
      <c r="B107" s="202" t="s">
        <v>762</v>
      </c>
      <c r="C107" s="66" t="s">
        <v>767</v>
      </c>
      <c r="D107" s="10" t="s">
        <v>742</v>
      </c>
      <c r="E107" s="10">
        <v>4</v>
      </c>
      <c r="F107" s="202" t="s">
        <v>222</v>
      </c>
      <c r="G107" s="66" t="s">
        <v>573</v>
      </c>
      <c r="H107" s="66" t="s">
        <v>768</v>
      </c>
      <c r="I107" s="66" t="s">
        <v>769</v>
      </c>
      <c r="J107" s="11" t="s">
        <v>575</v>
      </c>
      <c r="K107" s="11"/>
      <c r="L107" s="66" t="s">
        <v>501</v>
      </c>
      <c r="M107" s="66">
        <v>2.7</v>
      </c>
      <c r="N107" s="66">
        <v>675</v>
      </c>
      <c r="O107" s="230">
        <f t="shared" si="9"/>
        <v>1.8225000000000002</v>
      </c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</row>
    <row r="108" spans="1:194" ht="101.25" x14ac:dyDescent="0.25">
      <c r="A108" s="176" t="s">
        <v>761</v>
      </c>
      <c r="B108" s="202" t="s">
        <v>763</v>
      </c>
      <c r="C108" s="66" t="s">
        <v>766</v>
      </c>
      <c r="D108" s="10" t="s">
        <v>743</v>
      </c>
      <c r="E108" s="10">
        <v>4</v>
      </c>
      <c r="F108" s="202" t="s">
        <v>222</v>
      </c>
      <c r="G108" s="66" t="s">
        <v>573</v>
      </c>
      <c r="H108" s="66" t="s">
        <v>770</v>
      </c>
      <c r="I108" s="66" t="s">
        <v>769</v>
      </c>
      <c r="J108" s="11" t="s">
        <v>575</v>
      </c>
      <c r="K108" s="11"/>
      <c r="L108" s="66" t="s">
        <v>501</v>
      </c>
      <c r="M108" s="66">
        <v>2.7</v>
      </c>
      <c r="N108" s="66">
        <v>675</v>
      </c>
      <c r="O108" s="230">
        <f t="shared" si="9"/>
        <v>1.8225000000000002</v>
      </c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</row>
    <row r="109" spans="1:194" ht="56.25" x14ac:dyDescent="0.25">
      <c r="A109" s="176" t="s">
        <v>759</v>
      </c>
      <c r="B109" s="202" t="s">
        <v>764</v>
      </c>
      <c r="C109" s="66" t="s">
        <v>765</v>
      </c>
      <c r="D109" s="10" t="s">
        <v>75</v>
      </c>
      <c r="E109" s="10">
        <v>4</v>
      </c>
      <c r="F109" s="202" t="s">
        <v>222</v>
      </c>
      <c r="G109" s="66" t="s">
        <v>573</v>
      </c>
      <c r="H109" s="66" t="s">
        <v>574</v>
      </c>
      <c r="I109" s="8">
        <v>2020</v>
      </c>
      <c r="J109" s="11" t="s">
        <v>575</v>
      </c>
      <c r="K109" s="11"/>
      <c r="L109" s="66" t="s">
        <v>501</v>
      </c>
      <c r="M109" s="66">
        <v>2.8</v>
      </c>
      <c r="N109" s="66">
        <v>675</v>
      </c>
      <c r="O109" s="230">
        <f t="shared" si="9"/>
        <v>1.8899999999999997</v>
      </c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</row>
    <row r="110" spans="1:194" ht="22.5" x14ac:dyDescent="0.25">
      <c r="A110" s="172" t="s">
        <v>744</v>
      </c>
      <c r="B110" s="202" t="s">
        <v>402</v>
      </c>
      <c r="C110" s="66" t="s">
        <v>54</v>
      </c>
      <c r="D110" s="12" t="s">
        <v>745</v>
      </c>
      <c r="E110" s="12">
        <v>1</v>
      </c>
      <c r="F110" s="202" t="s">
        <v>746</v>
      </c>
      <c r="G110" s="66" t="s">
        <v>747</v>
      </c>
      <c r="H110" s="8"/>
      <c r="I110" s="8"/>
      <c r="J110" s="11"/>
      <c r="K110" s="11"/>
      <c r="L110" s="66" t="s">
        <v>748</v>
      </c>
      <c r="M110" s="66">
        <v>1.75</v>
      </c>
      <c r="N110" s="66">
        <v>2088</v>
      </c>
      <c r="O110" s="230">
        <f t="shared" si="9"/>
        <v>3.6539999999999999</v>
      </c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</row>
    <row r="111" spans="1:194" ht="22.5" x14ac:dyDescent="0.25">
      <c r="A111" s="172" t="s">
        <v>749</v>
      </c>
      <c r="B111" s="202" t="s">
        <v>402</v>
      </c>
      <c r="C111" s="66" t="s">
        <v>54</v>
      </c>
      <c r="D111" s="12" t="s">
        <v>745</v>
      </c>
      <c r="E111" s="12">
        <v>1</v>
      </c>
      <c r="F111" s="202" t="s">
        <v>89</v>
      </c>
      <c r="G111" s="66" t="s">
        <v>750</v>
      </c>
      <c r="H111" s="8"/>
      <c r="I111" s="8"/>
      <c r="J111" s="11"/>
      <c r="K111" s="11"/>
      <c r="L111" s="66" t="s">
        <v>147</v>
      </c>
      <c r="M111" s="66">
        <v>0.7</v>
      </c>
      <c r="N111" s="66">
        <v>1810</v>
      </c>
      <c r="O111" s="230">
        <f t="shared" si="9"/>
        <v>1.2669999999999999</v>
      </c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</row>
    <row r="112" spans="1:194" ht="22.5" x14ac:dyDescent="0.25">
      <c r="A112" s="172" t="s">
        <v>454</v>
      </c>
      <c r="B112" s="202" t="s">
        <v>402</v>
      </c>
      <c r="C112" s="66" t="s">
        <v>74</v>
      </c>
      <c r="D112" s="12" t="s">
        <v>157</v>
      </c>
      <c r="E112" s="12">
        <v>1</v>
      </c>
      <c r="F112" s="202" t="s">
        <v>12</v>
      </c>
      <c r="G112" s="66" t="s">
        <v>154</v>
      </c>
      <c r="H112" s="8" t="s">
        <v>155</v>
      </c>
      <c r="I112" s="8">
        <v>2016</v>
      </c>
      <c r="J112" s="11"/>
      <c r="K112" s="11"/>
      <c r="L112" s="66" t="s">
        <v>14</v>
      </c>
      <c r="M112" s="66">
        <v>0.57999999999999996</v>
      </c>
      <c r="N112" s="66">
        <v>2088</v>
      </c>
      <c r="O112" s="230">
        <f t="shared" si="9"/>
        <v>1.2110399999999999</v>
      </c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</row>
    <row r="113" spans="1:194" ht="22.5" x14ac:dyDescent="0.25">
      <c r="A113" s="176" t="s">
        <v>751</v>
      </c>
      <c r="B113" s="202" t="s">
        <v>402</v>
      </c>
      <c r="C113" s="66" t="s">
        <v>752</v>
      </c>
      <c r="D113" s="12" t="s">
        <v>753</v>
      </c>
      <c r="E113" s="12">
        <v>1</v>
      </c>
      <c r="F113" s="202" t="s">
        <v>222</v>
      </c>
      <c r="G113" s="66" t="s">
        <v>754</v>
      </c>
      <c r="H113" s="66" t="s">
        <v>755</v>
      </c>
      <c r="I113" s="8">
        <v>2020</v>
      </c>
      <c r="J113" s="11" t="s">
        <v>481</v>
      </c>
      <c r="K113" s="202"/>
      <c r="L113" s="66" t="s">
        <v>501</v>
      </c>
      <c r="M113" s="66">
        <v>1.7</v>
      </c>
      <c r="N113" s="66">
        <v>675</v>
      </c>
      <c r="O113" s="230">
        <f t="shared" si="9"/>
        <v>1.1475</v>
      </c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</row>
    <row r="114" spans="1:194" ht="45" x14ac:dyDescent="0.25">
      <c r="A114" s="172" t="s">
        <v>455</v>
      </c>
      <c r="B114" s="202" t="s">
        <v>402</v>
      </c>
      <c r="C114" s="66" t="s">
        <v>54</v>
      </c>
      <c r="D114" s="9" t="s">
        <v>57</v>
      </c>
      <c r="E114" s="10">
        <v>1</v>
      </c>
      <c r="F114" s="202" t="s">
        <v>195</v>
      </c>
      <c r="G114" s="66" t="s">
        <v>482</v>
      </c>
      <c r="H114" s="66" t="s">
        <v>484</v>
      </c>
      <c r="I114" s="8">
        <v>2017</v>
      </c>
      <c r="J114" s="11" t="s">
        <v>481</v>
      </c>
      <c r="K114" s="11"/>
      <c r="L114" s="66" t="s">
        <v>14</v>
      </c>
      <c r="M114" s="66">
        <v>2.25</v>
      </c>
      <c r="N114" s="66">
        <v>2088</v>
      </c>
      <c r="O114" s="230">
        <f t="shared" si="9"/>
        <v>4.6980000000000004</v>
      </c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</row>
    <row r="115" spans="1:194" ht="56.25" x14ac:dyDescent="0.25">
      <c r="A115" s="172" t="s">
        <v>456</v>
      </c>
      <c r="B115" s="202" t="s">
        <v>402</v>
      </c>
      <c r="C115" s="66" t="s">
        <v>73</v>
      </c>
      <c r="D115" s="10" t="s">
        <v>220</v>
      </c>
      <c r="E115" s="10">
        <v>1</v>
      </c>
      <c r="F115" s="202" t="s">
        <v>195</v>
      </c>
      <c r="G115" s="66" t="s">
        <v>483</v>
      </c>
      <c r="H115" s="66" t="s">
        <v>485</v>
      </c>
      <c r="I115" s="8">
        <v>2017</v>
      </c>
      <c r="J115" s="11" t="s">
        <v>198</v>
      </c>
      <c r="K115" s="11"/>
      <c r="L115" s="66" t="s">
        <v>14</v>
      </c>
      <c r="M115" s="66">
        <v>1.48</v>
      </c>
      <c r="N115" s="66">
        <v>2088</v>
      </c>
      <c r="O115" s="230">
        <f t="shared" si="9"/>
        <v>3.0902399999999997</v>
      </c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</row>
    <row r="116" spans="1:194" ht="23.25" thickBot="1" x14ac:dyDescent="0.3">
      <c r="A116" s="174" t="s">
        <v>457</v>
      </c>
      <c r="B116" s="204" t="s">
        <v>402</v>
      </c>
      <c r="C116" s="204" t="s">
        <v>54</v>
      </c>
      <c r="D116" s="204" t="s">
        <v>242</v>
      </c>
      <c r="E116" s="204">
        <v>1</v>
      </c>
      <c r="F116" s="204" t="s">
        <v>12</v>
      </c>
      <c r="G116" s="204" t="s">
        <v>243</v>
      </c>
      <c r="H116" s="205" t="s">
        <v>244</v>
      </c>
      <c r="I116" s="204">
        <v>2017</v>
      </c>
      <c r="J116" s="204"/>
      <c r="K116" s="204" t="s">
        <v>80</v>
      </c>
      <c r="L116" s="204" t="s">
        <v>14</v>
      </c>
      <c r="M116" s="204">
        <v>1.1000000000000001</v>
      </c>
      <c r="N116" s="175">
        <v>2088</v>
      </c>
      <c r="O116" s="237">
        <f t="shared" si="9"/>
        <v>2.2968000000000002</v>
      </c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</row>
    <row r="117" spans="1:194" ht="22.5" customHeight="1" thickBot="1" x14ac:dyDescent="0.3">
      <c r="A117" s="351" t="s">
        <v>81</v>
      </c>
      <c r="B117" s="352"/>
      <c r="C117" s="352"/>
      <c r="D117" s="352"/>
      <c r="E117" s="352"/>
      <c r="F117" s="352"/>
      <c r="G117" s="352"/>
      <c r="H117" s="352"/>
      <c r="I117" s="352"/>
      <c r="J117" s="352"/>
      <c r="K117" s="352"/>
      <c r="L117" s="352"/>
      <c r="M117" s="352"/>
      <c r="N117" s="352"/>
      <c r="O117" s="353"/>
    </row>
    <row r="118" spans="1:194" ht="36.75" x14ac:dyDescent="0.25">
      <c r="A118" s="74" t="s">
        <v>322</v>
      </c>
      <c r="B118" s="76" t="s">
        <v>1</v>
      </c>
      <c r="C118" s="76" t="s">
        <v>140</v>
      </c>
      <c r="D118" s="76" t="s">
        <v>2</v>
      </c>
      <c r="E118" s="76" t="s">
        <v>3</v>
      </c>
      <c r="F118" s="76" t="s">
        <v>4</v>
      </c>
      <c r="G118" s="76" t="s">
        <v>5</v>
      </c>
      <c r="H118" s="79" t="s">
        <v>6</v>
      </c>
      <c r="I118" s="76" t="s">
        <v>7</v>
      </c>
      <c r="J118" s="76" t="s">
        <v>179</v>
      </c>
      <c r="K118" s="76" t="s">
        <v>177</v>
      </c>
      <c r="L118" s="76" t="s">
        <v>8</v>
      </c>
      <c r="M118" s="76" t="s">
        <v>9</v>
      </c>
      <c r="N118" s="76" t="s">
        <v>486</v>
      </c>
      <c r="O118" s="77" t="s">
        <v>299</v>
      </c>
      <c r="GL118" s="2"/>
    </row>
    <row r="119" spans="1:194" ht="33.75" x14ac:dyDescent="0.25">
      <c r="A119" s="172" t="s">
        <v>458</v>
      </c>
      <c r="B119" s="151" t="s">
        <v>402</v>
      </c>
      <c r="C119" s="3" t="s">
        <v>86</v>
      </c>
      <c r="D119" s="3" t="s">
        <v>87</v>
      </c>
      <c r="E119" s="202">
        <v>1</v>
      </c>
      <c r="F119" s="14" t="s">
        <v>195</v>
      </c>
      <c r="G119" s="11" t="s">
        <v>196</v>
      </c>
      <c r="H119" s="62" t="s">
        <v>197</v>
      </c>
      <c r="I119" s="8">
        <v>2016</v>
      </c>
      <c r="J119" s="14" t="s">
        <v>198</v>
      </c>
      <c r="K119" s="14" t="s">
        <v>116</v>
      </c>
      <c r="L119" s="14" t="s">
        <v>14</v>
      </c>
      <c r="M119" s="202">
        <v>1.65</v>
      </c>
      <c r="N119" s="202">
        <v>2088</v>
      </c>
      <c r="O119" s="230">
        <f t="shared" ref="O119:O129" si="10">M119*N119/1000</f>
        <v>3.4451999999999998</v>
      </c>
      <c r="GL119" s="2"/>
    </row>
    <row r="120" spans="1:194" ht="45" x14ac:dyDescent="0.25">
      <c r="A120" s="176" t="s">
        <v>580</v>
      </c>
      <c r="B120" s="3" t="s">
        <v>402</v>
      </c>
      <c r="C120" s="3" t="s">
        <v>82</v>
      </c>
      <c r="D120" s="3" t="s">
        <v>83</v>
      </c>
      <c r="E120" s="202">
        <v>1</v>
      </c>
      <c r="F120" s="8" t="s">
        <v>222</v>
      </c>
      <c r="G120" s="66" t="s">
        <v>578</v>
      </c>
      <c r="H120" s="203" t="s">
        <v>579</v>
      </c>
      <c r="I120" s="202">
        <v>2018</v>
      </c>
      <c r="J120" s="66"/>
      <c r="K120" s="8"/>
      <c r="L120" s="8" t="s">
        <v>14</v>
      </c>
      <c r="M120" s="202">
        <v>1.5</v>
      </c>
      <c r="N120" s="202">
        <v>2088</v>
      </c>
      <c r="O120" s="238">
        <f t="shared" si="10"/>
        <v>3.1320000000000001</v>
      </c>
      <c r="GL120" s="2"/>
    </row>
    <row r="121" spans="1:194" ht="15.75" x14ac:dyDescent="0.25">
      <c r="A121" s="176" t="s">
        <v>459</v>
      </c>
      <c r="B121" s="3" t="s">
        <v>402</v>
      </c>
      <c r="C121" s="3" t="s">
        <v>86</v>
      </c>
      <c r="D121" s="3" t="s">
        <v>88</v>
      </c>
      <c r="E121" s="202">
        <v>1</v>
      </c>
      <c r="F121" s="14" t="s">
        <v>89</v>
      </c>
      <c r="G121" s="11" t="s">
        <v>90</v>
      </c>
      <c r="H121" s="15" t="s">
        <v>213</v>
      </c>
      <c r="I121" s="8"/>
      <c r="J121" s="14"/>
      <c r="K121" s="14"/>
      <c r="L121" s="14" t="s">
        <v>14</v>
      </c>
      <c r="M121" s="202">
        <v>1.55</v>
      </c>
      <c r="N121" s="202">
        <v>2088</v>
      </c>
      <c r="O121" s="230">
        <f t="shared" si="10"/>
        <v>3.2364000000000002</v>
      </c>
      <c r="GL121" s="2"/>
    </row>
    <row r="122" spans="1:194" ht="15.75" x14ac:dyDescent="0.25">
      <c r="A122" s="176" t="s">
        <v>460</v>
      </c>
      <c r="B122" s="3">
        <v>2</v>
      </c>
      <c r="C122" s="3" t="s">
        <v>86</v>
      </c>
      <c r="D122" s="3" t="s">
        <v>88</v>
      </c>
      <c r="E122" s="202">
        <v>1</v>
      </c>
      <c r="F122" s="14" t="s">
        <v>89</v>
      </c>
      <c r="G122" s="11" t="s">
        <v>91</v>
      </c>
      <c r="H122" s="15" t="s">
        <v>214</v>
      </c>
      <c r="I122" s="8"/>
      <c r="J122" s="14"/>
      <c r="K122" s="14"/>
      <c r="L122" s="14" t="s">
        <v>14</v>
      </c>
      <c r="M122" s="202">
        <v>1.25</v>
      </c>
      <c r="N122" s="202">
        <v>2088</v>
      </c>
      <c r="O122" s="230">
        <f t="shared" si="10"/>
        <v>2.61</v>
      </c>
      <c r="GL122" s="2"/>
    </row>
    <row r="123" spans="1:194" ht="45" x14ac:dyDescent="0.25">
      <c r="A123" s="172" t="s">
        <v>461</v>
      </c>
      <c r="B123" s="3" t="s">
        <v>402</v>
      </c>
      <c r="C123" s="3" t="s">
        <v>82</v>
      </c>
      <c r="D123" s="3" t="s">
        <v>520</v>
      </c>
      <c r="E123" s="202">
        <v>1</v>
      </c>
      <c r="F123" s="14" t="s">
        <v>222</v>
      </c>
      <c r="G123" s="11" t="s">
        <v>521</v>
      </c>
      <c r="H123" s="62" t="s">
        <v>558</v>
      </c>
      <c r="I123" s="8">
        <v>2020</v>
      </c>
      <c r="J123" s="14" t="s">
        <v>199</v>
      </c>
      <c r="K123" s="14"/>
      <c r="L123" s="14" t="s">
        <v>501</v>
      </c>
      <c r="M123" s="202">
        <v>1.7</v>
      </c>
      <c r="N123" s="202">
        <v>675</v>
      </c>
      <c r="O123" s="230">
        <f t="shared" si="10"/>
        <v>1.1475</v>
      </c>
      <c r="GL123" s="2"/>
    </row>
    <row r="124" spans="1:194" ht="56.25" x14ac:dyDescent="0.25">
      <c r="A124" s="172" t="s">
        <v>462</v>
      </c>
      <c r="B124" s="3" t="s">
        <v>402</v>
      </c>
      <c r="C124" s="3" t="s">
        <v>82</v>
      </c>
      <c r="D124" s="3" t="s">
        <v>522</v>
      </c>
      <c r="E124" s="202">
        <v>2</v>
      </c>
      <c r="F124" s="14" t="s">
        <v>222</v>
      </c>
      <c r="G124" s="11" t="s">
        <v>526</v>
      </c>
      <c r="H124" s="62" t="s">
        <v>527</v>
      </c>
      <c r="I124" s="8">
        <v>2019</v>
      </c>
      <c r="J124" s="11" t="s">
        <v>523</v>
      </c>
      <c r="K124" s="14"/>
      <c r="L124" s="14" t="s">
        <v>501</v>
      </c>
      <c r="M124" s="202">
        <v>1.7</v>
      </c>
      <c r="N124" s="202">
        <v>675</v>
      </c>
      <c r="O124" s="230">
        <f t="shared" si="10"/>
        <v>1.1475</v>
      </c>
      <c r="GL124" s="2"/>
    </row>
    <row r="125" spans="1:194" ht="45" x14ac:dyDescent="0.25">
      <c r="A125" s="176" t="s">
        <v>463</v>
      </c>
      <c r="B125" s="3" t="s">
        <v>402</v>
      </c>
      <c r="C125" s="3" t="s">
        <v>82</v>
      </c>
      <c r="D125" s="3" t="s">
        <v>524</v>
      </c>
      <c r="E125" s="202">
        <v>1</v>
      </c>
      <c r="F125" s="14" t="s">
        <v>222</v>
      </c>
      <c r="G125" s="11" t="s">
        <v>521</v>
      </c>
      <c r="H125" s="62" t="s">
        <v>525</v>
      </c>
      <c r="I125" s="8">
        <v>2020</v>
      </c>
      <c r="J125" s="14" t="s">
        <v>199</v>
      </c>
      <c r="K125" s="14"/>
      <c r="L125" s="14" t="s">
        <v>501</v>
      </c>
      <c r="M125" s="202">
        <v>1.7</v>
      </c>
      <c r="N125" s="202">
        <v>675</v>
      </c>
      <c r="O125" s="230">
        <f t="shared" si="10"/>
        <v>1.1475</v>
      </c>
      <c r="GL125" s="2"/>
    </row>
    <row r="126" spans="1:194" ht="22.5" x14ac:dyDescent="0.25">
      <c r="A126" s="176" t="s">
        <v>464</v>
      </c>
      <c r="B126" s="3" t="s">
        <v>402</v>
      </c>
      <c r="C126" s="3" t="s">
        <v>82</v>
      </c>
      <c r="D126" s="3" t="s">
        <v>92</v>
      </c>
      <c r="E126" s="202">
        <v>1</v>
      </c>
      <c r="F126" s="14" t="s">
        <v>12</v>
      </c>
      <c r="G126" s="11" t="s">
        <v>93</v>
      </c>
      <c r="H126" s="15" t="s">
        <v>215</v>
      </c>
      <c r="I126" s="8"/>
      <c r="J126" s="14"/>
      <c r="K126" s="14"/>
      <c r="L126" s="14" t="s">
        <v>14</v>
      </c>
      <c r="M126" s="202">
        <v>1.6</v>
      </c>
      <c r="N126" s="202">
        <v>2088</v>
      </c>
      <c r="O126" s="230">
        <f t="shared" si="10"/>
        <v>3.3408000000000002</v>
      </c>
    </row>
    <row r="127" spans="1:194" ht="22.5" x14ac:dyDescent="0.25">
      <c r="A127" s="176" t="s">
        <v>465</v>
      </c>
      <c r="B127" s="3" t="s">
        <v>402</v>
      </c>
      <c r="C127" s="3" t="s">
        <v>82</v>
      </c>
      <c r="D127" s="3" t="s">
        <v>92</v>
      </c>
      <c r="E127" s="202">
        <v>1</v>
      </c>
      <c r="F127" s="14" t="s">
        <v>12</v>
      </c>
      <c r="G127" s="11" t="s">
        <v>93</v>
      </c>
      <c r="H127" s="15" t="s">
        <v>216</v>
      </c>
      <c r="I127" s="8"/>
      <c r="J127" s="14"/>
      <c r="K127" s="14"/>
      <c r="L127" s="14" t="s">
        <v>14</v>
      </c>
      <c r="M127" s="202">
        <v>1.6</v>
      </c>
      <c r="N127" s="202">
        <v>2088</v>
      </c>
      <c r="O127" s="230">
        <f t="shared" si="10"/>
        <v>3.3408000000000002</v>
      </c>
    </row>
    <row r="128" spans="1:194" ht="22.5" x14ac:dyDescent="0.25">
      <c r="A128" s="176" t="s">
        <v>466</v>
      </c>
      <c r="B128" s="3" t="s">
        <v>402</v>
      </c>
      <c r="C128" s="3" t="s">
        <v>82</v>
      </c>
      <c r="D128" s="3" t="s">
        <v>519</v>
      </c>
      <c r="E128" s="202">
        <v>1</v>
      </c>
      <c r="F128" s="14" t="s">
        <v>84</v>
      </c>
      <c r="G128" s="11" t="s">
        <v>85</v>
      </c>
      <c r="H128" s="15" t="s">
        <v>217</v>
      </c>
      <c r="I128" s="8"/>
      <c r="J128" s="14"/>
      <c r="K128" s="14"/>
      <c r="L128" s="14" t="s">
        <v>14</v>
      </c>
      <c r="M128" s="202">
        <v>1.45</v>
      </c>
      <c r="N128" s="202">
        <v>2088</v>
      </c>
      <c r="O128" s="230">
        <f t="shared" si="10"/>
        <v>3.0276000000000001</v>
      </c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  <c r="EE128" s="16"/>
      <c r="EF128" s="16"/>
      <c r="EG128" s="16"/>
      <c r="EH128" s="16"/>
      <c r="EI128" s="16"/>
      <c r="EJ128" s="16"/>
      <c r="EK128" s="16"/>
      <c r="EL128" s="16"/>
      <c r="EM128" s="16"/>
      <c r="EN128" s="16"/>
      <c r="EO128" s="16"/>
      <c r="EP128" s="16"/>
      <c r="EQ128" s="16"/>
      <c r="ER128" s="16"/>
      <c r="ES128" s="16"/>
      <c r="ET128" s="16"/>
      <c r="EU128" s="16"/>
      <c r="EV128" s="16"/>
      <c r="EW128" s="16"/>
      <c r="EX128" s="16"/>
      <c r="EY128" s="16"/>
      <c r="EZ128" s="16"/>
      <c r="FA128" s="16"/>
      <c r="FB128" s="16"/>
      <c r="FC128" s="16"/>
      <c r="FD128" s="16"/>
      <c r="FE128" s="16"/>
      <c r="FF128" s="16"/>
      <c r="FG128" s="16"/>
      <c r="FH128" s="16"/>
      <c r="FI128" s="16"/>
      <c r="FJ128" s="16"/>
      <c r="FK128" s="16"/>
      <c r="FL128" s="16"/>
      <c r="FM128" s="16"/>
      <c r="FN128" s="16"/>
      <c r="FO128" s="16"/>
      <c r="FP128" s="16"/>
      <c r="FQ128" s="16"/>
      <c r="FR128" s="16"/>
      <c r="FS128" s="16"/>
      <c r="FT128" s="16"/>
      <c r="FU128" s="16"/>
      <c r="FV128" s="16"/>
      <c r="FW128" s="16"/>
      <c r="FX128" s="16"/>
      <c r="FY128" s="16"/>
      <c r="FZ128" s="16"/>
      <c r="GA128" s="16"/>
      <c r="GB128" s="16"/>
      <c r="GC128" s="16"/>
      <c r="GD128" s="16"/>
      <c r="GE128" s="16"/>
      <c r="GF128" s="16"/>
      <c r="GG128" s="16"/>
      <c r="GH128" s="16"/>
      <c r="GI128" s="16"/>
      <c r="GJ128" s="16"/>
      <c r="GK128" s="16"/>
      <c r="GL128" s="16"/>
    </row>
    <row r="129" spans="1:194" ht="23.25" thickBot="1" x14ac:dyDescent="0.3">
      <c r="A129" s="173" t="s">
        <v>467</v>
      </c>
      <c r="B129" s="72" t="s">
        <v>402</v>
      </c>
      <c r="C129" s="72" t="s">
        <v>82</v>
      </c>
      <c r="D129" s="72" t="s">
        <v>83</v>
      </c>
      <c r="E129" s="73">
        <v>1</v>
      </c>
      <c r="F129" s="177" t="s">
        <v>12</v>
      </c>
      <c r="G129" s="178" t="s">
        <v>499</v>
      </c>
      <c r="H129" s="179" t="s">
        <v>500</v>
      </c>
      <c r="I129" s="180">
        <v>2018</v>
      </c>
      <c r="J129" s="177" t="s">
        <v>116</v>
      </c>
      <c r="K129" s="177"/>
      <c r="L129" s="177" t="s">
        <v>501</v>
      </c>
      <c r="M129" s="73">
        <v>0.9</v>
      </c>
      <c r="N129" s="73">
        <v>675</v>
      </c>
      <c r="O129" s="239">
        <f t="shared" si="10"/>
        <v>0.60750000000000004</v>
      </c>
      <c r="GL129" s="2"/>
    </row>
    <row r="130" spans="1:194" ht="19.5" customHeight="1" thickBot="1" x14ac:dyDescent="0.3">
      <c r="A130" s="351" t="s">
        <v>94</v>
      </c>
      <c r="B130" s="352"/>
      <c r="C130" s="352"/>
      <c r="D130" s="352"/>
      <c r="E130" s="352"/>
      <c r="F130" s="352"/>
      <c r="G130" s="352"/>
      <c r="H130" s="352"/>
      <c r="I130" s="352"/>
      <c r="J130" s="352"/>
      <c r="K130" s="352"/>
      <c r="L130" s="352"/>
      <c r="M130" s="352"/>
      <c r="N130" s="352"/>
      <c r="O130" s="353"/>
    </row>
    <row r="131" spans="1:194" ht="36.75" x14ac:dyDescent="0.25">
      <c r="A131" s="74" t="s">
        <v>322</v>
      </c>
      <c r="B131" s="76" t="s">
        <v>1</v>
      </c>
      <c r="C131" s="76" t="s">
        <v>140</v>
      </c>
      <c r="D131" s="76" t="s">
        <v>2</v>
      </c>
      <c r="E131" s="76" t="s">
        <v>3</v>
      </c>
      <c r="F131" s="76" t="s">
        <v>4</v>
      </c>
      <c r="G131" s="76" t="s">
        <v>5</v>
      </c>
      <c r="H131" s="79" t="s">
        <v>6</v>
      </c>
      <c r="I131" s="76" t="s">
        <v>7</v>
      </c>
      <c r="J131" s="76" t="s">
        <v>179</v>
      </c>
      <c r="K131" s="76" t="s">
        <v>177</v>
      </c>
      <c r="L131" s="76" t="s">
        <v>8</v>
      </c>
      <c r="M131" s="76" t="s">
        <v>9</v>
      </c>
      <c r="N131" s="76" t="s">
        <v>486</v>
      </c>
      <c r="O131" s="77" t="s">
        <v>299</v>
      </c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</row>
    <row r="132" spans="1:194" ht="15.75" x14ac:dyDescent="0.25">
      <c r="A132" s="176" t="s">
        <v>468</v>
      </c>
      <c r="B132" s="202" t="s">
        <v>402</v>
      </c>
      <c r="C132" s="202" t="s">
        <v>168</v>
      </c>
      <c r="D132" s="202" t="s">
        <v>138</v>
      </c>
      <c r="E132" s="202">
        <v>1</v>
      </c>
      <c r="F132" s="202" t="s">
        <v>22</v>
      </c>
      <c r="G132" s="202" t="s">
        <v>169</v>
      </c>
      <c r="H132" s="203" t="s">
        <v>170</v>
      </c>
      <c r="I132" s="202">
        <v>2014</v>
      </c>
      <c r="J132" s="21"/>
      <c r="K132" s="21"/>
      <c r="L132" s="202" t="s">
        <v>14</v>
      </c>
      <c r="M132" s="202">
        <v>0.9</v>
      </c>
      <c r="N132" s="202">
        <v>2088</v>
      </c>
      <c r="O132" s="230">
        <f t="shared" ref="O132:O136" si="11">M132*N132/1000</f>
        <v>1.8792</v>
      </c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</row>
    <row r="133" spans="1:194" ht="15.75" x14ac:dyDescent="0.25">
      <c r="A133" s="176" t="s">
        <v>469</v>
      </c>
      <c r="B133" s="3" t="s">
        <v>206</v>
      </c>
      <c r="C133" s="3" t="s">
        <v>172</v>
      </c>
      <c r="D133" s="3" t="s">
        <v>77</v>
      </c>
      <c r="E133" s="202" t="s">
        <v>151</v>
      </c>
      <c r="F133" s="8" t="s">
        <v>17</v>
      </c>
      <c r="G133" s="8" t="s">
        <v>171</v>
      </c>
      <c r="H133" s="13" t="s">
        <v>152</v>
      </c>
      <c r="I133" s="8">
        <v>2003</v>
      </c>
      <c r="J133" s="8" t="s">
        <v>153</v>
      </c>
      <c r="K133" s="8"/>
      <c r="L133" s="8" t="s">
        <v>79</v>
      </c>
      <c r="M133" s="202">
        <v>1.6</v>
      </c>
      <c r="N133" s="202">
        <v>1774</v>
      </c>
      <c r="O133" s="230">
        <f t="shared" si="11"/>
        <v>2.8384</v>
      </c>
    </row>
    <row r="134" spans="1:194" ht="22.5" x14ac:dyDescent="0.25">
      <c r="A134" s="176" t="s">
        <v>470</v>
      </c>
      <c r="B134" s="3" t="s">
        <v>402</v>
      </c>
      <c r="C134" s="202" t="s">
        <v>172</v>
      </c>
      <c r="D134" s="202" t="s">
        <v>148</v>
      </c>
      <c r="E134" s="202">
        <v>1</v>
      </c>
      <c r="F134" s="202" t="s">
        <v>12</v>
      </c>
      <c r="G134" s="202" t="s">
        <v>149</v>
      </c>
      <c r="H134" s="203" t="s">
        <v>150</v>
      </c>
      <c r="I134" s="202">
        <v>2015</v>
      </c>
      <c r="J134" s="21"/>
      <c r="K134" s="202" t="s">
        <v>221</v>
      </c>
      <c r="L134" s="202" t="s">
        <v>14</v>
      </c>
      <c r="M134" s="202">
        <v>1</v>
      </c>
      <c r="N134" s="202">
        <v>2088</v>
      </c>
      <c r="O134" s="230">
        <f t="shared" si="11"/>
        <v>2.0880000000000001</v>
      </c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  <c r="EN134" s="5"/>
      <c r="EO134" s="5"/>
      <c r="EP134" s="5"/>
      <c r="EQ134" s="5"/>
      <c r="ER134" s="5"/>
      <c r="ES134" s="5"/>
      <c r="ET134" s="5"/>
      <c r="EU134" s="5"/>
      <c r="EV134" s="5"/>
      <c r="EW134" s="5"/>
      <c r="EX134" s="5"/>
      <c r="EY134" s="5"/>
      <c r="EZ134" s="5"/>
      <c r="FA134" s="5"/>
      <c r="FB134" s="5"/>
      <c r="FC134" s="5"/>
      <c r="FD134" s="5"/>
      <c r="FE134" s="5"/>
      <c r="FF134" s="5"/>
      <c r="FG134" s="5"/>
      <c r="FH134" s="5"/>
      <c r="FI134" s="5"/>
      <c r="FJ134" s="5"/>
      <c r="FK134" s="5"/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GB134" s="5"/>
      <c r="GC134" s="5"/>
      <c r="GD134" s="5"/>
      <c r="GE134" s="5"/>
      <c r="GF134" s="5"/>
      <c r="GG134" s="5"/>
      <c r="GH134" s="5"/>
      <c r="GI134" s="5"/>
      <c r="GJ134" s="5"/>
      <c r="GK134" s="5"/>
      <c r="GL134" s="5"/>
    </row>
    <row r="135" spans="1:194" ht="22.5" x14ac:dyDescent="0.25">
      <c r="A135" s="176" t="s">
        <v>471</v>
      </c>
      <c r="B135" s="3" t="s">
        <v>402</v>
      </c>
      <c r="C135" s="3" t="s">
        <v>172</v>
      </c>
      <c r="D135" s="3" t="s">
        <v>95</v>
      </c>
      <c r="E135" s="202">
        <v>1</v>
      </c>
      <c r="F135" s="8" t="s">
        <v>12</v>
      </c>
      <c r="G135" s="202" t="s">
        <v>96</v>
      </c>
      <c r="H135" s="20" t="s">
        <v>97</v>
      </c>
      <c r="I135" s="8">
        <v>2013</v>
      </c>
      <c r="J135" s="8" t="s">
        <v>55</v>
      </c>
      <c r="K135" s="8"/>
      <c r="L135" s="8" t="s">
        <v>14</v>
      </c>
      <c r="M135" s="202">
        <v>1.7</v>
      </c>
      <c r="N135" s="202">
        <v>2088</v>
      </c>
      <c r="O135" s="230">
        <f t="shared" si="11"/>
        <v>3.5495999999999999</v>
      </c>
    </row>
    <row r="136" spans="1:194" ht="22.5" x14ac:dyDescent="0.25">
      <c r="A136" s="176" t="s">
        <v>472</v>
      </c>
      <c r="B136" s="3" t="s">
        <v>402</v>
      </c>
      <c r="C136" s="3" t="s">
        <v>172</v>
      </c>
      <c r="D136" s="3" t="s">
        <v>95</v>
      </c>
      <c r="E136" s="202">
        <v>1</v>
      </c>
      <c r="F136" s="8" t="s">
        <v>12</v>
      </c>
      <c r="G136" s="202" t="s">
        <v>96</v>
      </c>
      <c r="H136" s="20" t="s">
        <v>98</v>
      </c>
      <c r="I136" s="8">
        <v>2013</v>
      </c>
      <c r="J136" s="8" t="s">
        <v>55</v>
      </c>
      <c r="K136" s="8"/>
      <c r="L136" s="8" t="s">
        <v>14</v>
      </c>
      <c r="M136" s="202">
        <v>1.7</v>
      </c>
      <c r="N136" s="202">
        <v>2088</v>
      </c>
      <c r="O136" s="230">
        <f t="shared" si="11"/>
        <v>3.5495999999999999</v>
      </c>
    </row>
    <row r="137" spans="1:194" ht="45" x14ac:dyDescent="0.25">
      <c r="A137" s="176" t="s">
        <v>473</v>
      </c>
      <c r="B137" s="3" t="s">
        <v>156</v>
      </c>
      <c r="C137" s="3" t="s">
        <v>172</v>
      </c>
      <c r="D137" s="3" t="s">
        <v>539</v>
      </c>
      <c r="E137" s="202">
        <v>2</v>
      </c>
      <c r="F137" s="8" t="s">
        <v>222</v>
      </c>
      <c r="G137" s="66" t="s">
        <v>540</v>
      </c>
      <c r="H137" s="20" t="s">
        <v>543</v>
      </c>
      <c r="I137" s="8">
        <v>2020</v>
      </c>
      <c r="J137" s="8"/>
      <c r="K137" s="8" t="s">
        <v>546</v>
      </c>
      <c r="L137" s="8" t="s">
        <v>501</v>
      </c>
      <c r="M137" s="19">
        <v>2</v>
      </c>
      <c r="N137" s="202">
        <v>675</v>
      </c>
      <c r="O137" s="230">
        <f t="shared" ref="O137:O139" si="12">M137*N137/1000</f>
        <v>1.35</v>
      </c>
    </row>
    <row r="138" spans="1:194" ht="33.75" x14ac:dyDescent="0.25">
      <c r="A138" s="176" t="s">
        <v>474</v>
      </c>
      <c r="B138" s="3" t="s">
        <v>156</v>
      </c>
      <c r="C138" s="3" t="s">
        <v>538</v>
      </c>
      <c r="D138" s="3" t="s">
        <v>542</v>
      </c>
      <c r="E138" s="202">
        <v>2</v>
      </c>
      <c r="F138" s="8" t="s">
        <v>222</v>
      </c>
      <c r="G138" s="66" t="s">
        <v>540</v>
      </c>
      <c r="H138" s="20" t="s">
        <v>544</v>
      </c>
      <c r="I138" s="8">
        <v>2020</v>
      </c>
      <c r="J138" s="8"/>
      <c r="K138" s="8" t="s">
        <v>546</v>
      </c>
      <c r="L138" s="8" t="s">
        <v>501</v>
      </c>
      <c r="M138" s="19">
        <v>2</v>
      </c>
      <c r="N138" s="202">
        <v>675</v>
      </c>
      <c r="O138" s="230">
        <f t="shared" si="12"/>
        <v>1.35</v>
      </c>
    </row>
    <row r="139" spans="1:194" ht="23.25" thickBot="1" x14ac:dyDescent="0.3">
      <c r="A139" s="233" t="s">
        <v>537</v>
      </c>
      <c r="B139" s="4" t="s">
        <v>402</v>
      </c>
      <c r="C139" s="4" t="s">
        <v>172</v>
      </c>
      <c r="D139" s="4" t="s">
        <v>518</v>
      </c>
      <c r="E139" s="204">
        <v>1</v>
      </c>
      <c r="F139" s="167" t="s">
        <v>222</v>
      </c>
      <c r="G139" s="175" t="s">
        <v>541</v>
      </c>
      <c r="H139" s="181" t="s">
        <v>545</v>
      </c>
      <c r="I139" s="167">
        <v>2020</v>
      </c>
      <c r="J139" s="167"/>
      <c r="K139" s="167" t="s">
        <v>547</v>
      </c>
      <c r="L139" s="167" t="s">
        <v>501</v>
      </c>
      <c r="M139" s="204">
        <v>1.2</v>
      </c>
      <c r="N139" s="204">
        <v>675</v>
      </c>
      <c r="O139" s="237">
        <f t="shared" si="12"/>
        <v>0.81</v>
      </c>
    </row>
    <row r="140" spans="1:194" ht="21.75" customHeight="1" thickBot="1" x14ac:dyDescent="0.3">
      <c r="A140" s="351" t="s">
        <v>99</v>
      </c>
      <c r="B140" s="352"/>
      <c r="C140" s="352"/>
      <c r="D140" s="352"/>
      <c r="E140" s="352"/>
      <c r="F140" s="352"/>
      <c r="G140" s="352"/>
      <c r="H140" s="352"/>
      <c r="I140" s="352"/>
      <c r="J140" s="352"/>
      <c r="K140" s="352"/>
      <c r="L140" s="352"/>
      <c r="M140" s="352"/>
      <c r="N140" s="352"/>
      <c r="O140" s="353"/>
    </row>
    <row r="141" spans="1:194" ht="36.75" x14ac:dyDescent="0.25">
      <c r="A141" s="74" t="s">
        <v>322</v>
      </c>
      <c r="B141" s="76" t="s">
        <v>1</v>
      </c>
      <c r="C141" s="76" t="s">
        <v>140</v>
      </c>
      <c r="D141" s="76" t="s">
        <v>2</v>
      </c>
      <c r="E141" s="76" t="s">
        <v>3</v>
      </c>
      <c r="F141" s="76" t="s">
        <v>4</v>
      </c>
      <c r="G141" s="76" t="s">
        <v>5</v>
      </c>
      <c r="H141" s="79" t="s">
        <v>6</v>
      </c>
      <c r="I141" s="76" t="s">
        <v>7</v>
      </c>
      <c r="J141" s="76" t="s">
        <v>179</v>
      </c>
      <c r="K141" s="76" t="s">
        <v>177</v>
      </c>
      <c r="L141" s="76" t="s">
        <v>8</v>
      </c>
      <c r="M141" s="76" t="s">
        <v>9</v>
      </c>
      <c r="N141" s="76" t="s">
        <v>486</v>
      </c>
      <c r="O141" s="77" t="s">
        <v>299</v>
      </c>
      <c r="GL141" s="2"/>
    </row>
    <row r="142" spans="1:194" ht="119.25" customHeight="1" x14ac:dyDescent="0.25">
      <c r="A142" s="201" t="s">
        <v>288</v>
      </c>
      <c r="B142" s="38" t="s">
        <v>25</v>
      </c>
      <c r="C142" s="38" t="s">
        <v>100</v>
      </c>
      <c r="D142" s="38" t="s">
        <v>125</v>
      </c>
      <c r="E142" s="38" t="s">
        <v>517</v>
      </c>
      <c r="F142" s="26" t="s">
        <v>17</v>
      </c>
      <c r="G142" s="24" t="s">
        <v>124</v>
      </c>
      <c r="H142" s="25" t="s">
        <v>101</v>
      </c>
      <c r="I142" s="26">
        <v>2012</v>
      </c>
      <c r="J142" s="26" t="s">
        <v>102</v>
      </c>
      <c r="K142" s="26"/>
      <c r="L142" s="26" t="s">
        <v>14</v>
      </c>
      <c r="M142" s="165">
        <v>14.4</v>
      </c>
      <c r="N142" s="165">
        <v>2088</v>
      </c>
      <c r="O142" s="240">
        <f t="shared" ref="O142:O143" si="13">M142*N142/1000</f>
        <v>30.0672</v>
      </c>
    </row>
    <row r="143" spans="1:194" ht="23.25" thickBot="1" x14ac:dyDescent="0.3">
      <c r="A143" s="171" t="s">
        <v>422</v>
      </c>
      <c r="B143" s="56" t="s">
        <v>156</v>
      </c>
      <c r="C143" s="56" t="s">
        <v>103</v>
      </c>
      <c r="D143" s="56" t="s">
        <v>95</v>
      </c>
      <c r="E143" s="56">
        <v>2</v>
      </c>
      <c r="F143" s="35" t="s">
        <v>12</v>
      </c>
      <c r="G143" s="34" t="s">
        <v>104</v>
      </c>
      <c r="H143" s="36" t="s">
        <v>105</v>
      </c>
      <c r="I143" s="35">
        <v>2013</v>
      </c>
      <c r="J143" s="35" t="s">
        <v>106</v>
      </c>
      <c r="K143" s="35"/>
      <c r="L143" s="35" t="s">
        <v>14</v>
      </c>
      <c r="M143" s="166">
        <v>2.8</v>
      </c>
      <c r="N143" s="166">
        <v>2088</v>
      </c>
      <c r="O143" s="241">
        <f t="shared" si="13"/>
        <v>5.8464</v>
      </c>
    </row>
    <row r="144" spans="1:194" ht="23.25" customHeight="1" thickBot="1" x14ac:dyDescent="0.3">
      <c r="A144" s="351" t="s">
        <v>107</v>
      </c>
      <c r="B144" s="352"/>
      <c r="C144" s="352"/>
      <c r="D144" s="352"/>
      <c r="E144" s="352"/>
      <c r="F144" s="352"/>
      <c r="G144" s="352"/>
      <c r="H144" s="352"/>
      <c r="I144" s="352"/>
      <c r="J144" s="352"/>
      <c r="K144" s="352"/>
      <c r="L144" s="352"/>
      <c r="M144" s="352"/>
      <c r="N144" s="352"/>
      <c r="O144" s="353"/>
    </row>
    <row r="145" spans="1:194" ht="36.75" x14ac:dyDescent="0.25">
      <c r="A145" s="74" t="s">
        <v>322</v>
      </c>
      <c r="B145" s="76" t="s">
        <v>1</v>
      </c>
      <c r="C145" s="76" t="s">
        <v>140</v>
      </c>
      <c r="D145" s="76" t="s">
        <v>2</v>
      </c>
      <c r="E145" s="76" t="s">
        <v>3</v>
      </c>
      <c r="F145" s="76" t="s">
        <v>4</v>
      </c>
      <c r="G145" s="76" t="s">
        <v>5</v>
      </c>
      <c r="H145" s="79" t="s">
        <v>6</v>
      </c>
      <c r="I145" s="76" t="s">
        <v>7</v>
      </c>
      <c r="J145" s="76" t="s">
        <v>179</v>
      </c>
      <c r="K145" s="76" t="s">
        <v>177</v>
      </c>
      <c r="L145" s="76" t="s">
        <v>8</v>
      </c>
      <c r="M145" s="76" t="s">
        <v>9</v>
      </c>
      <c r="N145" s="76" t="s">
        <v>486</v>
      </c>
      <c r="O145" s="77" t="s">
        <v>299</v>
      </c>
      <c r="GL145" s="2"/>
    </row>
    <row r="146" spans="1:194" ht="45" x14ac:dyDescent="0.25">
      <c r="A146" s="171" t="s">
        <v>423</v>
      </c>
      <c r="B146" s="31" t="s">
        <v>156</v>
      </c>
      <c r="C146" s="56" t="s">
        <v>76</v>
      </c>
      <c r="D146" s="56" t="s">
        <v>108</v>
      </c>
      <c r="E146" s="56">
        <v>2</v>
      </c>
      <c r="F146" s="56" t="s">
        <v>12</v>
      </c>
      <c r="G146" s="56" t="s">
        <v>161</v>
      </c>
      <c r="H146" s="33" t="s">
        <v>283</v>
      </c>
      <c r="I146" s="56">
        <v>2016</v>
      </c>
      <c r="J146" s="56"/>
      <c r="K146" s="56"/>
      <c r="L146" s="56" t="s">
        <v>14</v>
      </c>
      <c r="M146" s="56">
        <v>2.4</v>
      </c>
      <c r="N146" s="56">
        <v>2088</v>
      </c>
      <c r="O146" s="241">
        <f t="shared" ref="O146:O153" si="14">M146*N146/1000</f>
        <v>5.0111999999999997</v>
      </c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</row>
    <row r="147" spans="1:194" ht="45" x14ac:dyDescent="0.25">
      <c r="A147" s="171" t="s">
        <v>424</v>
      </c>
      <c r="B147" s="31" t="s">
        <v>156</v>
      </c>
      <c r="C147" s="56" t="s">
        <v>76</v>
      </c>
      <c r="D147" s="56" t="s">
        <v>110</v>
      </c>
      <c r="E147" s="56">
        <v>2</v>
      </c>
      <c r="F147" s="56" t="s">
        <v>12</v>
      </c>
      <c r="G147" s="56" t="s">
        <v>161</v>
      </c>
      <c r="H147" s="33" t="s">
        <v>284</v>
      </c>
      <c r="I147" s="56">
        <v>2016</v>
      </c>
      <c r="J147" s="56"/>
      <c r="K147" s="56"/>
      <c r="L147" s="56" t="s">
        <v>14</v>
      </c>
      <c r="M147" s="56">
        <v>2.4</v>
      </c>
      <c r="N147" s="56">
        <v>2088</v>
      </c>
      <c r="O147" s="241">
        <f t="shared" si="14"/>
        <v>5.0111999999999997</v>
      </c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  <c r="EM147" s="5"/>
      <c r="EN147" s="5"/>
      <c r="EO147" s="5"/>
      <c r="EP147" s="5"/>
      <c r="EQ147" s="5"/>
      <c r="ER147" s="5"/>
      <c r="ES147" s="5"/>
      <c r="ET147" s="5"/>
      <c r="EU147" s="5"/>
      <c r="EV147" s="5"/>
      <c r="EW147" s="5"/>
      <c r="EX147" s="5"/>
      <c r="EY147" s="5"/>
      <c r="EZ147" s="5"/>
      <c r="FA147" s="5"/>
      <c r="FB147" s="5"/>
      <c r="FC147" s="5"/>
      <c r="FD147" s="5"/>
      <c r="FE147" s="5"/>
      <c r="FF147" s="5"/>
      <c r="FG147" s="5"/>
      <c r="FH147" s="5"/>
      <c r="FI147" s="5"/>
      <c r="FJ147" s="5"/>
      <c r="FK147" s="5"/>
      <c r="FL147" s="5"/>
      <c r="FM147" s="5"/>
      <c r="FN147" s="5"/>
      <c r="FO147" s="5"/>
      <c r="FP147" s="5"/>
      <c r="FQ147" s="5"/>
      <c r="FR147" s="5"/>
      <c r="FS147" s="5"/>
      <c r="FT147" s="5"/>
      <c r="FU147" s="5"/>
      <c r="FV147" s="5"/>
      <c r="FW147" s="5"/>
      <c r="FX147" s="5"/>
      <c r="FY147" s="5"/>
      <c r="FZ147" s="5"/>
      <c r="GA147" s="5"/>
      <c r="GB147" s="5"/>
      <c r="GC147" s="5"/>
      <c r="GD147" s="5"/>
      <c r="GE147" s="5"/>
      <c r="GF147" s="5"/>
      <c r="GG147" s="5"/>
      <c r="GH147" s="5"/>
      <c r="GI147" s="5"/>
      <c r="GJ147" s="5"/>
      <c r="GK147" s="5"/>
      <c r="GL147" s="5"/>
    </row>
    <row r="148" spans="1:194" ht="22.5" x14ac:dyDescent="0.25">
      <c r="A148" s="172" t="s">
        <v>475</v>
      </c>
      <c r="B148" s="3" t="s">
        <v>402</v>
      </c>
      <c r="C148" s="202" t="s">
        <v>76</v>
      </c>
      <c r="D148" s="202" t="s">
        <v>548</v>
      </c>
      <c r="E148" s="202">
        <v>1</v>
      </c>
      <c r="F148" s="202" t="s">
        <v>222</v>
      </c>
      <c r="G148" s="202" t="s">
        <v>549</v>
      </c>
      <c r="H148" s="203" t="s">
        <v>550</v>
      </c>
      <c r="I148" s="202">
        <v>2021</v>
      </c>
      <c r="J148" s="202" t="s">
        <v>62</v>
      </c>
      <c r="K148" s="202"/>
      <c r="L148" s="202" t="s">
        <v>501</v>
      </c>
      <c r="M148" s="202">
        <v>2.0750000000000002</v>
      </c>
      <c r="N148" s="202">
        <v>675</v>
      </c>
      <c r="O148" s="230">
        <f t="shared" si="14"/>
        <v>1.4006250000000002</v>
      </c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  <c r="EN148" s="5"/>
      <c r="EO148" s="5"/>
      <c r="EP148" s="5"/>
      <c r="EQ148" s="5"/>
      <c r="ER148" s="5"/>
      <c r="ES148" s="5"/>
      <c r="ET148" s="5"/>
      <c r="EU148" s="5"/>
      <c r="EV148" s="5"/>
      <c r="EW148" s="5"/>
      <c r="EX148" s="5"/>
      <c r="EY148" s="5"/>
      <c r="EZ148" s="5"/>
      <c r="FA148" s="5"/>
      <c r="FB148" s="5"/>
      <c r="FC148" s="5"/>
      <c r="FD148" s="5"/>
      <c r="FE148" s="5"/>
      <c r="FF148" s="5"/>
      <c r="FG148" s="5"/>
      <c r="FH148" s="5"/>
      <c r="FI148" s="5"/>
      <c r="FJ148" s="5"/>
      <c r="FK148" s="5"/>
      <c r="FL148" s="5"/>
      <c r="FM148" s="5"/>
      <c r="FN148" s="5"/>
      <c r="FO148" s="5"/>
      <c r="FP148" s="5"/>
      <c r="FQ148" s="5"/>
      <c r="FR148" s="5"/>
      <c r="FS148" s="5"/>
      <c r="FT148" s="5"/>
      <c r="FU148" s="5"/>
      <c r="FV148" s="5"/>
      <c r="FW148" s="5"/>
      <c r="FX148" s="5"/>
      <c r="FY148" s="5"/>
      <c r="FZ148" s="5"/>
      <c r="GA148" s="5"/>
      <c r="GB148" s="5"/>
      <c r="GC148" s="5"/>
      <c r="GD148" s="5"/>
      <c r="GE148" s="5"/>
      <c r="GF148" s="5"/>
      <c r="GG148" s="5"/>
      <c r="GH148" s="5"/>
      <c r="GI148" s="5"/>
      <c r="GJ148" s="5"/>
      <c r="GK148" s="5"/>
      <c r="GL148" s="5"/>
    </row>
    <row r="149" spans="1:194" ht="22.5" x14ac:dyDescent="0.25">
      <c r="A149" s="172" t="s">
        <v>476</v>
      </c>
      <c r="B149" s="3" t="s">
        <v>402</v>
      </c>
      <c r="C149" s="202" t="s">
        <v>76</v>
      </c>
      <c r="D149" s="202" t="s">
        <v>551</v>
      </c>
      <c r="E149" s="202">
        <v>1</v>
      </c>
      <c r="F149" s="202" t="s">
        <v>12</v>
      </c>
      <c r="G149" s="202" t="s">
        <v>117</v>
      </c>
      <c r="H149" s="203" t="s">
        <v>118</v>
      </c>
      <c r="I149" s="202" t="s">
        <v>109</v>
      </c>
      <c r="J149" s="202" t="s">
        <v>119</v>
      </c>
      <c r="K149" s="202"/>
      <c r="L149" s="202" t="s">
        <v>14</v>
      </c>
      <c r="M149" s="202">
        <v>1.7</v>
      </c>
      <c r="N149" s="202">
        <v>2088</v>
      </c>
      <c r="O149" s="230">
        <f t="shared" si="14"/>
        <v>3.5495999999999999</v>
      </c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  <c r="EN149" s="5"/>
      <c r="EO149" s="5"/>
      <c r="EP149" s="5"/>
      <c r="EQ149" s="5"/>
      <c r="ER149" s="5"/>
      <c r="ES149" s="5"/>
      <c r="ET149" s="5"/>
      <c r="EU149" s="5"/>
      <c r="EV149" s="5"/>
      <c r="EW149" s="5"/>
      <c r="EX149" s="5"/>
      <c r="EY149" s="5"/>
      <c r="EZ149" s="5"/>
      <c r="FA149" s="5"/>
      <c r="FB149" s="5"/>
      <c r="FC149" s="5"/>
      <c r="FD149" s="5"/>
      <c r="FE149" s="5"/>
      <c r="FF149" s="5"/>
      <c r="FG149" s="5"/>
      <c r="FH149" s="5"/>
      <c r="FI149" s="5"/>
      <c r="FJ149" s="5"/>
      <c r="FK149" s="5"/>
      <c r="FL149" s="5"/>
      <c r="FM149" s="5"/>
      <c r="FN149" s="5"/>
      <c r="FO149" s="5"/>
      <c r="FP149" s="5"/>
      <c r="FQ149" s="5"/>
      <c r="FR149" s="5"/>
      <c r="FS149" s="5"/>
      <c r="FT149" s="5"/>
      <c r="FU149" s="5"/>
      <c r="FV149" s="5"/>
      <c r="FW149" s="5"/>
      <c r="FX149" s="5"/>
      <c r="FY149" s="5"/>
      <c r="FZ149" s="5"/>
      <c r="GA149" s="5"/>
      <c r="GB149" s="5"/>
      <c r="GC149" s="5"/>
      <c r="GD149" s="5"/>
      <c r="GE149" s="5"/>
      <c r="GF149" s="5"/>
      <c r="GG149" s="5"/>
      <c r="GH149" s="5"/>
      <c r="GI149" s="5"/>
      <c r="GJ149" s="5"/>
      <c r="GK149" s="5"/>
      <c r="GL149" s="5"/>
    </row>
    <row r="150" spans="1:194" ht="22.5" x14ac:dyDescent="0.25">
      <c r="A150" s="172" t="s">
        <v>477</v>
      </c>
      <c r="B150" s="3" t="s">
        <v>402</v>
      </c>
      <c r="C150" s="202" t="s">
        <v>76</v>
      </c>
      <c r="D150" s="202" t="s">
        <v>212</v>
      </c>
      <c r="E150" s="202">
        <v>1</v>
      </c>
      <c r="F150" s="202" t="s">
        <v>22</v>
      </c>
      <c r="G150" s="202" t="s">
        <v>120</v>
      </c>
      <c r="H150" s="203"/>
      <c r="I150" s="202" t="s">
        <v>109</v>
      </c>
      <c r="J150" s="202" t="s">
        <v>121</v>
      </c>
      <c r="K150" s="202"/>
      <c r="L150" s="202" t="s">
        <v>14</v>
      </c>
      <c r="M150" s="202">
        <v>1.6</v>
      </c>
      <c r="N150" s="202">
        <v>2088</v>
      </c>
      <c r="O150" s="230">
        <f t="shared" si="14"/>
        <v>3.3408000000000002</v>
      </c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  <c r="EM150" s="5"/>
      <c r="EN150" s="5"/>
      <c r="EO150" s="5"/>
      <c r="EP150" s="5"/>
      <c r="EQ150" s="5"/>
      <c r="ER150" s="5"/>
      <c r="ES150" s="5"/>
      <c r="ET150" s="5"/>
      <c r="EU150" s="5"/>
      <c r="EV150" s="5"/>
      <c r="EW150" s="5"/>
      <c r="EX150" s="5"/>
      <c r="EY150" s="5"/>
      <c r="EZ150" s="5"/>
      <c r="FA150" s="5"/>
      <c r="FB150" s="5"/>
      <c r="FC150" s="5"/>
      <c r="FD150" s="5"/>
      <c r="FE150" s="5"/>
      <c r="FF150" s="5"/>
      <c r="FG150" s="5"/>
      <c r="FH150" s="5"/>
      <c r="FI150" s="5"/>
      <c r="FJ150" s="5"/>
      <c r="FK150" s="5"/>
      <c r="FL150" s="5"/>
      <c r="FM150" s="5"/>
      <c r="FN150" s="5"/>
      <c r="FO150" s="5"/>
      <c r="FP150" s="5"/>
      <c r="FQ150" s="5"/>
      <c r="FR150" s="5"/>
      <c r="FS150" s="5"/>
      <c r="FT150" s="5"/>
      <c r="FU150" s="5"/>
      <c r="FV150" s="5"/>
      <c r="FW150" s="5"/>
      <c r="FX150" s="5"/>
      <c r="FY150" s="5"/>
      <c r="FZ150" s="5"/>
      <c r="GA150" s="5"/>
      <c r="GB150" s="5"/>
      <c r="GC150" s="5"/>
      <c r="GD150" s="5"/>
      <c r="GE150" s="5"/>
      <c r="GF150" s="5"/>
      <c r="GG150" s="5"/>
      <c r="GH150" s="5"/>
      <c r="GI150" s="5"/>
      <c r="GJ150" s="5"/>
      <c r="GK150" s="5"/>
      <c r="GL150" s="5"/>
    </row>
    <row r="151" spans="1:194" ht="22.5" x14ac:dyDescent="0.25">
      <c r="A151" s="172" t="s">
        <v>478</v>
      </c>
      <c r="B151" s="3" t="s">
        <v>402</v>
      </c>
      <c r="C151" s="202" t="s">
        <v>76</v>
      </c>
      <c r="D151" s="202" t="s">
        <v>552</v>
      </c>
      <c r="E151" s="202">
        <v>1</v>
      </c>
      <c r="F151" s="202" t="s">
        <v>222</v>
      </c>
      <c r="G151" s="202" t="s">
        <v>549</v>
      </c>
      <c r="H151" s="203" t="s">
        <v>553</v>
      </c>
      <c r="I151" s="202">
        <v>2021</v>
      </c>
      <c r="J151" s="202" t="s">
        <v>62</v>
      </c>
      <c r="K151" s="202"/>
      <c r="L151" s="202" t="s">
        <v>501</v>
      </c>
      <c r="M151" s="202">
        <v>1.95</v>
      </c>
      <c r="N151" s="202">
        <v>675</v>
      </c>
      <c r="O151" s="230">
        <f t="shared" si="14"/>
        <v>1.3162499999999999</v>
      </c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  <c r="DK151" s="5"/>
      <c r="DL151" s="5"/>
      <c r="DM151" s="5"/>
      <c r="DN151" s="5"/>
      <c r="DO151" s="5"/>
      <c r="DP151" s="5"/>
      <c r="DQ151" s="5"/>
      <c r="DR151" s="5"/>
      <c r="DS151" s="5"/>
      <c r="DT151" s="5"/>
      <c r="DU151" s="5"/>
      <c r="DV151" s="5"/>
      <c r="DW151" s="5"/>
      <c r="DX151" s="5"/>
      <c r="DY151" s="5"/>
      <c r="DZ151" s="5"/>
      <c r="EA151" s="5"/>
      <c r="EB151" s="5"/>
      <c r="EC151" s="5"/>
      <c r="ED151" s="5"/>
      <c r="EE151" s="5"/>
      <c r="EF151" s="5"/>
      <c r="EG151" s="5"/>
      <c r="EH151" s="5"/>
      <c r="EI151" s="5"/>
      <c r="EJ151" s="5"/>
      <c r="EK151" s="5"/>
      <c r="EL151" s="5"/>
      <c r="EM151" s="5"/>
      <c r="EN151" s="5"/>
      <c r="EO151" s="5"/>
      <c r="EP151" s="5"/>
      <c r="EQ151" s="5"/>
      <c r="ER151" s="5"/>
      <c r="ES151" s="5"/>
      <c r="ET151" s="5"/>
      <c r="EU151" s="5"/>
      <c r="EV151" s="5"/>
      <c r="EW151" s="5"/>
      <c r="EX151" s="5"/>
      <c r="EY151" s="5"/>
      <c r="EZ151" s="5"/>
      <c r="FA151" s="5"/>
      <c r="FB151" s="5"/>
      <c r="FC151" s="5"/>
      <c r="FD151" s="5"/>
      <c r="FE151" s="5"/>
      <c r="FF151" s="5"/>
      <c r="FG151" s="5"/>
      <c r="FH151" s="5"/>
      <c r="FI151" s="5"/>
      <c r="FJ151" s="5"/>
      <c r="FK151" s="5"/>
      <c r="FL151" s="5"/>
      <c r="FM151" s="5"/>
      <c r="FN151" s="5"/>
      <c r="FO151" s="5"/>
      <c r="FP151" s="5"/>
      <c r="FQ151" s="5"/>
      <c r="FR151" s="5"/>
      <c r="FS151" s="5"/>
      <c r="FT151" s="5"/>
      <c r="FU151" s="5"/>
      <c r="FV151" s="5"/>
      <c r="FW151" s="5"/>
      <c r="FX151" s="5"/>
      <c r="FY151" s="5"/>
      <c r="FZ151" s="5"/>
      <c r="GA151" s="5"/>
      <c r="GB151" s="5"/>
      <c r="GC151" s="5"/>
      <c r="GD151" s="5"/>
      <c r="GE151" s="5"/>
      <c r="GF151" s="5"/>
      <c r="GG151" s="5"/>
      <c r="GH151" s="5"/>
      <c r="GI151" s="5"/>
      <c r="GJ151" s="5"/>
      <c r="GK151" s="5"/>
      <c r="GL151" s="5"/>
    </row>
    <row r="152" spans="1:194" ht="22.5" x14ac:dyDescent="0.25">
      <c r="A152" s="172" t="s">
        <v>479</v>
      </c>
      <c r="B152" s="3" t="s">
        <v>402</v>
      </c>
      <c r="C152" s="202" t="s">
        <v>76</v>
      </c>
      <c r="D152" s="202" t="s">
        <v>111</v>
      </c>
      <c r="E152" s="202">
        <v>1</v>
      </c>
      <c r="F152" s="202" t="s">
        <v>12</v>
      </c>
      <c r="G152" s="202" t="s">
        <v>502</v>
      </c>
      <c r="H152" s="203" t="s">
        <v>503</v>
      </c>
      <c r="I152" s="202">
        <v>2019</v>
      </c>
      <c r="J152" s="202" t="s">
        <v>80</v>
      </c>
      <c r="K152" s="202"/>
      <c r="L152" s="202" t="s">
        <v>501</v>
      </c>
      <c r="M152" s="202">
        <v>1.1000000000000001</v>
      </c>
      <c r="N152" s="202">
        <v>675</v>
      </c>
      <c r="O152" s="230">
        <f t="shared" si="14"/>
        <v>0.74250000000000016</v>
      </c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  <c r="DK152" s="5"/>
      <c r="DL152" s="5"/>
      <c r="DM152" s="5"/>
      <c r="DN152" s="5"/>
      <c r="DO152" s="5"/>
      <c r="DP152" s="5"/>
      <c r="DQ152" s="5"/>
      <c r="DR152" s="5"/>
      <c r="DS152" s="5"/>
      <c r="DT152" s="5"/>
      <c r="DU152" s="5"/>
      <c r="DV152" s="5"/>
      <c r="DW152" s="5"/>
      <c r="DX152" s="5"/>
      <c r="DY152" s="5"/>
      <c r="DZ152" s="5"/>
      <c r="EA152" s="5"/>
      <c r="EB152" s="5"/>
      <c r="EC152" s="5"/>
      <c r="ED152" s="5"/>
      <c r="EE152" s="5"/>
      <c r="EF152" s="5"/>
      <c r="EG152" s="5"/>
      <c r="EH152" s="5"/>
      <c r="EI152" s="5"/>
      <c r="EJ152" s="5"/>
      <c r="EK152" s="5"/>
      <c r="EL152" s="5"/>
      <c r="EM152" s="5"/>
      <c r="EN152" s="5"/>
      <c r="EO152" s="5"/>
      <c r="EP152" s="5"/>
      <c r="EQ152" s="5"/>
      <c r="ER152" s="5"/>
      <c r="ES152" s="5"/>
      <c r="ET152" s="5"/>
      <c r="EU152" s="5"/>
      <c r="EV152" s="5"/>
      <c r="EW152" s="5"/>
      <c r="EX152" s="5"/>
      <c r="EY152" s="5"/>
      <c r="EZ152" s="5"/>
      <c r="FA152" s="5"/>
      <c r="FB152" s="5"/>
      <c r="FC152" s="5"/>
      <c r="FD152" s="5"/>
      <c r="FE152" s="5"/>
      <c r="FF152" s="5"/>
      <c r="FG152" s="5"/>
      <c r="FH152" s="5"/>
      <c r="FI152" s="5"/>
      <c r="FJ152" s="5"/>
      <c r="FK152" s="5"/>
      <c r="FL152" s="5"/>
      <c r="FM152" s="5"/>
      <c r="FN152" s="5"/>
      <c r="FO152" s="5"/>
      <c r="FP152" s="5"/>
      <c r="FQ152" s="5"/>
      <c r="FR152" s="5"/>
      <c r="FS152" s="5"/>
      <c r="FT152" s="5"/>
      <c r="FU152" s="5"/>
      <c r="FV152" s="5"/>
      <c r="FW152" s="5"/>
      <c r="FX152" s="5"/>
      <c r="FY152" s="5"/>
      <c r="FZ152" s="5"/>
      <c r="GA152" s="5"/>
      <c r="GB152" s="5"/>
      <c r="GC152" s="5"/>
      <c r="GD152" s="5"/>
      <c r="GE152" s="5"/>
      <c r="GF152" s="5"/>
      <c r="GG152" s="5"/>
      <c r="GH152" s="5"/>
      <c r="GI152" s="5"/>
      <c r="GJ152" s="5"/>
      <c r="GK152" s="5"/>
      <c r="GL152" s="5"/>
    </row>
    <row r="153" spans="1:194" ht="16.5" thickBot="1" x14ac:dyDescent="0.3">
      <c r="A153" s="173" t="s">
        <v>480</v>
      </c>
      <c r="B153" s="72" t="s">
        <v>402</v>
      </c>
      <c r="C153" s="73" t="s">
        <v>76</v>
      </c>
      <c r="D153" s="73" t="s">
        <v>112</v>
      </c>
      <c r="E153" s="73">
        <v>1</v>
      </c>
      <c r="F153" s="73" t="s">
        <v>113</v>
      </c>
      <c r="G153" s="73" t="s">
        <v>122</v>
      </c>
      <c r="H153" s="134" t="s">
        <v>123</v>
      </c>
      <c r="I153" s="73"/>
      <c r="J153" s="73" t="s">
        <v>55</v>
      </c>
      <c r="K153" s="73"/>
      <c r="L153" s="73" t="s">
        <v>14</v>
      </c>
      <c r="M153" s="73">
        <v>0.85</v>
      </c>
      <c r="N153" s="73">
        <v>2088</v>
      </c>
      <c r="O153" s="239">
        <f t="shared" si="14"/>
        <v>1.7747999999999999</v>
      </c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  <c r="DK153" s="5"/>
      <c r="DL153" s="5"/>
      <c r="DM153" s="5"/>
      <c r="DN153" s="5"/>
      <c r="DO153" s="5"/>
      <c r="DP153" s="5"/>
      <c r="DQ153" s="5"/>
      <c r="DR153" s="5"/>
      <c r="DS153" s="5"/>
      <c r="DT153" s="5"/>
      <c r="DU153" s="5"/>
      <c r="DV153" s="5"/>
      <c r="DW153" s="5"/>
      <c r="DX153" s="5"/>
      <c r="DY153" s="5"/>
      <c r="DZ153" s="5"/>
      <c r="EA153" s="5"/>
      <c r="EB153" s="5"/>
      <c r="EC153" s="5"/>
      <c r="ED153" s="5"/>
      <c r="EE153" s="5"/>
      <c r="EF153" s="5"/>
      <c r="EG153" s="5"/>
      <c r="EH153" s="5"/>
      <c r="EI153" s="5"/>
      <c r="EJ153" s="5"/>
      <c r="EK153" s="5"/>
      <c r="EL153" s="5"/>
      <c r="EM153" s="5"/>
      <c r="EN153" s="5"/>
      <c r="EO153" s="5"/>
      <c r="EP153" s="5"/>
      <c r="EQ153" s="5"/>
      <c r="ER153" s="5"/>
      <c r="ES153" s="5"/>
      <c r="ET153" s="5"/>
      <c r="EU153" s="5"/>
      <c r="EV153" s="5"/>
      <c r="EW153" s="5"/>
      <c r="EX153" s="5"/>
      <c r="EY153" s="5"/>
      <c r="EZ153" s="5"/>
      <c r="FA153" s="5"/>
      <c r="FB153" s="5"/>
      <c r="FC153" s="5"/>
      <c r="FD153" s="5"/>
      <c r="FE153" s="5"/>
      <c r="FF153" s="5"/>
      <c r="FG153" s="5"/>
      <c r="FH153" s="5"/>
      <c r="FI153" s="5"/>
      <c r="FJ153" s="5"/>
      <c r="FK153" s="5"/>
      <c r="FL153" s="5"/>
      <c r="FM153" s="5"/>
      <c r="FN153" s="5"/>
      <c r="FO153" s="5"/>
      <c r="FP153" s="5"/>
      <c r="FQ153" s="5"/>
      <c r="FR153" s="5"/>
      <c r="FS153" s="5"/>
      <c r="FT153" s="5"/>
      <c r="FU153" s="5"/>
      <c r="FV153" s="5"/>
      <c r="FW153" s="5"/>
      <c r="FX153" s="5"/>
      <c r="FY153" s="5"/>
      <c r="FZ153" s="5"/>
      <c r="GA153" s="5"/>
      <c r="GB153" s="5"/>
      <c r="GC153" s="5"/>
      <c r="GD153" s="5"/>
      <c r="GE153" s="5"/>
      <c r="GF153" s="5"/>
      <c r="GG153" s="5"/>
      <c r="GH153" s="5"/>
      <c r="GI153" s="5"/>
      <c r="GJ153" s="5"/>
      <c r="GK153" s="5"/>
      <c r="GL153" s="5"/>
    </row>
    <row r="154" spans="1:194" ht="24" customHeight="1" x14ac:dyDescent="0.25">
      <c r="A154" s="357" t="s">
        <v>771</v>
      </c>
      <c r="B154" s="358"/>
      <c r="C154" s="358"/>
      <c r="D154" s="358"/>
      <c r="E154" s="358"/>
      <c r="F154" s="358"/>
      <c r="G154" s="358"/>
      <c r="H154" s="358"/>
      <c r="I154" s="358"/>
      <c r="J154" s="358"/>
      <c r="K154" s="358"/>
      <c r="L154" s="358"/>
      <c r="M154" s="358"/>
      <c r="N154" s="358"/>
      <c r="O154" s="359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</row>
    <row r="155" spans="1:194" s="61" customFormat="1" ht="36.75" x14ac:dyDescent="0.25">
      <c r="A155" s="206" t="s">
        <v>322</v>
      </c>
      <c r="B155" s="207" t="s">
        <v>1</v>
      </c>
      <c r="C155" s="207" t="s">
        <v>140</v>
      </c>
      <c r="D155" s="207" t="s">
        <v>2</v>
      </c>
      <c r="E155" s="207" t="s">
        <v>3</v>
      </c>
      <c r="F155" s="207" t="s">
        <v>4</v>
      </c>
      <c r="G155" s="207" t="s">
        <v>5</v>
      </c>
      <c r="H155" s="208" t="s">
        <v>6</v>
      </c>
      <c r="I155" s="207" t="s">
        <v>7</v>
      </c>
      <c r="J155" s="207" t="s">
        <v>179</v>
      </c>
      <c r="K155" s="207" t="s">
        <v>177</v>
      </c>
      <c r="L155" s="207" t="s">
        <v>8</v>
      </c>
      <c r="M155" s="207" t="s">
        <v>9</v>
      </c>
      <c r="N155" s="207" t="s">
        <v>486</v>
      </c>
      <c r="O155" s="242" t="s">
        <v>299</v>
      </c>
      <c r="P155" s="60"/>
      <c r="Q155" s="60"/>
      <c r="R155" s="60"/>
      <c r="S155" s="60"/>
      <c r="T155" s="60"/>
      <c r="U155" s="60"/>
      <c r="V155" s="60"/>
      <c r="W155" s="60"/>
      <c r="X155" s="60"/>
      <c r="Y155" s="60"/>
      <c r="Z155" s="60"/>
      <c r="AA155" s="60"/>
      <c r="AB155" s="60"/>
      <c r="AC155" s="60"/>
      <c r="AD155" s="60"/>
      <c r="AE155" s="60"/>
      <c r="AF155" s="60"/>
      <c r="AG155" s="60"/>
      <c r="AH155" s="60"/>
      <c r="AI155" s="60"/>
      <c r="AJ155" s="60"/>
      <c r="AK155" s="60"/>
      <c r="AL155" s="60"/>
      <c r="AM155" s="60"/>
      <c r="AN155" s="60"/>
      <c r="AO155" s="60"/>
      <c r="AP155" s="60"/>
      <c r="AQ155" s="60"/>
      <c r="AR155" s="60"/>
      <c r="AS155" s="60"/>
      <c r="AT155" s="60"/>
      <c r="AU155" s="60"/>
      <c r="AV155" s="60"/>
      <c r="AW155" s="60"/>
      <c r="AX155" s="60"/>
      <c r="AY155" s="60"/>
      <c r="AZ155" s="60"/>
      <c r="BA155" s="60"/>
      <c r="BB155" s="60"/>
      <c r="BC155" s="60"/>
      <c r="BD155" s="60"/>
      <c r="BE155" s="60"/>
      <c r="BF155" s="60"/>
      <c r="BG155" s="60"/>
      <c r="BH155" s="60"/>
      <c r="BI155" s="60"/>
      <c r="BJ155" s="60"/>
      <c r="BK155" s="60"/>
      <c r="BL155" s="60"/>
      <c r="BM155" s="60"/>
      <c r="BN155" s="60"/>
      <c r="BO155" s="60"/>
      <c r="BP155" s="60"/>
      <c r="BQ155" s="60"/>
      <c r="BR155" s="60"/>
      <c r="BS155" s="60"/>
      <c r="BT155" s="60"/>
      <c r="BU155" s="60"/>
      <c r="BV155" s="60"/>
      <c r="BW155" s="60"/>
      <c r="BX155" s="60"/>
      <c r="BY155" s="60"/>
      <c r="BZ155" s="60"/>
      <c r="CA155" s="60"/>
      <c r="CB155" s="60"/>
      <c r="CC155" s="60"/>
      <c r="CD155" s="60"/>
      <c r="CE155" s="60"/>
      <c r="CF155" s="60"/>
      <c r="CG155" s="60"/>
      <c r="CH155" s="60"/>
      <c r="CI155" s="60"/>
      <c r="CJ155" s="60"/>
      <c r="CK155" s="60"/>
      <c r="CL155" s="60"/>
      <c r="CM155" s="60"/>
      <c r="CN155" s="60"/>
      <c r="CO155" s="60"/>
      <c r="CP155" s="60"/>
      <c r="CQ155" s="60"/>
      <c r="CR155" s="60"/>
      <c r="CS155" s="60"/>
      <c r="CT155" s="60"/>
      <c r="CU155" s="60"/>
      <c r="CV155" s="60"/>
      <c r="CW155" s="60"/>
      <c r="CX155" s="60"/>
      <c r="CY155" s="60"/>
      <c r="CZ155" s="60"/>
      <c r="DA155" s="60"/>
      <c r="DB155" s="60"/>
      <c r="DC155" s="60"/>
      <c r="DD155" s="60"/>
      <c r="DE155" s="60"/>
      <c r="DF155" s="60"/>
      <c r="DG155" s="60"/>
      <c r="DH155" s="60"/>
      <c r="DI155" s="60"/>
      <c r="DJ155" s="60"/>
      <c r="DK155" s="60"/>
      <c r="DL155" s="60"/>
      <c r="DM155" s="60"/>
      <c r="DN155" s="60"/>
      <c r="DO155" s="60"/>
      <c r="DP155" s="60"/>
      <c r="DQ155" s="60"/>
      <c r="DR155" s="60"/>
      <c r="DS155" s="60"/>
      <c r="DT155" s="60"/>
      <c r="DU155" s="60"/>
      <c r="DV155" s="60"/>
      <c r="DW155" s="60"/>
      <c r="DX155" s="60"/>
      <c r="DY155" s="60"/>
      <c r="DZ155" s="60"/>
      <c r="EA155" s="60"/>
      <c r="EB155" s="60"/>
      <c r="EC155" s="60"/>
      <c r="ED155" s="60"/>
      <c r="EE155" s="60"/>
      <c r="EF155" s="60"/>
      <c r="EG155" s="60"/>
      <c r="EH155" s="60"/>
      <c r="EI155" s="60"/>
      <c r="EJ155" s="60"/>
      <c r="EK155" s="60"/>
      <c r="EL155" s="60"/>
      <c r="EM155" s="60"/>
      <c r="EN155" s="60"/>
      <c r="EO155" s="60"/>
      <c r="EP155" s="60"/>
      <c r="EQ155" s="60"/>
      <c r="ER155" s="60"/>
      <c r="ES155" s="60"/>
      <c r="ET155" s="60"/>
      <c r="EU155" s="60"/>
      <c r="EV155" s="60"/>
      <c r="EW155" s="60"/>
      <c r="EX155" s="60"/>
      <c r="EY155" s="60"/>
      <c r="EZ155" s="60"/>
      <c r="FA155" s="60"/>
      <c r="FB155" s="60"/>
      <c r="FC155" s="60"/>
      <c r="FD155" s="60"/>
      <c r="FE155" s="60"/>
      <c r="FF155" s="60"/>
      <c r="FG155" s="60"/>
      <c r="FH155" s="60"/>
      <c r="FI155" s="60"/>
      <c r="FJ155" s="60"/>
      <c r="FK155" s="60"/>
      <c r="FL155" s="60"/>
      <c r="FM155" s="60"/>
      <c r="FN155" s="60"/>
      <c r="FO155" s="60"/>
      <c r="FP155" s="60"/>
      <c r="FQ155" s="60"/>
      <c r="FR155" s="60"/>
    </row>
    <row r="156" spans="1:194" ht="33.75" x14ac:dyDescent="0.25">
      <c r="A156" s="171" t="s">
        <v>772</v>
      </c>
      <c r="B156" s="56" t="s">
        <v>156</v>
      </c>
      <c r="C156" s="56" t="s">
        <v>773</v>
      </c>
      <c r="D156" s="56" t="s">
        <v>774</v>
      </c>
      <c r="E156" s="56">
        <v>2</v>
      </c>
      <c r="F156" s="56" t="s">
        <v>12</v>
      </c>
      <c r="G156" s="56" t="s">
        <v>775</v>
      </c>
      <c r="H156" s="33" t="s">
        <v>776</v>
      </c>
      <c r="I156" s="56">
        <v>2016</v>
      </c>
      <c r="J156" s="56"/>
      <c r="K156" s="56"/>
      <c r="L156" s="56" t="s">
        <v>14</v>
      </c>
      <c r="M156" s="56">
        <v>3.1</v>
      </c>
      <c r="N156" s="56">
        <v>2088</v>
      </c>
      <c r="O156" s="229">
        <f>M156*N156/1000</f>
        <v>6.4728000000000003</v>
      </c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  <c r="CZ156" s="5"/>
      <c r="DA156" s="5"/>
      <c r="DB156" s="5"/>
      <c r="DC156" s="5"/>
      <c r="DD156" s="5"/>
      <c r="DE156" s="5"/>
      <c r="DF156" s="5"/>
      <c r="DG156" s="5"/>
      <c r="DH156" s="5"/>
      <c r="DI156" s="5"/>
      <c r="DJ156" s="5"/>
      <c r="DK156" s="5"/>
      <c r="DL156" s="5"/>
      <c r="DM156" s="5"/>
      <c r="DN156" s="5"/>
      <c r="DO156" s="5"/>
      <c r="DP156" s="5"/>
      <c r="DQ156" s="5"/>
      <c r="DR156" s="5"/>
      <c r="DS156" s="5"/>
      <c r="DT156" s="5"/>
      <c r="DU156" s="5"/>
      <c r="DV156" s="5"/>
      <c r="DW156" s="5"/>
      <c r="DX156" s="5"/>
      <c r="DY156" s="5"/>
      <c r="DZ156" s="5"/>
      <c r="EA156" s="5"/>
      <c r="EB156" s="5"/>
      <c r="EC156" s="5"/>
      <c r="ED156" s="5"/>
      <c r="EE156" s="5"/>
      <c r="EF156" s="5"/>
      <c r="EG156" s="5"/>
      <c r="EH156" s="5"/>
      <c r="EI156" s="5"/>
      <c r="EJ156" s="5"/>
      <c r="EK156" s="5"/>
      <c r="EL156" s="5"/>
      <c r="EM156" s="5"/>
      <c r="EN156" s="5"/>
      <c r="EO156" s="5"/>
      <c r="EP156" s="5"/>
      <c r="EQ156" s="5"/>
      <c r="ER156" s="5"/>
      <c r="ES156" s="5"/>
      <c r="ET156" s="5"/>
      <c r="EU156" s="5"/>
      <c r="EV156" s="5"/>
      <c r="EW156" s="5"/>
      <c r="EX156" s="5"/>
      <c r="EY156" s="5"/>
      <c r="EZ156" s="5"/>
      <c r="FA156" s="5"/>
      <c r="FB156" s="5"/>
      <c r="FC156" s="5"/>
      <c r="FD156" s="5"/>
      <c r="FE156" s="5"/>
      <c r="FF156" s="5"/>
      <c r="FG156" s="5"/>
      <c r="FH156" s="5"/>
      <c r="FI156" s="5"/>
      <c r="FJ156" s="5"/>
      <c r="FK156" s="5"/>
      <c r="FL156" s="5"/>
      <c r="FM156" s="5"/>
      <c r="FN156" s="5"/>
      <c r="FO156" s="5"/>
      <c r="FP156" s="5"/>
      <c r="FQ156" s="5"/>
      <c r="FR156" s="5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</row>
    <row r="157" spans="1:194" ht="22.5" x14ac:dyDescent="0.25">
      <c r="A157" s="171" t="s">
        <v>777</v>
      </c>
      <c r="B157" s="56" t="s">
        <v>156</v>
      </c>
      <c r="C157" s="43" t="s">
        <v>76</v>
      </c>
      <c r="D157" s="56" t="s">
        <v>778</v>
      </c>
      <c r="E157" s="56">
        <v>4</v>
      </c>
      <c r="F157" s="56" t="s">
        <v>635</v>
      </c>
      <c r="G157" s="56" t="s">
        <v>779</v>
      </c>
      <c r="H157" s="56" t="s">
        <v>780</v>
      </c>
      <c r="I157" s="56">
        <v>2014</v>
      </c>
      <c r="J157" s="56"/>
      <c r="K157" s="56"/>
      <c r="L157" s="35" t="s">
        <v>14</v>
      </c>
      <c r="M157" s="56">
        <v>3.4</v>
      </c>
      <c r="N157" s="56">
        <v>2088</v>
      </c>
      <c r="O157" s="229">
        <f t="shared" ref="O157:O174" si="15">M157*N157/1000</f>
        <v>7.0991999999999997</v>
      </c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</row>
    <row r="158" spans="1:194" ht="33.75" x14ac:dyDescent="0.25">
      <c r="A158" s="172" t="s">
        <v>781</v>
      </c>
      <c r="B158" s="202" t="s">
        <v>402</v>
      </c>
      <c r="C158" s="202" t="s">
        <v>782</v>
      </c>
      <c r="D158" s="202" t="s">
        <v>783</v>
      </c>
      <c r="E158" s="202">
        <v>1</v>
      </c>
      <c r="F158" s="202" t="s">
        <v>17</v>
      </c>
      <c r="G158" s="202" t="s">
        <v>784</v>
      </c>
      <c r="H158" s="203" t="s">
        <v>785</v>
      </c>
      <c r="I158" s="202">
        <v>2015</v>
      </c>
      <c r="J158" s="202" t="s">
        <v>786</v>
      </c>
      <c r="K158" s="202"/>
      <c r="L158" s="202" t="s">
        <v>14</v>
      </c>
      <c r="M158" s="202">
        <v>1</v>
      </c>
      <c r="N158" s="202">
        <v>2088</v>
      </c>
      <c r="O158" s="232">
        <f t="shared" si="15"/>
        <v>2.0880000000000001</v>
      </c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  <c r="DK158" s="5"/>
      <c r="DL158" s="5"/>
      <c r="DM158" s="5"/>
      <c r="DN158" s="5"/>
      <c r="DO158" s="5"/>
      <c r="DP158" s="5"/>
      <c r="DQ158" s="5"/>
      <c r="DR158" s="5"/>
      <c r="DS158" s="5"/>
      <c r="DT158" s="5"/>
      <c r="DU158" s="5"/>
      <c r="DV158" s="5"/>
      <c r="DW158" s="5"/>
      <c r="DX158" s="5"/>
      <c r="DY158" s="5"/>
      <c r="DZ158" s="5"/>
      <c r="EA158" s="5"/>
      <c r="EB158" s="5"/>
      <c r="EC158" s="5"/>
      <c r="ED158" s="5"/>
      <c r="EE158" s="5"/>
      <c r="EF158" s="5"/>
      <c r="EG158" s="5"/>
      <c r="EH158" s="5"/>
      <c r="EI158" s="5"/>
      <c r="EJ158" s="5"/>
      <c r="EK158" s="5"/>
      <c r="EL158" s="5"/>
      <c r="EM158" s="5"/>
      <c r="EN158" s="5"/>
      <c r="EO158" s="5"/>
      <c r="EP158" s="5"/>
      <c r="EQ158" s="5"/>
      <c r="ER158" s="5"/>
      <c r="ES158" s="5"/>
      <c r="ET158" s="5"/>
      <c r="EU158" s="5"/>
      <c r="EV158" s="5"/>
      <c r="EW158" s="5"/>
      <c r="EX158" s="5"/>
      <c r="EY158" s="5"/>
      <c r="EZ158" s="5"/>
      <c r="FA158" s="5"/>
      <c r="FB158" s="5"/>
      <c r="FC158" s="5"/>
      <c r="FD158" s="5"/>
      <c r="FE158" s="5"/>
      <c r="FF158" s="5"/>
      <c r="FG158" s="5"/>
      <c r="FH158" s="5"/>
      <c r="FI158" s="5"/>
      <c r="FJ158" s="5"/>
      <c r="FK158" s="5"/>
      <c r="FL158" s="5"/>
      <c r="FM158" s="5"/>
      <c r="FN158" s="5"/>
      <c r="FO158" s="5"/>
      <c r="FP158" s="5"/>
      <c r="FQ158" s="5"/>
      <c r="FR158" s="5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</row>
    <row r="159" spans="1:194" ht="22.5" x14ac:dyDescent="0.25">
      <c r="A159" s="172" t="s">
        <v>787</v>
      </c>
      <c r="B159" s="202" t="s">
        <v>156</v>
      </c>
      <c r="C159" s="170" t="s">
        <v>76</v>
      </c>
      <c r="D159" s="202" t="s">
        <v>788</v>
      </c>
      <c r="E159" s="202">
        <v>3</v>
      </c>
      <c r="F159" s="202" t="s">
        <v>635</v>
      </c>
      <c r="G159" s="202" t="s">
        <v>789</v>
      </c>
      <c r="H159" s="202" t="s">
        <v>790</v>
      </c>
      <c r="I159" s="202">
        <v>2014</v>
      </c>
      <c r="J159" s="202"/>
      <c r="K159" s="202"/>
      <c r="L159" s="8" t="s">
        <v>14</v>
      </c>
      <c r="M159" s="202">
        <v>2</v>
      </c>
      <c r="N159" s="202">
        <v>2088</v>
      </c>
      <c r="O159" s="232">
        <f t="shared" si="15"/>
        <v>4.1760000000000002</v>
      </c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</row>
    <row r="160" spans="1:194" ht="45" x14ac:dyDescent="0.25">
      <c r="A160" s="172" t="s">
        <v>791</v>
      </c>
      <c r="B160" s="202" t="s">
        <v>402</v>
      </c>
      <c r="C160" s="170" t="s">
        <v>76</v>
      </c>
      <c r="D160" s="202" t="s">
        <v>792</v>
      </c>
      <c r="E160" s="202">
        <v>1</v>
      </c>
      <c r="F160" s="202" t="s">
        <v>635</v>
      </c>
      <c r="G160" s="202" t="s">
        <v>793</v>
      </c>
      <c r="H160" s="202" t="s">
        <v>794</v>
      </c>
      <c r="I160" s="202">
        <v>2014</v>
      </c>
      <c r="J160" s="202"/>
      <c r="K160" s="202"/>
      <c r="L160" s="8" t="s">
        <v>14</v>
      </c>
      <c r="M160" s="202">
        <v>0.95</v>
      </c>
      <c r="N160" s="202">
        <v>2088</v>
      </c>
      <c r="O160" s="232">
        <f t="shared" si="15"/>
        <v>1.9835999999999998</v>
      </c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</row>
    <row r="161" spans="1:194" ht="45" x14ac:dyDescent="0.25">
      <c r="A161" s="172" t="s">
        <v>795</v>
      </c>
      <c r="B161" s="202" t="s">
        <v>402</v>
      </c>
      <c r="C161" s="170" t="s">
        <v>76</v>
      </c>
      <c r="D161" s="202" t="s">
        <v>796</v>
      </c>
      <c r="E161" s="202">
        <v>1</v>
      </c>
      <c r="F161" s="202" t="s">
        <v>635</v>
      </c>
      <c r="G161" s="202" t="s">
        <v>793</v>
      </c>
      <c r="H161" s="202" t="s">
        <v>797</v>
      </c>
      <c r="I161" s="202">
        <v>2014</v>
      </c>
      <c r="J161" s="202"/>
      <c r="K161" s="202"/>
      <c r="L161" s="8" t="s">
        <v>14</v>
      </c>
      <c r="M161" s="202">
        <v>0.95</v>
      </c>
      <c r="N161" s="202">
        <v>2088</v>
      </c>
      <c r="O161" s="232">
        <f t="shared" si="15"/>
        <v>1.9835999999999998</v>
      </c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</row>
    <row r="162" spans="1:194" ht="15.75" x14ac:dyDescent="0.25">
      <c r="A162" s="172" t="s">
        <v>798</v>
      </c>
      <c r="B162" s="8" t="s">
        <v>402</v>
      </c>
      <c r="C162" s="202" t="s">
        <v>799</v>
      </c>
      <c r="D162" s="202" t="s">
        <v>800</v>
      </c>
      <c r="E162" s="8">
        <v>1</v>
      </c>
      <c r="F162" s="8" t="s">
        <v>801</v>
      </c>
      <c r="G162" s="8" t="s">
        <v>802</v>
      </c>
      <c r="H162" s="203">
        <v>3201561</v>
      </c>
      <c r="I162" s="202">
        <v>2013</v>
      </c>
      <c r="J162" s="8"/>
      <c r="K162" s="8"/>
      <c r="L162" s="8" t="s">
        <v>14</v>
      </c>
      <c r="M162" s="202">
        <v>2.2000000000000002</v>
      </c>
      <c r="N162" s="202">
        <v>2088</v>
      </c>
      <c r="O162" s="232">
        <f t="shared" si="15"/>
        <v>4.5936000000000003</v>
      </c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</row>
    <row r="163" spans="1:194" ht="33" customHeight="1" x14ac:dyDescent="0.25">
      <c r="A163" s="172" t="s">
        <v>803</v>
      </c>
      <c r="B163" s="8" t="s">
        <v>402</v>
      </c>
      <c r="C163" s="202" t="s">
        <v>782</v>
      </c>
      <c r="D163" s="202" t="s">
        <v>804</v>
      </c>
      <c r="E163" s="8">
        <v>1</v>
      </c>
      <c r="F163" s="8" t="s">
        <v>17</v>
      </c>
      <c r="G163" s="66" t="s">
        <v>805</v>
      </c>
      <c r="H163" s="203"/>
      <c r="I163" s="202">
        <v>2002</v>
      </c>
      <c r="J163" s="8"/>
      <c r="K163" s="8"/>
      <c r="L163" s="8" t="s">
        <v>79</v>
      </c>
      <c r="M163" s="202">
        <v>1.85</v>
      </c>
      <c r="N163" s="202">
        <v>1774</v>
      </c>
      <c r="O163" s="232">
        <f t="shared" si="15"/>
        <v>3.2819000000000003</v>
      </c>
      <c r="GF163" s="2"/>
      <c r="GG163" s="2"/>
      <c r="GH163" s="2"/>
      <c r="GI163" s="2"/>
      <c r="GJ163" s="2"/>
      <c r="GK163" s="2"/>
      <c r="GL163" s="2"/>
    </row>
    <row r="164" spans="1:194" ht="36.75" customHeight="1" x14ac:dyDescent="0.25">
      <c r="A164" s="172" t="s">
        <v>806</v>
      </c>
      <c r="B164" s="8" t="s">
        <v>402</v>
      </c>
      <c r="C164" s="202" t="s">
        <v>799</v>
      </c>
      <c r="D164" s="202" t="s">
        <v>800</v>
      </c>
      <c r="E164" s="8">
        <v>1</v>
      </c>
      <c r="F164" s="8" t="s">
        <v>222</v>
      </c>
      <c r="G164" s="66" t="s">
        <v>807</v>
      </c>
      <c r="H164" s="203" t="s">
        <v>808</v>
      </c>
      <c r="I164" s="202">
        <v>2019</v>
      </c>
      <c r="J164" s="8" t="s">
        <v>199</v>
      </c>
      <c r="K164" s="8"/>
      <c r="L164" s="8" t="s">
        <v>501</v>
      </c>
      <c r="M164" s="202">
        <v>1.7</v>
      </c>
      <c r="N164" s="202">
        <v>675</v>
      </c>
      <c r="O164" s="232">
        <f t="shared" si="15"/>
        <v>1.1475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  <c r="GE164" s="2"/>
      <c r="GF164" s="2"/>
      <c r="GG164" s="2"/>
      <c r="GH164" s="2"/>
      <c r="GI164" s="2"/>
      <c r="GJ164" s="2"/>
      <c r="GK164" s="2"/>
      <c r="GL164" s="2"/>
    </row>
    <row r="165" spans="1:194" ht="22.5" x14ac:dyDescent="0.25">
      <c r="A165" s="172" t="s">
        <v>809</v>
      </c>
      <c r="B165" s="8" t="s">
        <v>402</v>
      </c>
      <c r="C165" s="202" t="s">
        <v>76</v>
      </c>
      <c r="D165" s="202" t="s">
        <v>810</v>
      </c>
      <c r="E165" s="8">
        <v>1</v>
      </c>
      <c r="F165" s="8" t="s">
        <v>17</v>
      </c>
      <c r="G165" s="66" t="s">
        <v>811</v>
      </c>
      <c r="H165" s="203"/>
      <c r="I165" s="202">
        <v>2003</v>
      </c>
      <c r="J165" s="8"/>
      <c r="K165" s="8"/>
      <c r="L165" s="8" t="s">
        <v>14</v>
      </c>
      <c r="M165" s="202">
        <v>1.25</v>
      </c>
      <c r="N165" s="202">
        <v>2088</v>
      </c>
      <c r="O165" s="232">
        <f t="shared" si="15"/>
        <v>2.61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  <c r="GE165" s="2"/>
      <c r="GF165" s="2"/>
      <c r="GG165" s="2"/>
      <c r="GH165" s="2"/>
      <c r="GI165" s="2"/>
      <c r="GJ165" s="2"/>
      <c r="GK165" s="2"/>
      <c r="GL165" s="2"/>
    </row>
    <row r="166" spans="1:194" ht="22.5" x14ac:dyDescent="0.25">
      <c r="A166" s="172" t="s">
        <v>812</v>
      </c>
      <c r="B166" s="8" t="s">
        <v>402</v>
      </c>
      <c r="C166" s="202" t="s">
        <v>76</v>
      </c>
      <c r="D166" s="202" t="s">
        <v>813</v>
      </c>
      <c r="E166" s="8">
        <v>1</v>
      </c>
      <c r="F166" s="8" t="s">
        <v>17</v>
      </c>
      <c r="G166" s="66" t="s">
        <v>811</v>
      </c>
      <c r="H166" s="203"/>
      <c r="I166" s="202">
        <v>2003</v>
      </c>
      <c r="J166" s="8"/>
      <c r="K166" s="8"/>
      <c r="L166" s="8" t="s">
        <v>14</v>
      </c>
      <c r="M166" s="202">
        <v>1.25</v>
      </c>
      <c r="N166" s="202">
        <v>2088</v>
      </c>
      <c r="O166" s="232">
        <f t="shared" si="15"/>
        <v>2.61</v>
      </c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  <c r="GE166" s="2"/>
      <c r="GF166" s="2"/>
      <c r="GG166" s="2"/>
      <c r="GH166" s="2"/>
      <c r="GI166" s="2"/>
      <c r="GJ166" s="2"/>
      <c r="GK166" s="2"/>
      <c r="GL166" s="2"/>
    </row>
    <row r="167" spans="1:194" ht="22.5" x14ac:dyDescent="0.25">
      <c r="A167" s="172" t="s">
        <v>814</v>
      </c>
      <c r="B167" s="8" t="s">
        <v>402</v>
      </c>
      <c r="C167" s="202" t="s">
        <v>76</v>
      </c>
      <c r="D167" s="202" t="s">
        <v>815</v>
      </c>
      <c r="E167" s="8">
        <v>1</v>
      </c>
      <c r="F167" s="8" t="s">
        <v>17</v>
      </c>
      <c r="G167" s="66" t="s">
        <v>816</v>
      </c>
      <c r="H167" s="203"/>
      <c r="I167" s="202">
        <v>2003</v>
      </c>
      <c r="J167" s="8"/>
      <c r="K167" s="8"/>
      <c r="L167" s="8" t="s">
        <v>14</v>
      </c>
      <c r="M167" s="202">
        <v>1.3</v>
      </c>
      <c r="N167" s="202">
        <v>2088</v>
      </c>
      <c r="O167" s="232">
        <f t="shared" si="15"/>
        <v>2.7143999999999999</v>
      </c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/>
      <c r="FR167" s="2"/>
      <c r="FS167" s="2"/>
      <c r="FT167" s="2"/>
      <c r="FU167" s="2"/>
      <c r="FV167" s="2"/>
      <c r="FW167" s="2"/>
      <c r="FX167" s="2"/>
      <c r="FY167" s="2"/>
      <c r="FZ167" s="2"/>
      <c r="GA167" s="2"/>
      <c r="GB167" s="2"/>
      <c r="GC167" s="2"/>
      <c r="GD167" s="2"/>
      <c r="GE167" s="2"/>
      <c r="GF167" s="2"/>
      <c r="GG167" s="2"/>
      <c r="GH167" s="2"/>
      <c r="GI167" s="2"/>
      <c r="GJ167" s="2"/>
      <c r="GK167" s="2"/>
      <c r="GL167" s="2"/>
    </row>
    <row r="168" spans="1:194" ht="47.25" customHeight="1" x14ac:dyDescent="0.25">
      <c r="A168" s="172" t="s">
        <v>817</v>
      </c>
      <c r="B168" s="8" t="s">
        <v>156</v>
      </c>
      <c r="C168" s="202" t="s">
        <v>76</v>
      </c>
      <c r="D168" s="202" t="s">
        <v>818</v>
      </c>
      <c r="E168" s="8">
        <v>2</v>
      </c>
      <c r="F168" s="8" t="s">
        <v>17</v>
      </c>
      <c r="G168" s="66" t="s">
        <v>819</v>
      </c>
      <c r="H168" s="203" t="s">
        <v>820</v>
      </c>
      <c r="I168" s="202">
        <v>2007</v>
      </c>
      <c r="J168" s="209" t="s">
        <v>821</v>
      </c>
      <c r="K168" s="209"/>
      <c r="L168" s="8" t="s">
        <v>14</v>
      </c>
      <c r="M168" s="19">
        <v>2</v>
      </c>
      <c r="N168" s="202">
        <v>2088</v>
      </c>
      <c r="O168" s="232">
        <f t="shared" si="15"/>
        <v>4.1760000000000002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  <c r="FG168" s="2"/>
      <c r="FH168" s="2"/>
      <c r="FI168" s="2"/>
      <c r="FJ168" s="2"/>
      <c r="FK168" s="2"/>
      <c r="FL168" s="2"/>
      <c r="FM168" s="2"/>
      <c r="FN168" s="2"/>
      <c r="FO168" s="2"/>
      <c r="FP168" s="2"/>
      <c r="FQ168" s="2"/>
      <c r="FR168" s="2"/>
      <c r="FS168" s="2"/>
      <c r="FT168" s="2"/>
      <c r="FU168" s="2"/>
      <c r="FV168" s="2"/>
      <c r="FW168" s="2"/>
      <c r="FX168" s="2"/>
      <c r="FY168" s="2"/>
      <c r="FZ168" s="2"/>
      <c r="GA168" s="2"/>
      <c r="GB168" s="2"/>
      <c r="GC168" s="2"/>
      <c r="GD168" s="2"/>
      <c r="GE168" s="2"/>
      <c r="GF168" s="2"/>
      <c r="GG168" s="2"/>
      <c r="GH168" s="2"/>
      <c r="GI168" s="2"/>
      <c r="GJ168" s="2"/>
      <c r="GK168" s="2"/>
      <c r="GL168" s="2"/>
    </row>
    <row r="169" spans="1:194" ht="38.25" customHeight="1" x14ac:dyDescent="0.25">
      <c r="A169" s="172" t="s">
        <v>822</v>
      </c>
      <c r="B169" s="8" t="s">
        <v>402</v>
      </c>
      <c r="C169" s="202" t="s">
        <v>823</v>
      </c>
      <c r="D169" s="202" t="s">
        <v>824</v>
      </c>
      <c r="E169" s="8">
        <v>1</v>
      </c>
      <c r="F169" s="8" t="s">
        <v>222</v>
      </c>
      <c r="G169" s="66" t="s">
        <v>1146</v>
      </c>
      <c r="H169" s="210" t="s">
        <v>1147</v>
      </c>
      <c r="I169" s="282">
        <v>2022</v>
      </c>
      <c r="J169" s="8" t="s">
        <v>55</v>
      </c>
      <c r="K169" s="8"/>
      <c r="L169" s="8" t="s">
        <v>501</v>
      </c>
      <c r="M169" s="282">
        <v>0.9</v>
      </c>
      <c r="N169" s="202">
        <v>675</v>
      </c>
      <c r="O169" s="232">
        <f t="shared" si="15"/>
        <v>0.60750000000000004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  <c r="FG169" s="2"/>
      <c r="FH169" s="2"/>
      <c r="FI169" s="2"/>
      <c r="FJ169" s="2"/>
      <c r="FK169" s="2"/>
      <c r="FL169" s="2"/>
      <c r="FM169" s="2"/>
      <c r="FN169" s="2"/>
      <c r="FO169" s="2"/>
      <c r="FP169" s="2"/>
      <c r="FQ169" s="2"/>
      <c r="FR169" s="2"/>
      <c r="FS169" s="2"/>
      <c r="FT169" s="2"/>
      <c r="FU169" s="2"/>
      <c r="FV169" s="2"/>
      <c r="FW169" s="2"/>
      <c r="FX169" s="2"/>
      <c r="FY169" s="2"/>
      <c r="FZ169" s="2"/>
      <c r="GA169" s="2"/>
      <c r="GB169" s="2"/>
      <c r="GC169" s="2"/>
      <c r="GD169" s="2"/>
      <c r="GE169" s="2"/>
      <c r="GF169" s="2"/>
      <c r="GG169" s="2"/>
      <c r="GH169" s="2"/>
      <c r="GI169" s="2"/>
      <c r="GJ169" s="2"/>
      <c r="GK169" s="2"/>
      <c r="GL169" s="2"/>
    </row>
    <row r="170" spans="1:194" ht="38.25" customHeight="1" x14ac:dyDescent="0.25">
      <c r="A170" s="172" t="s">
        <v>825</v>
      </c>
      <c r="B170" s="8" t="s">
        <v>402</v>
      </c>
      <c r="C170" s="202" t="s">
        <v>823</v>
      </c>
      <c r="D170" s="202" t="s">
        <v>826</v>
      </c>
      <c r="E170" s="8">
        <v>1</v>
      </c>
      <c r="F170" s="8" t="s">
        <v>222</v>
      </c>
      <c r="G170" s="66" t="s">
        <v>1146</v>
      </c>
      <c r="H170" s="210" t="s">
        <v>1148</v>
      </c>
      <c r="I170" s="282">
        <v>2022</v>
      </c>
      <c r="J170" s="8" t="s">
        <v>55</v>
      </c>
      <c r="K170" s="8"/>
      <c r="L170" s="8" t="s">
        <v>501</v>
      </c>
      <c r="M170" s="282">
        <v>0.9</v>
      </c>
      <c r="N170" s="202">
        <v>675</v>
      </c>
      <c r="O170" s="232">
        <f t="shared" si="15"/>
        <v>0.60750000000000004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  <c r="FG170" s="2"/>
      <c r="FH170" s="2"/>
      <c r="FI170" s="2"/>
      <c r="FJ170" s="2"/>
      <c r="FK170" s="2"/>
      <c r="FL170" s="2"/>
      <c r="FM170" s="2"/>
      <c r="FN170" s="2"/>
      <c r="FO170" s="2"/>
      <c r="FP170" s="2"/>
      <c r="FQ170" s="2"/>
      <c r="FR170" s="2"/>
      <c r="FS170" s="2"/>
      <c r="FT170" s="2"/>
      <c r="FU170" s="2"/>
      <c r="FV170" s="2"/>
      <c r="FW170" s="2"/>
      <c r="FX170" s="2"/>
      <c r="FY170" s="2"/>
      <c r="FZ170" s="2"/>
      <c r="GA170" s="2"/>
      <c r="GB170" s="2"/>
      <c r="GC170" s="2"/>
      <c r="GD170" s="2"/>
      <c r="GE170" s="2"/>
      <c r="GF170" s="2"/>
      <c r="GG170" s="2"/>
      <c r="GH170" s="2"/>
      <c r="GI170" s="2"/>
      <c r="GJ170" s="2"/>
      <c r="GK170" s="2"/>
      <c r="GL170" s="2"/>
    </row>
    <row r="171" spans="1:194" ht="22.5" x14ac:dyDescent="0.25">
      <c r="A171" s="172" t="s">
        <v>827</v>
      </c>
      <c r="B171" s="8" t="s">
        <v>402</v>
      </c>
      <c r="C171" s="202" t="s">
        <v>76</v>
      </c>
      <c r="D171" s="202" t="s">
        <v>828</v>
      </c>
      <c r="E171" s="8">
        <v>1</v>
      </c>
      <c r="F171" s="8" t="s">
        <v>17</v>
      </c>
      <c r="G171" s="66" t="s">
        <v>829</v>
      </c>
      <c r="H171" s="210"/>
      <c r="I171" s="202">
        <v>2006</v>
      </c>
      <c r="J171" s="8"/>
      <c r="K171" s="8"/>
      <c r="L171" s="8" t="s">
        <v>14</v>
      </c>
      <c r="M171" s="202">
        <v>1.5</v>
      </c>
      <c r="N171" s="202">
        <v>2088</v>
      </c>
      <c r="O171" s="232">
        <f t="shared" si="15"/>
        <v>3.1320000000000001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  <c r="FG171" s="2"/>
      <c r="FH171" s="2"/>
      <c r="FI171" s="2"/>
      <c r="FJ171" s="2"/>
      <c r="FK171" s="2"/>
      <c r="FL171" s="2"/>
      <c r="FM171" s="2"/>
      <c r="FN171" s="2"/>
      <c r="FO171" s="2"/>
      <c r="FP171" s="2"/>
      <c r="FQ171" s="2"/>
      <c r="FR171" s="2"/>
      <c r="FS171" s="2"/>
      <c r="FT171" s="2"/>
      <c r="FU171" s="2"/>
      <c r="FV171" s="2"/>
      <c r="FW171" s="2"/>
      <c r="FX171" s="2"/>
      <c r="FY171" s="2"/>
      <c r="FZ171" s="2"/>
      <c r="GA171" s="2"/>
      <c r="GB171" s="2"/>
      <c r="GC171" s="2"/>
      <c r="GD171" s="2"/>
      <c r="GE171" s="2"/>
      <c r="GF171" s="2"/>
      <c r="GG171" s="2"/>
      <c r="GH171" s="2"/>
      <c r="GI171" s="2"/>
      <c r="GJ171" s="2"/>
      <c r="GK171" s="2"/>
      <c r="GL171" s="2"/>
    </row>
    <row r="172" spans="1:194" ht="22.5" x14ac:dyDescent="0.25">
      <c r="A172" s="172" t="s">
        <v>830</v>
      </c>
      <c r="B172" s="8" t="s">
        <v>402</v>
      </c>
      <c r="C172" s="202" t="s">
        <v>76</v>
      </c>
      <c r="D172" s="202" t="s">
        <v>828</v>
      </c>
      <c r="E172" s="8">
        <v>1</v>
      </c>
      <c r="F172" s="8" t="s">
        <v>17</v>
      </c>
      <c r="G172" s="66" t="s">
        <v>829</v>
      </c>
      <c r="H172" s="210"/>
      <c r="I172" s="202">
        <v>2007</v>
      </c>
      <c r="J172" s="8"/>
      <c r="K172" s="8"/>
      <c r="L172" s="8" t="s">
        <v>14</v>
      </c>
      <c r="M172" s="202">
        <v>1.5</v>
      </c>
      <c r="N172" s="202">
        <v>2088</v>
      </c>
      <c r="O172" s="232">
        <f t="shared" si="15"/>
        <v>3.1320000000000001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  <c r="FG172" s="2"/>
      <c r="FH172" s="2"/>
      <c r="FI172" s="2"/>
      <c r="FJ172" s="2"/>
      <c r="FK172" s="2"/>
      <c r="FL172" s="2"/>
      <c r="FM172" s="2"/>
      <c r="FN172" s="2"/>
      <c r="FO172" s="2"/>
      <c r="FP172" s="2"/>
      <c r="FQ172" s="2"/>
      <c r="FR172" s="2"/>
      <c r="FS172" s="2"/>
      <c r="FT172" s="2"/>
      <c r="FU172" s="2"/>
      <c r="FV172" s="2"/>
      <c r="FW172" s="2"/>
      <c r="FX172" s="2"/>
      <c r="FY172" s="2"/>
      <c r="FZ172" s="2"/>
      <c r="GA172" s="2"/>
      <c r="GB172" s="2"/>
      <c r="GC172" s="2"/>
      <c r="GD172" s="2"/>
      <c r="GE172" s="2"/>
      <c r="GF172" s="2"/>
      <c r="GG172" s="2"/>
      <c r="GH172" s="2"/>
      <c r="GI172" s="2"/>
      <c r="GJ172" s="2"/>
      <c r="GK172" s="2"/>
      <c r="GL172" s="2"/>
    </row>
    <row r="173" spans="1:194" ht="22.5" x14ac:dyDescent="0.25">
      <c r="A173" s="172" t="s">
        <v>831</v>
      </c>
      <c r="B173" s="8" t="s">
        <v>402</v>
      </c>
      <c r="C173" s="202" t="s">
        <v>76</v>
      </c>
      <c r="D173" s="202" t="s">
        <v>828</v>
      </c>
      <c r="E173" s="8">
        <v>1</v>
      </c>
      <c r="F173" s="8" t="s">
        <v>17</v>
      </c>
      <c r="G173" s="66" t="s">
        <v>832</v>
      </c>
      <c r="H173" s="202"/>
      <c r="I173" s="202">
        <v>2007</v>
      </c>
      <c r="J173" s="8"/>
      <c r="K173" s="8"/>
      <c r="L173" s="8" t="s">
        <v>14</v>
      </c>
      <c r="M173" s="19">
        <v>1</v>
      </c>
      <c r="N173" s="202">
        <v>2088</v>
      </c>
      <c r="O173" s="232">
        <f t="shared" si="15"/>
        <v>2.0880000000000001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</row>
    <row r="174" spans="1:194" ht="22.5" x14ac:dyDescent="0.25">
      <c r="A174" s="172" t="s">
        <v>833</v>
      </c>
      <c r="B174" s="8" t="s">
        <v>402</v>
      </c>
      <c r="C174" s="202" t="s">
        <v>76</v>
      </c>
      <c r="D174" s="202" t="s">
        <v>828</v>
      </c>
      <c r="E174" s="8">
        <v>1</v>
      </c>
      <c r="F174" s="8" t="s">
        <v>17</v>
      </c>
      <c r="G174" s="66" t="s">
        <v>832</v>
      </c>
      <c r="H174" s="202"/>
      <c r="I174" s="202">
        <v>2007</v>
      </c>
      <c r="J174" s="8"/>
      <c r="K174" s="8"/>
      <c r="L174" s="8" t="s">
        <v>14</v>
      </c>
      <c r="M174" s="19">
        <v>1</v>
      </c>
      <c r="N174" s="202">
        <v>2088</v>
      </c>
      <c r="O174" s="232">
        <f t="shared" si="15"/>
        <v>2.0880000000000001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</row>
    <row r="175" spans="1:194" ht="45" x14ac:dyDescent="0.25">
      <c r="A175" s="172" t="s">
        <v>834</v>
      </c>
      <c r="B175" s="8" t="s">
        <v>402</v>
      </c>
      <c r="C175" s="202" t="s">
        <v>76</v>
      </c>
      <c r="D175" s="202" t="s">
        <v>835</v>
      </c>
      <c r="E175" s="8">
        <v>1</v>
      </c>
      <c r="F175" s="8" t="s">
        <v>222</v>
      </c>
      <c r="G175" s="66" t="s">
        <v>807</v>
      </c>
      <c r="H175" s="202" t="s">
        <v>836</v>
      </c>
      <c r="I175" s="202">
        <v>2019</v>
      </c>
      <c r="J175" s="8" t="s">
        <v>199</v>
      </c>
      <c r="K175" s="19" t="s">
        <v>837</v>
      </c>
      <c r="L175" s="8" t="s">
        <v>501</v>
      </c>
      <c r="M175" s="183">
        <v>2.4500000000000002</v>
      </c>
      <c r="N175" s="164">
        <v>675</v>
      </c>
      <c r="O175" s="232">
        <f>M175*N175/1000</f>
        <v>1.6537500000000003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  <c r="FG175" s="2"/>
      <c r="FH175" s="2"/>
      <c r="FI175" s="2"/>
      <c r="FJ175" s="2"/>
      <c r="FK175" s="2"/>
      <c r="FL175" s="2"/>
      <c r="FM175" s="2"/>
      <c r="FN175" s="2"/>
      <c r="FO175" s="2"/>
      <c r="FP175" s="2"/>
      <c r="FQ175" s="2"/>
      <c r="FR175" s="2"/>
      <c r="FS175" s="2"/>
      <c r="FT175" s="2"/>
      <c r="FU175" s="2"/>
      <c r="FV175" s="2"/>
      <c r="FW175" s="2"/>
      <c r="FX175" s="2"/>
      <c r="FY175" s="2"/>
      <c r="FZ175" s="2"/>
      <c r="GA175" s="2"/>
      <c r="GB175" s="2"/>
      <c r="GC175" s="2"/>
      <c r="GD175" s="2"/>
      <c r="GE175" s="2"/>
      <c r="GF175" s="2"/>
      <c r="GG175" s="2"/>
      <c r="GH175" s="2"/>
      <c r="GI175" s="2"/>
      <c r="GJ175" s="2"/>
      <c r="GK175" s="2"/>
      <c r="GL175" s="2"/>
    </row>
    <row r="176" spans="1:194" ht="38.25" customHeight="1" thickBot="1" x14ac:dyDescent="0.3">
      <c r="A176" s="172" t="s">
        <v>838</v>
      </c>
      <c r="B176" s="8" t="s">
        <v>402</v>
      </c>
      <c r="C176" s="202" t="s">
        <v>76</v>
      </c>
      <c r="D176" s="202" t="s">
        <v>835</v>
      </c>
      <c r="E176" s="8">
        <v>1</v>
      </c>
      <c r="F176" s="8" t="s">
        <v>222</v>
      </c>
      <c r="G176" s="66" t="s">
        <v>807</v>
      </c>
      <c r="H176" s="202" t="s">
        <v>839</v>
      </c>
      <c r="I176" s="202">
        <v>2019</v>
      </c>
      <c r="J176" s="8" t="s">
        <v>199</v>
      </c>
      <c r="K176" s="19" t="s">
        <v>837</v>
      </c>
      <c r="L176" s="8" t="s">
        <v>501</v>
      </c>
      <c r="M176" s="183">
        <v>2.4500000000000002</v>
      </c>
      <c r="N176" s="164">
        <v>675</v>
      </c>
      <c r="O176" s="232">
        <f t="shared" ref="O176" si="16">M176*N176/1000</f>
        <v>1.6537500000000003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</row>
    <row r="177" spans="1:204" ht="21" customHeight="1" x14ac:dyDescent="0.25">
      <c r="A177" s="357" t="s">
        <v>840</v>
      </c>
      <c r="B177" s="358"/>
      <c r="C177" s="358"/>
      <c r="D177" s="358"/>
      <c r="E177" s="358"/>
      <c r="F177" s="358"/>
      <c r="G177" s="358"/>
      <c r="H177" s="358"/>
      <c r="I177" s="358"/>
      <c r="J177" s="358"/>
      <c r="K177" s="358"/>
      <c r="L177" s="358"/>
      <c r="M177" s="358"/>
      <c r="N177" s="358"/>
      <c r="O177" s="359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  <c r="GE177" s="2"/>
      <c r="GF177" s="2"/>
      <c r="GG177" s="2"/>
      <c r="GH177" s="2"/>
      <c r="GI177" s="2"/>
      <c r="GJ177" s="2"/>
      <c r="GK177" s="2"/>
      <c r="GL177" s="2"/>
    </row>
    <row r="178" spans="1:204" ht="36.75" x14ac:dyDescent="0.25">
      <c r="A178" s="206" t="s">
        <v>322</v>
      </c>
      <c r="B178" s="207" t="s">
        <v>1</v>
      </c>
      <c r="C178" s="207" t="s">
        <v>140</v>
      </c>
      <c r="D178" s="207" t="s">
        <v>2</v>
      </c>
      <c r="E178" s="207" t="s">
        <v>3</v>
      </c>
      <c r="F178" s="207" t="s">
        <v>4</v>
      </c>
      <c r="G178" s="207" t="s">
        <v>5</v>
      </c>
      <c r="H178" s="208" t="s">
        <v>6</v>
      </c>
      <c r="I178" s="207" t="s">
        <v>7</v>
      </c>
      <c r="J178" s="207" t="s">
        <v>179</v>
      </c>
      <c r="K178" s="207" t="s">
        <v>177</v>
      </c>
      <c r="L178" s="207" t="s">
        <v>8</v>
      </c>
      <c r="M178" s="207" t="s">
        <v>9</v>
      </c>
      <c r="N178" s="207" t="s">
        <v>486</v>
      </c>
      <c r="O178" s="242" t="s">
        <v>299</v>
      </c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  <c r="GE178" s="2"/>
      <c r="GF178" s="2"/>
      <c r="GG178" s="2"/>
      <c r="GH178" s="2"/>
      <c r="GI178" s="2"/>
      <c r="GJ178" s="2"/>
      <c r="GK178" s="2"/>
      <c r="GL178" s="2"/>
    </row>
    <row r="179" spans="1:204" ht="45" x14ac:dyDescent="0.25">
      <c r="A179" s="171" t="s">
        <v>841</v>
      </c>
      <c r="B179" s="34" t="s">
        <v>156</v>
      </c>
      <c r="C179" s="34" t="s">
        <v>842</v>
      </c>
      <c r="D179" s="56" t="s">
        <v>843</v>
      </c>
      <c r="E179" s="35">
        <v>2</v>
      </c>
      <c r="F179" s="35" t="s">
        <v>12</v>
      </c>
      <c r="G179" s="34" t="s">
        <v>844</v>
      </c>
      <c r="H179" s="36" t="s">
        <v>845</v>
      </c>
      <c r="I179" s="35">
        <v>2018</v>
      </c>
      <c r="J179" s="34" t="s">
        <v>846</v>
      </c>
      <c r="K179" s="35"/>
      <c r="L179" s="35" t="s">
        <v>847</v>
      </c>
      <c r="M179" s="56">
        <v>2.4</v>
      </c>
      <c r="N179" s="56">
        <v>2088</v>
      </c>
      <c r="O179" s="229">
        <f t="shared" ref="O179:O184" si="17">M179*N179/1000</f>
        <v>5.0111999999999997</v>
      </c>
      <c r="FR179" s="2"/>
      <c r="FS179" s="2"/>
      <c r="FT179" s="2"/>
      <c r="FU179" s="2"/>
      <c r="FV179" s="2"/>
      <c r="FW179" s="2"/>
      <c r="FX179" s="2"/>
      <c r="FY179" s="2"/>
      <c r="FZ179" s="2"/>
      <c r="GA179" s="2"/>
      <c r="GB179" s="2"/>
      <c r="GC179" s="2"/>
      <c r="GD179" s="2"/>
      <c r="GE179" s="2"/>
      <c r="GF179" s="2"/>
      <c r="GG179" s="2"/>
      <c r="GH179" s="2"/>
      <c r="GI179" s="2"/>
      <c r="GJ179" s="2"/>
      <c r="GK179" s="2"/>
      <c r="GL179" s="2"/>
    </row>
    <row r="180" spans="1:204" ht="45" x14ac:dyDescent="0.25">
      <c r="A180" s="171" t="s">
        <v>848</v>
      </c>
      <c r="B180" s="34" t="s">
        <v>156</v>
      </c>
      <c r="C180" s="34" t="s">
        <v>842</v>
      </c>
      <c r="D180" s="56" t="s">
        <v>849</v>
      </c>
      <c r="E180" s="35">
        <v>2</v>
      </c>
      <c r="F180" s="35" t="s">
        <v>12</v>
      </c>
      <c r="G180" s="34" t="s">
        <v>844</v>
      </c>
      <c r="H180" s="36" t="s">
        <v>850</v>
      </c>
      <c r="I180" s="35">
        <v>2018</v>
      </c>
      <c r="J180" s="34" t="s">
        <v>846</v>
      </c>
      <c r="K180" s="35"/>
      <c r="L180" s="35" t="s">
        <v>847</v>
      </c>
      <c r="M180" s="56">
        <v>2.4</v>
      </c>
      <c r="N180" s="56">
        <v>2088</v>
      </c>
      <c r="O180" s="229">
        <f t="shared" si="17"/>
        <v>5.0111999999999997</v>
      </c>
      <c r="FR180" s="2"/>
      <c r="FS180" s="2"/>
      <c r="FT180" s="2"/>
      <c r="FU180" s="2"/>
      <c r="FV180" s="2"/>
      <c r="FW180" s="2"/>
      <c r="FX180" s="2"/>
      <c r="FY180" s="2"/>
      <c r="FZ180" s="2"/>
      <c r="GA180" s="2"/>
      <c r="GB180" s="2"/>
      <c r="GC180" s="2"/>
      <c r="GD180" s="2"/>
      <c r="GE180" s="2"/>
      <c r="GF180" s="2"/>
      <c r="GG180" s="2"/>
      <c r="GH180" s="2"/>
      <c r="GI180" s="2"/>
      <c r="GJ180" s="2"/>
      <c r="GK180" s="2"/>
      <c r="GL180" s="2"/>
    </row>
    <row r="181" spans="1:204" ht="45" x14ac:dyDescent="0.25">
      <c r="A181" s="171" t="s">
        <v>851</v>
      </c>
      <c r="B181" s="35" t="s">
        <v>156</v>
      </c>
      <c r="C181" s="34" t="s">
        <v>842</v>
      </c>
      <c r="D181" s="56" t="s">
        <v>852</v>
      </c>
      <c r="E181" s="35">
        <v>4</v>
      </c>
      <c r="F181" s="35" t="s">
        <v>12</v>
      </c>
      <c r="G181" s="34" t="s">
        <v>853</v>
      </c>
      <c r="H181" s="36" t="s">
        <v>854</v>
      </c>
      <c r="I181" s="35">
        <v>2018</v>
      </c>
      <c r="J181" s="34" t="s">
        <v>855</v>
      </c>
      <c r="K181" s="35"/>
      <c r="L181" s="35" t="s">
        <v>14</v>
      </c>
      <c r="M181" s="56">
        <v>2.99</v>
      </c>
      <c r="N181" s="56">
        <v>2088</v>
      </c>
      <c r="O181" s="229">
        <f t="shared" si="17"/>
        <v>6.2431200000000011</v>
      </c>
      <c r="FR181" s="2"/>
      <c r="FS181" s="2"/>
      <c r="FT181" s="2"/>
      <c r="FU181" s="2"/>
      <c r="FV181" s="2"/>
      <c r="FW181" s="2"/>
      <c r="FX181" s="2"/>
      <c r="FY181" s="2"/>
      <c r="FZ181" s="2"/>
      <c r="GA181" s="2"/>
      <c r="GB181" s="2"/>
      <c r="GC181" s="2"/>
      <c r="GD181" s="2"/>
      <c r="GE181" s="2"/>
      <c r="GF181" s="2"/>
      <c r="GG181" s="2"/>
      <c r="GH181" s="2"/>
      <c r="GI181" s="2"/>
      <c r="GJ181" s="2"/>
      <c r="GK181" s="2"/>
      <c r="GL181" s="2"/>
    </row>
    <row r="182" spans="1:204" ht="22.5" x14ac:dyDescent="0.25">
      <c r="A182" s="172" t="s">
        <v>856</v>
      </c>
      <c r="B182" s="8" t="s">
        <v>402</v>
      </c>
      <c r="C182" s="66" t="s">
        <v>842</v>
      </c>
      <c r="D182" s="202" t="s">
        <v>857</v>
      </c>
      <c r="E182" s="8">
        <v>1</v>
      </c>
      <c r="F182" s="8" t="s">
        <v>12</v>
      </c>
      <c r="G182" s="66" t="s">
        <v>858</v>
      </c>
      <c r="H182" s="20" t="s">
        <v>859</v>
      </c>
      <c r="I182" s="8">
        <v>2014</v>
      </c>
      <c r="J182" s="66" t="s">
        <v>116</v>
      </c>
      <c r="K182" s="8"/>
      <c r="L182" s="8" t="s">
        <v>847</v>
      </c>
      <c r="M182" s="202">
        <v>1.1000000000000001</v>
      </c>
      <c r="N182" s="202">
        <v>2088</v>
      </c>
      <c r="O182" s="232">
        <f t="shared" si="17"/>
        <v>2.2968000000000002</v>
      </c>
      <c r="FR182" s="2"/>
      <c r="FS182" s="2"/>
      <c r="FT182" s="2"/>
      <c r="FU182" s="2"/>
      <c r="FV182" s="2"/>
      <c r="FW182" s="2"/>
      <c r="FX182" s="2"/>
      <c r="FY182" s="2"/>
      <c r="FZ182" s="2"/>
      <c r="GA182" s="2"/>
      <c r="GB182" s="2"/>
      <c r="GC182" s="2"/>
      <c r="GD182" s="2"/>
      <c r="GE182" s="2"/>
      <c r="GF182" s="2"/>
      <c r="GG182" s="2"/>
      <c r="GH182" s="2"/>
      <c r="GI182" s="2"/>
      <c r="GJ182" s="2"/>
      <c r="GK182" s="2"/>
      <c r="GL182" s="2"/>
    </row>
    <row r="183" spans="1:204" ht="22.5" x14ac:dyDescent="0.25">
      <c r="A183" s="176" t="s">
        <v>860</v>
      </c>
      <c r="B183" s="8" t="s">
        <v>402</v>
      </c>
      <c r="C183" s="66" t="s">
        <v>842</v>
      </c>
      <c r="D183" s="202" t="s">
        <v>857</v>
      </c>
      <c r="E183" s="8">
        <v>1</v>
      </c>
      <c r="F183" s="8" t="s">
        <v>12</v>
      </c>
      <c r="G183" s="66" t="s">
        <v>861</v>
      </c>
      <c r="H183" s="20" t="s">
        <v>862</v>
      </c>
      <c r="I183" s="8">
        <v>2018</v>
      </c>
      <c r="J183" s="66" t="s">
        <v>116</v>
      </c>
      <c r="K183" s="8"/>
      <c r="L183" s="8" t="s">
        <v>14</v>
      </c>
      <c r="M183" s="202">
        <v>1.1000000000000001</v>
      </c>
      <c r="N183" s="202">
        <v>2088</v>
      </c>
      <c r="O183" s="232">
        <f t="shared" si="17"/>
        <v>2.2968000000000002</v>
      </c>
      <c r="FR183" s="2"/>
      <c r="FS183" s="2"/>
      <c r="FT183" s="2"/>
      <c r="FU183" s="2"/>
      <c r="FV183" s="2"/>
      <c r="FW183" s="2"/>
      <c r="FX183" s="2"/>
      <c r="FY183" s="2"/>
      <c r="FZ183" s="2"/>
      <c r="GA183" s="2"/>
      <c r="GB183" s="2"/>
      <c r="GC183" s="2"/>
      <c r="GD183" s="2"/>
      <c r="GE183" s="2"/>
      <c r="GF183" s="2"/>
      <c r="GG183" s="2"/>
      <c r="GH183" s="2"/>
      <c r="GI183" s="2"/>
      <c r="GJ183" s="2"/>
      <c r="GK183" s="2"/>
      <c r="GL183" s="2"/>
    </row>
    <row r="184" spans="1:204" ht="23.25" thickBot="1" x14ac:dyDescent="0.3">
      <c r="A184" s="176" t="s">
        <v>863</v>
      </c>
      <c r="B184" s="8" t="s">
        <v>402</v>
      </c>
      <c r="C184" s="66" t="s">
        <v>842</v>
      </c>
      <c r="D184" s="202" t="s">
        <v>241</v>
      </c>
      <c r="E184" s="8">
        <v>1</v>
      </c>
      <c r="F184" s="8" t="s">
        <v>12</v>
      </c>
      <c r="G184" s="66" t="s">
        <v>864</v>
      </c>
      <c r="H184" s="20" t="s">
        <v>865</v>
      </c>
      <c r="I184" s="8">
        <v>2018</v>
      </c>
      <c r="J184" s="66" t="s">
        <v>200</v>
      </c>
      <c r="K184" s="8"/>
      <c r="L184" s="8" t="s">
        <v>14</v>
      </c>
      <c r="M184" s="202">
        <v>1.4</v>
      </c>
      <c r="N184" s="202">
        <v>2088</v>
      </c>
      <c r="O184" s="232">
        <f t="shared" si="17"/>
        <v>2.9232</v>
      </c>
      <c r="FR184" s="2"/>
      <c r="FS184" s="2"/>
      <c r="FT184" s="2"/>
      <c r="FU184" s="2"/>
      <c r="FV184" s="2"/>
      <c r="FW184" s="2"/>
      <c r="FX184" s="2"/>
      <c r="FY184" s="2"/>
      <c r="FZ184" s="2"/>
      <c r="GA184" s="2"/>
      <c r="GB184" s="2"/>
      <c r="GC184" s="2"/>
      <c r="GD184" s="2"/>
      <c r="GE184" s="2"/>
      <c r="GF184" s="2"/>
      <c r="GG184" s="2"/>
      <c r="GH184" s="2"/>
      <c r="GI184" s="2"/>
      <c r="GJ184" s="2"/>
      <c r="GK184" s="2"/>
      <c r="GL184" s="2"/>
    </row>
    <row r="185" spans="1:204" s="47" customFormat="1" ht="20.25" customHeight="1" thickBot="1" x14ac:dyDescent="0.3">
      <c r="A185" s="347" t="s">
        <v>866</v>
      </c>
      <c r="B185" s="348"/>
      <c r="C185" s="348"/>
      <c r="D185" s="348"/>
      <c r="E185" s="348"/>
      <c r="F185" s="348"/>
      <c r="G185" s="348"/>
      <c r="H185" s="348"/>
      <c r="I185" s="348"/>
      <c r="J185" s="348"/>
      <c r="K185" s="348"/>
      <c r="L185" s="348"/>
      <c r="M185" s="348"/>
      <c r="N185" s="348"/>
      <c r="O185" s="349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I185" s="46"/>
      <c r="AJ185" s="46"/>
      <c r="AK185" s="46"/>
      <c r="AL185" s="46"/>
      <c r="AM185" s="46"/>
      <c r="AN185" s="46"/>
      <c r="AO185" s="46"/>
      <c r="AP185" s="46"/>
      <c r="AQ185" s="46"/>
      <c r="AR185" s="46"/>
      <c r="AS185" s="46"/>
      <c r="AT185" s="46"/>
      <c r="AU185" s="46"/>
      <c r="AV185" s="46"/>
      <c r="AW185" s="46"/>
      <c r="AX185" s="46"/>
      <c r="AY185" s="46"/>
      <c r="AZ185" s="46"/>
      <c r="BA185" s="46"/>
      <c r="BB185" s="46"/>
      <c r="BC185" s="46"/>
      <c r="BD185" s="46"/>
      <c r="BE185" s="46"/>
      <c r="BF185" s="46"/>
      <c r="BG185" s="46"/>
      <c r="BH185" s="46"/>
      <c r="BI185" s="46"/>
      <c r="BJ185" s="46"/>
      <c r="BK185" s="46"/>
      <c r="BL185" s="46"/>
      <c r="BM185" s="46"/>
      <c r="BN185" s="46"/>
      <c r="BO185" s="46"/>
      <c r="BP185" s="46"/>
      <c r="BQ185" s="46"/>
      <c r="BR185" s="46"/>
      <c r="BS185" s="46"/>
      <c r="BT185" s="46"/>
      <c r="BU185" s="46"/>
      <c r="BV185" s="46"/>
      <c r="BW185" s="46"/>
      <c r="BX185" s="46"/>
      <c r="BY185" s="46"/>
      <c r="BZ185" s="46"/>
      <c r="CA185" s="46"/>
      <c r="CB185" s="46"/>
      <c r="CC185" s="46"/>
      <c r="CD185" s="46"/>
      <c r="CE185" s="46"/>
      <c r="CF185" s="46"/>
      <c r="CG185" s="46"/>
      <c r="CH185" s="46"/>
      <c r="CI185" s="46"/>
      <c r="CJ185" s="46"/>
      <c r="CK185" s="46"/>
      <c r="CL185" s="46"/>
      <c r="CM185" s="46"/>
      <c r="CN185" s="46"/>
      <c r="CO185" s="46"/>
      <c r="CP185" s="46"/>
      <c r="CQ185" s="46"/>
      <c r="CR185" s="46"/>
      <c r="CS185" s="46"/>
      <c r="CT185" s="46"/>
      <c r="CU185" s="46"/>
      <c r="CV185" s="46"/>
      <c r="CW185" s="46"/>
      <c r="CX185" s="46"/>
      <c r="CY185" s="46"/>
      <c r="CZ185" s="46"/>
      <c r="DA185" s="46"/>
      <c r="DB185" s="46"/>
      <c r="DC185" s="46"/>
      <c r="DD185" s="46"/>
      <c r="DE185" s="46"/>
      <c r="DF185" s="46"/>
      <c r="DG185" s="46"/>
      <c r="DH185" s="46"/>
      <c r="DI185" s="46"/>
      <c r="DJ185" s="46"/>
      <c r="DK185" s="46"/>
      <c r="DL185" s="46"/>
      <c r="DM185" s="46"/>
      <c r="DN185" s="46"/>
      <c r="DO185" s="46"/>
      <c r="DP185" s="46"/>
      <c r="DQ185" s="46"/>
      <c r="DR185" s="46"/>
      <c r="DS185" s="46"/>
      <c r="DT185" s="46"/>
      <c r="DU185" s="46"/>
      <c r="DV185" s="46"/>
      <c r="DW185" s="46"/>
      <c r="DX185" s="46"/>
      <c r="DY185" s="46"/>
      <c r="DZ185" s="46"/>
      <c r="EA185" s="46"/>
      <c r="EB185" s="46"/>
      <c r="EC185" s="46"/>
      <c r="ED185" s="46"/>
      <c r="EE185" s="46"/>
      <c r="EF185" s="46"/>
      <c r="EG185" s="46"/>
      <c r="EH185" s="46"/>
      <c r="EI185" s="46"/>
      <c r="EJ185" s="46"/>
      <c r="EK185" s="46"/>
      <c r="EL185" s="46"/>
      <c r="EM185" s="46"/>
      <c r="EN185" s="46"/>
      <c r="EO185" s="46"/>
      <c r="EP185" s="46"/>
      <c r="EQ185" s="46"/>
      <c r="ER185" s="46"/>
      <c r="ES185" s="46"/>
      <c r="ET185" s="46"/>
      <c r="EU185" s="46"/>
      <c r="EV185" s="46"/>
      <c r="EW185" s="46"/>
      <c r="EX185" s="46"/>
      <c r="EY185" s="46"/>
      <c r="EZ185" s="46"/>
      <c r="FA185" s="46"/>
      <c r="FB185" s="46"/>
      <c r="FC185" s="46"/>
      <c r="FD185" s="46"/>
      <c r="FE185" s="46"/>
      <c r="FF185" s="46"/>
      <c r="FG185" s="46"/>
      <c r="FH185" s="46"/>
      <c r="FI185" s="46"/>
      <c r="FJ185" s="46"/>
      <c r="FK185" s="46"/>
      <c r="FL185" s="46"/>
      <c r="FM185" s="46"/>
      <c r="FN185" s="46"/>
      <c r="FO185" s="46"/>
      <c r="FP185" s="46"/>
      <c r="FQ185" s="46"/>
      <c r="FR185" s="46"/>
      <c r="FS185" s="46"/>
      <c r="FT185" s="46"/>
      <c r="FU185" s="46"/>
      <c r="FV185" s="46"/>
      <c r="FW185" s="46"/>
      <c r="FX185" s="46"/>
      <c r="FY185" s="46"/>
      <c r="FZ185" s="46"/>
      <c r="GA185" s="46"/>
      <c r="GB185" s="46"/>
      <c r="GC185" s="46"/>
      <c r="GD185" s="46"/>
      <c r="GE185" s="46"/>
      <c r="GF185" s="46"/>
      <c r="GG185" s="46"/>
      <c r="GH185" s="46"/>
      <c r="GI185" s="46"/>
      <c r="GJ185" s="46"/>
      <c r="GK185" s="46"/>
      <c r="GL185" s="46"/>
      <c r="GM185" s="46"/>
      <c r="GN185" s="46"/>
      <c r="GO185" s="46"/>
      <c r="GP185" s="46"/>
      <c r="GQ185" s="46"/>
      <c r="GR185" s="46"/>
      <c r="GS185" s="46"/>
      <c r="GT185" s="46"/>
      <c r="GU185" s="46"/>
      <c r="GV185" s="46"/>
    </row>
    <row r="186" spans="1:204" ht="36.75" x14ac:dyDescent="0.25">
      <c r="A186" s="74" t="s">
        <v>322</v>
      </c>
      <c r="B186" s="76" t="s">
        <v>1</v>
      </c>
      <c r="C186" s="76" t="s">
        <v>140</v>
      </c>
      <c r="D186" s="76" t="s">
        <v>2</v>
      </c>
      <c r="E186" s="76" t="s">
        <v>3</v>
      </c>
      <c r="F186" s="76" t="s">
        <v>4</v>
      </c>
      <c r="G186" s="76" t="s">
        <v>5</v>
      </c>
      <c r="H186" s="79" t="s">
        <v>6</v>
      </c>
      <c r="I186" s="76" t="s">
        <v>7</v>
      </c>
      <c r="J186" s="76" t="s">
        <v>179</v>
      </c>
      <c r="K186" s="76" t="s">
        <v>177</v>
      </c>
      <c r="L186" s="76" t="s">
        <v>8</v>
      </c>
      <c r="M186" s="76" t="s">
        <v>9</v>
      </c>
      <c r="N186" s="76" t="s">
        <v>486</v>
      </c>
      <c r="O186" s="77" t="s">
        <v>299</v>
      </c>
      <c r="GM186" s="1"/>
      <c r="GN186" s="1"/>
      <c r="GO186" s="1"/>
      <c r="GP186" s="1"/>
      <c r="GQ186" s="1"/>
      <c r="GR186" s="1"/>
      <c r="GS186" s="1"/>
      <c r="GT186" s="1"/>
      <c r="GU186" s="1"/>
    </row>
    <row r="187" spans="1:204" ht="22.5" x14ac:dyDescent="0.25">
      <c r="A187" s="188" t="s">
        <v>867</v>
      </c>
      <c r="B187" s="202" t="s">
        <v>402</v>
      </c>
      <c r="C187" s="202" t="s">
        <v>868</v>
      </c>
      <c r="D187" s="202" t="s">
        <v>77</v>
      </c>
      <c r="E187" s="202">
        <v>1</v>
      </c>
      <c r="F187" s="202" t="s">
        <v>12</v>
      </c>
      <c r="G187" s="202" t="s">
        <v>243</v>
      </c>
      <c r="H187" s="203" t="s">
        <v>869</v>
      </c>
      <c r="I187" s="202">
        <v>2017</v>
      </c>
      <c r="J187" s="202"/>
      <c r="K187" s="202" t="s">
        <v>80</v>
      </c>
      <c r="L187" s="202"/>
      <c r="M187" s="202" t="s">
        <v>14</v>
      </c>
      <c r="N187" s="202">
        <v>1.1000000000000001</v>
      </c>
      <c r="O187" s="230">
        <v>2088</v>
      </c>
      <c r="GM187" s="1"/>
      <c r="GN187" s="1"/>
      <c r="GO187" s="1"/>
      <c r="GP187" s="1"/>
      <c r="GQ187" s="1"/>
      <c r="GR187" s="1"/>
      <c r="GS187" s="1"/>
      <c r="GT187" s="1"/>
      <c r="GU187" s="1"/>
    </row>
    <row r="188" spans="1:204" ht="33.75" x14ac:dyDescent="0.25">
      <c r="A188" s="188" t="s">
        <v>870</v>
      </c>
      <c r="B188" s="202" t="s">
        <v>402</v>
      </c>
      <c r="C188" s="202" t="s">
        <v>871</v>
      </c>
      <c r="D188" s="202" t="s">
        <v>77</v>
      </c>
      <c r="E188" s="202">
        <v>1</v>
      </c>
      <c r="F188" s="202" t="s">
        <v>12</v>
      </c>
      <c r="G188" s="202" t="s">
        <v>872</v>
      </c>
      <c r="H188" s="203" t="s">
        <v>873</v>
      </c>
      <c r="I188" s="202">
        <v>2013</v>
      </c>
      <c r="J188" s="202"/>
      <c r="K188" s="202" t="s">
        <v>80</v>
      </c>
      <c r="L188" s="202"/>
      <c r="M188" s="202" t="s">
        <v>14</v>
      </c>
      <c r="N188" s="19">
        <v>1</v>
      </c>
      <c r="O188" s="243">
        <v>2088</v>
      </c>
      <c r="GM188" s="1"/>
      <c r="GN188" s="1"/>
      <c r="GO188" s="1"/>
      <c r="GP188" s="1"/>
      <c r="GQ188" s="1"/>
      <c r="GR188" s="1"/>
      <c r="GS188" s="1"/>
      <c r="GT188" s="1"/>
      <c r="GU188" s="1"/>
    </row>
    <row r="189" spans="1:204" ht="22.5" x14ac:dyDescent="0.25">
      <c r="A189" s="188" t="s">
        <v>874</v>
      </c>
      <c r="B189" s="202" t="s">
        <v>402</v>
      </c>
      <c r="C189" s="202" t="s">
        <v>868</v>
      </c>
      <c r="D189" s="202" t="s">
        <v>77</v>
      </c>
      <c r="E189" s="202">
        <v>1</v>
      </c>
      <c r="F189" s="202" t="s">
        <v>12</v>
      </c>
      <c r="G189" s="202" t="s">
        <v>243</v>
      </c>
      <c r="H189" s="203" t="s">
        <v>869</v>
      </c>
      <c r="I189" s="202">
        <v>2017</v>
      </c>
      <c r="J189" s="202"/>
      <c r="K189" s="202" t="s">
        <v>80</v>
      </c>
      <c r="L189" s="202"/>
      <c r="M189" s="202" t="s">
        <v>14</v>
      </c>
      <c r="N189" s="202">
        <v>1.1000000000000001</v>
      </c>
      <c r="O189" s="230">
        <v>2088</v>
      </c>
      <c r="GM189" s="1"/>
      <c r="GN189" s="1"/>
      <c r="GO189" s="1"/>
      <c r="GP189" s="1"/>
      <c r="GQ189" s="1"/>
      <c r="GR189" s="1"/>
      <c r="GS189" s="1"/>
      <c r="GT189" s="1"/>
      <c r="GU189" s="1"/>
    </row>
    <row r="190" spans="1:204" ht="34.5" thickBot="1" x14ac:dyDescent="0.3">
      <c r="A190" s="288" t="s">
        <v>875</v>
      </c>
      <c r="B190" s="73" t="s">
        <v>402</v>
      </c>
      <c r="C190" s="73" t="s">
        <v>871</v>
      </c>
      <c r="D190" s="73" t="s">
        <v>77</v>
      </c>
      <c r="E190" s="73">
        <v>1</v>
      </c>
      <c r="F190" s="73" t="s">
        <v>12</v>
      </c>
      <c r="G190" s="73" t="s">
        <v>872</v>
      </c>
      <c r="H190" s="134" t="s">
        <v>873</v>
      </c>
      <c r="I190" s="73">
        <v>2013</v>
      </c>
      <c r="J190" s="73"/>
      <c r="K190" s="73" t="s">
        <v>80</v>
      </c>
      <c r="L190" s="73"/>
      <c r="M190" s="73" t="s">
        <v>14</v>
      </c>
      <c r="N190" s="211">
        <v>1</v>
      </c>
      <c r="O190" s="244">
        <v>2088</v>
      </c>
      <c r="GM190" s="1"/>
      <c r="GN190" s="1"/>
      <c r="GO190" s="1"/>
      <c r="GP190" s="1"/>
      <c r="GQ190" s="1"/>
      <c r="GR190" s="1"/>
      <c r="GS190" s="1"/>
      <c r="GT190" s="1"/>
      <c r="GU190" s="1"/>
    </row>
    <row r="191" spans="1:204" s="47" customFormat="1" ht="22.5" customHeight="1" thickBot="1" x14ac:dyDescent="0.3">
      <c r="A191" s="351" t="s">
        <v>876</v>
      </c>
      <c r="B191" s="352"/>
      <c r="C191" s="352"/>
      <c r="D191" s="352"/>
      <c r="E191" s="352"/>
      <c r="F191" s="352"/>
      <c r="G191" s="352"/>
      <c r="H191" s="352"/>
      <c r="I191" s="352"/>
      <c r="J191" s="352"/>
      <c r="K191" s="352"/>
      <c r="L191" s="352"/>
      <c r="M191" s="352"/>
      <c r="N191" s="352"/>
      <c r="O191" s="353"/>
      <c r="P191" s="46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  <c r="AH191" s="46"/>
      <c r="AI191" s="46"/>
      <c r="AJ191" s="46"/>
      <c r="AK191" s="46"/>
      <c r="AL191" s="46"/>
      <c r="AM191" s="46"/>
      <c r="AN191" s="46"/>
      <c r="AO191" s="46"/>
      <c r="AP191" s="46"/>
      <c r="AQ191" s="46"/>
      <c r="AR191" s="46"/>
      <c r="AS191" s="46"/>
      <c r="AT191" s="46"/>
      <c r="AU191" s="46"/>
      <c r="AV191" s="46"/>
      <c r="AW191" s="46"/>
      <c r="AX191" s="46"/>
      <c r="AY191" s="46"/>
      <c r="AZ191" s="46"/>
      <c r="BA191" s="46"/>
      <c r="BB191" s="46"/>
      <c r="BC191" s="46"/>
      <c r="BD191" s="46"/>
      <c r="BE191" s="46"/>
      <c r="BF191" s="46"/>
      <c r="BG191" s="46"/>
      <c r="BH191" s="46"/>
      <c r="BI191" s="46"/>
      <c r="BJ191" s="46"/>
      <c r="BK191" s="46"/>
      <c r="BL191" s="46"/>
      <c r="BM191" s="46"/>
      <c r="BN191" s="46"/>
      <c r="BO191" s="46"/>
      <c r="BP191" s="46"/>
      <c r="BQ191" s="46"/>
      <c r="BR191" s="46"/>
      <c r="BS191" s="46"/>
      <c r="BT191" s="46"/>
      <c r="BU191" s="46"/>
      <c r="BV191" s="46"/>
      <c r="BW191" s="46"/>
      <c r="BX191" s="46"/>
      <c r="BY191" s="46"/>
      <c r="BZ191" s="46"/>
      <c r="CA191" s="46"/>
      <c r="CB191" s="46"/>
      <c r="CC191" s="46"/>
      <c r="CD191" s="46"/>
      <c r="CE191" s="46"/>
      <c r="CF191" s="46"/>
      <c r="CG191" s="46"/>
      <c r="CH191" s="46"/>
      <c r="CI191" s="46"/>
      <c r="CJ191" s="46"/>
      <c r="CK191" s="46"/>
      <c r="CL191" s="46"/>
      <c r="CM191" s="46"/>
      <c r="CN191" s="46"/>
      <c r="CO191" s="46"/>
      <c r="CP191" s="46"/>
      <c r="CQ191" s="46"/>
      <c r="CR191" s="46"/>
      <c r="CS191" s="46"/>
      <c r="CT191" s="46"/>
      <c r="CU191" s="46"/>
      <c r="CV191" s="46"/>
      <c r="CW191" s="46"/>
      <c r="CX191" s="46"/>
      <c r="CY191" s="46"/>
      <c r="CZ191" s="46"/>
      <c r="DA191" s="46"/>
      <c r="DB191" s="46"/>
      <c r="DC191" s="46"/>
      <c r="DD191" s="46"/>
      <c r="DE191" s="46"/>
      <c r="DF191" s="46"/>
      <c r="DG191" s="46"/>
      <c r="DH191" s="46"/>
      <c r="DI191" s="46"/>
      <c r="DJ191" s="46"/>
      <c r="DK191" s="46"/>
      <c r="DL191" s="46"/>
      <c r="DM191" s="46"/>
      <c r="DN191" s="46"/>
      <c r="DO191" s="46"/>
      <c r="DP191" s="46"/>
      <c r="DQ191" s="46"/>
      <c r="DR191" s="46"/>
      <c r="DS191" s="46"/>
      <c r="DT191" s="46"/>
      <c r="DU191" s="46"/>
      <c r="DV191" s="46"/>
      <c r="DW191" s="46"/>
      <c r="DX191" s="46"/>
      <c r="DY191" s="46"/>
      <c r="DZ191" s="46"/>
      <c r="EA191" s="46"/>
      <c r="EB191" s="46"/>
      <c r="EC191" s="46"/>
      <c r="ED191" s="46"/>
      <c r="EE191" s="46"/>
      <c r="EF191" s="46"/>
      <c r="EG191" s="46"/>
      <c r="EH191" s="46"/>
      <c r="EI191" s="46"/>
      <c r="EJ191" s="46"/>
      <c r="EK191" s="46"/>
      <c r="EL191" s="46"/>
      <c r="EM191" s="46"/>
      <c r="EN191" s="46"/>
      <c r="EO191" s="46"/>
      <c r="EP191" s="46"/>
      <c r="EQ191" s="46"/>
      <c r="ER191" s="46"/>
      <c r="ES191" s="46"/>
      <c r="ET191" s="46"/>
      <c r="EU191" s="46"/>
      <c r="EV191" s="46"/>
      <c r="EW191" s="46"/>
      <c r="EX191" s="46"/>
      <c r="EY191" s="46"/>
      <c r="EZ191" s="46"/>
      <c r="FA191" s="46"/>
      <c r="FB191" s="46"/>
      <c r="FC191" s="46"/>
      <c r="FD191" s="46"/>
      <c r="FE191" s="46"/>
      <c r="FF191" s="46"/>
      <c r="FG191" s="46"/>
      <c r="FH191" s="46"/>
      <c r="FI191" s="46"/>
      <c r="FJ191" s="46"/>
      <c r="FK191" s="46"/>
      <c r="FL191" s="46"/>
      <c r="FM191" s="46"/>
      <c r="FN191" s="46"/>
      <c r="FO191" s="46"/>
      <c r="FP191" s="46"/>
      <c r="FQ191" s="46"/>
      <c r="FR191" s="46"/>
      <c r="FS191" s="46"/>
      <c r="FT191" s="46"/>
      <c r="FU191" s="46"/>
      <c r="FV191" s="46"/>
      <c r="FW191" s="46"/>
      <c r="FX191" s="46"/>
      <c r="FY191" s="46"/>
      <c r="FZ191" s="46"/>
      <c r="GA191" s="46"/>
      <c r="GB191" s="46"/>
      <c r="GC191" s="46"/>
      <c r="GD191" s="46"/>
      <c r="GE191" s="46"/>
      <c r="GF191" s="46"/>
      <c r="GG191" s="46"/>
      <c r="GH191" s="46"/>
      <c r="GI191" s="46"/>
      <c r="GJ191" s="46"/>
      <c r="GK191" s="46"/>
      <c r="GL191" s="46"/>
      <c r="GM191" s="46"/>
      <c r="GN191" s="46"/>
      <c r="GO191" s="46"/>
      <c r="GP191" s="46"/>
      <c r="GQ191" s="46"/>
      <c r="GR191" s="46"/>
      <c r="GS191" s="46"/>
      <c r="GT191" s="46"/>
      <c r="GU191" s="46"/>
      <c r="GV191" s="46"/>
    </row>
    <row r="192" spans="1:204" ht="36.75" x14ac:dyDescent="0.25">
      <c r="A192" s="212" t="s">
        <v>322</v>
      </c>
      <c r="B192" s="213" t="s">
        <v>1</v>
      </c>
      <c r="C192" s="213" t="s">
        <v>140</v>
      </c>
      <c r="D192" s="213" t="s">
        <v>2</v>
      </c>
      <c r="E192" s="213" t="s">
        <v>3</v>
      </c>
      <c r="F192" s="213" t="s">
        <v>4</v>
      </c>
      <c r="G192" s="213" t="s">
        <v>5</v>
      </c>
      <c r="H192" s="214" t="s">
        <v>6</v>
      </c>
      <c r="I192" s="213" t="s">
        <v>7</v>
      </c>
      <c r="J192" s="213" t="s">
        <v>179</v>
      </c>
      <c r="K192" s="213" t="s">
        <v>177</v>
      </c>
      <c r="L192" s="213" t="s">
        <v>8</v>
      </c>
      <c r="M192" s="213" t="s">
        <v>9</v>
      </c>
      <c r="N192" s="213" t="s">
        <v>486</v>
      </c>
      <c r="O192" s="245" t="s">
        <v>299</v>
      </c>
      <c r="GM192" s="1"/>
      <c r="GN192" s="1"/>
      <c r="GO192" s="1"/>
      <c r="GP192" s="1"/>
      <c r="GQ192" s="1"/>
      <c r="GR192" s="1"/>
      <c r="GS192" s="1"/>
      <c r="GT192" s="1"/>
      <c r="GU192" s="1"/>
    </row>
    <row r="193" spans="1:215" ht="33.75" x14ac:dyDescent="0.25">
      <c r="A193" s="169" t="s">
        <v>877</v>
      </c>
      <c r="B193" s="31" t="s">
        <v>878</v>
      </c>
      <c r="C193" s="56" t="s">
        <v>879</v>
      </c>
      <c r="D193" s="56" t="s">
        <v>880</v>
      </c>
      <c r="E193" s="56" t="s">
        <v>881</v>
      </c>
      <c r="F193" s="215" t="s">
        <v>22</v>
      </c>
      <c r="G193" s="196" t="s">
        <v>882</v>
      </c>
      <c r="H193" s="216" t="s">
        <v>883</v>
      </c>
      <c r="I193" s="35">
        <v>2017</v>
      </c>
      <c r="J193" s="215"/>
      <c r="K193" s="215"/>
      <c r="L193" s="215" t="s">
        <v>14</v>
      </c>
      <c r="M193" s="56">
        <v>2</v>
      </c>
      <c r="N193" s="56">
        <v>2088</v>
      </c>
      <c r="O193" s="229">
        <f t="shared" ref="O193:O210" si="18">M193*N193/1000</f>
        <v>4.1760000000000002</v>
      </c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</row>
    <row r="194" spans="1:215" ht="33.75" x14ac:dyDescent="0.25">
      <c r="A194" s="169" t="s">
        <v>884</v>
      </c>
      <c r="B194" s="31" t="s">
        <v>885</v>
      </c>
      <c r="C194" s="56" t="s">
        <v>886</v>
      </c>
      <c r="D194" s="56" t="s">
        <v>887</v>
      </c>
      <c r="E194" s="56" t="s">
        <v>881</v>
      </c>
      <c r="F194" s="215" t="s">
        <v>22</v>
      </c>
      <c r="G194" s="196" t="s">
        <v>882</v>
      </c>
      <c r="H194" s="216" t="s">
        <v>888</v>
      </c>
      <c r="I194" s="35">
        <v>2017</v>
      </c>
      <c r="J194" s="215"/>
      <c r="K194" s="215"/>
      <c r="L194" s="215" t="s">
        <v>14</v>
      </c>
      <c r="M194" s="56">
        <v>2</v>
      </c>
      <c r="N194" s="56">
        <v>2088</v>
      </c>
      <c r="O194" s="229">
        <f t="shared" si="18"/>
        <v>4.1760000000000002</v>
      </c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</row>
    <row r="195" spans="1:215" ht="22.5" x14ac:dyDescent="0.25">
      <c r="A195" s="169" t="s">
        <v>889</v>
      </c>
      <c r="B195" s="31" t="s">
        <v>890</v>
      </c>
      <c r="C195" s="56" t="s">
        <v>891</v>
      </c>
      <c r="D195" s="56" t="s">
        <v>892</v>
      </c>
      <c r="E195" s="56">
        <v>1</v>
      </c>
      <c r="F195" s="215" t="s">
        <v>22</v>
      </c>
      <c r="G195" s="56" t="s">
        <v>893</v>
      </c>
      <c r="H195" s="216" t="s">
        <v>894</v>
      </c>
      <c r="I195" s="35">
        <v>2018</v>
      </c>
      <c r="J195" s="215"/>
      <c r="K195" s="215"/>
      <c r="L195" s="215" t="s">
        <v>14</v>
      </c>
      <c r="M195" s="56">
        <v>4.9000000000000004</v>
      </c>
      <c r="N195" s="56">
        <v>2088</v>
      </c>
      <c r="O195" s="229">
        <f t="shared" si="18"/>
        <v>10.231200000000001</v>
      </c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</row>
    <row r="196" spans="1:215" ht="22.5" x14ac:dyDescent="0.25">
      <c r="A196" s="169" t="s">
        <v>895</v>
      </c>
      <c r="B196" s="31" t="s">
        <v>896</v>
      </c>
      <c r="C196" s="56" t="s">
        <v>897</v>
      </c>
      <c r="D196" s="56" t="s">
        <v>898</v>
      </c>
      <c r="E196" s="56">
        <v>1</v>
      </c>
      <c r="F196" s="215" t="s">
        <v>22</v>
      </c>
      <c r="G196" s="56" t="s">
        <v>893</v>
      </c>
      <c r="H196" s="216" t="s">
        <v>899</v>
      </c>
      <c r="I196" s="35">
        <v>2018</v>
      </c>
      <c r="J196" s="215"/>
      <c r="K196" s="215"/>
      <c r="L196" s="215" t="s">
        <v>14</v>
      </c>
      <c r="M196" s="56">
        <v>4.9000000000000004</v>
      </c>
      <c r="N196" s="56">
        <v>2088</v>
      </c>
      <c r="O196" s="229">
        <f t="shared" si="18"/>
        <v>10.231200000000001</v>
      </c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</row>
    <row r="197" spans="1:215" ht="78.75" x14ac:dyDescent="0.25">
      <c r="A197" s="169" t="s">
        <v>900</v>
      </c>
      <c r="B197" s="31" t="s">
        <v>901</v>
      </c>
      <c r="C197" s="56" t="s">
        <v>902</v>
      </c>
      <c r="D197" s="56" t="s">
        <v>903</v>
      </c>
      <c r="E197" s="56">
        <v>5</v>
      </c>
      <c r="F197" s="215" t="s">
        <v>22</v>
      </c>
      <c r="G197" s="196" t="s">
        <v>904</v>
      </c>
      <c r="H197" s="216" t="s">
        <v>905</v>
      </c>
      <c r="I197" s="35">
        <v>2017</v>
      </c>
      <c r="J197" s="215"/>
      <c r="K197" s="215"/>
      <c r="L197" s="215" t="s">
        <v>14</v>
      </c>
      <c r="M197" s="56">
        <v>6.3</v>
      </c>
      <c r="N197" s="56">
        <v>2088</v>
      </c>
      <c r="O197" s="229">
        <f t="shared" si="18"/>
        <v>13.154399999999999</v>
      </c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</row>
    <row r="198" spans="1:215" ht="22.5" x14ac:dyDescent="0.25">
      <c r="A198" s="169" t="s">
        <v>906</v>
      </c>
      <c r="B198" s="31" t="s">
        <v>402</v>
      </c>
      <c r="C198" s="56" t="s">
        <v>907</v>
      </c>
      <c r="D198" s="56" t="s">
        <v>908</v>
      </c>
      <c r="E198" s="56">
        <v>1</v>
      </c>
      <c r="F198" s="215" t="s">
        <v>22</v>
      </c>
      <c r="G198" s="196" t="s">
        <v>909</v>
      </c>
      <c r="H198" s="216" t="s">
        <v>910</v>
      </c>
      <c r="I198" s="35">
        <v>2017</v>
      </c>
      <c r="J198" s="215"/>
      <c r="K198" s="215"/>
      <c r="L198" s="215" t="s">
        <v>14</v>
      </c>
      <c r="M198" s="56">
        <v>3.42</v>
      </c>
      <c r="N198" s="56">
        <v>2088</v>
      </c>
      <c r="O198" s="229">
        <f t="shared" si="18"/>
        <v>7.1409599999999998</v>
      </c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</row>
    <row r="199" spans="1:215" ht="33.75" x14ac:dyDescent="0.25">
      <c r="A199" s="188" t="s">
        <v>911</v>
      </c>
      <c r="B199" s="3" t="s">
        <v>402</v>
      </c>
      <c r="C199" s="202" t="s">
        <v>76</v>
      </c>
      <c r="D199" s="202" t="s">
        <v>912</v>
      </c>
      <c r="E199" s="202">
        <v>1</v>
      </c>
      <c r="F199" s="14" t="s">
        <v>222</v>
      </c>
      <c r="G199" s="11" t="s">
        <v>913</v>
      </c>
      <c r="H199" s="62" t="s">
        <v>914</v>
      </c>
      <c r="I199" s="8">
        <v>2019</v>
      </c>
      <c r="J199" s="14"/>
      <c r="K199" s="14"/>
      <c r="L199" s="14" t="s">
        <v>501</v>
      </c>
      <c r="M199" s="202">
        <v>2.7</v>
      </c>
      <c r="N199" s="202">
        <v>675</v>
      </c>
      <c r="O199" s="232">
        <f t="shared" si="18"/>
        <v>1.8225000000000002</v>
      </c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</row>
    <row r="200" spans="1:215" ht="22.5" x14ac:dyDescent="0.25">
      <c r="A200" s="188" t="s">
        <v>915</v>
      </c>
      <c r="B200" s="3" t="s">
        <v>402</v>
      </c>
      <c r="C200" s="202" t="s">
        <v>76</v>
      </c>
      <c r="D200" s="202" t="s">
        <v>912</v>
      </c>
      <c r="E200" s="202">
        <v>1</v>
      </c>
      <c r="F200" s="14" t="s">
        <v>222</v>
      </c>
      <c r="G200" s="11" t="s">
        <v>913</v>
      </c>
      <c r="H200" s="62" t="s">
        <v>916</v>
      </c>
      <c r="I200" s="8">
        <v>2019</v>
      </c>
      <c r="J200" s="14"/>
      <c r="K200" s="14"/>
      <c r="L200" s="14" t="s">
        <v>501</v>
      </c>
      <c r="M200" s="202">
        <v>2.7</v>
      </c>
      <c r="N200" s="202">
        <v>675</v>
      </c>
      <c r="O200" s="232">
        <f t="shared" si="18"/>
        <v>1.8225000000000002</v>
      </c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</row>
    <row r="201" spans="1:215" ht="33.75" x14ac:dyDescent="0.25">
      <c r="A201" s="188" t="s">
        <v>917</v>
      </c>
      <c r="B201" s="202" t="s">
        <v>918</v>
      </c>
      <c r="C201" s="202" t="s">
        <v>919</v>
      </c>
      <c r="D201" s="202" t="s">
        <v>920</v>
      </c>
      <c r="E201" s="202">
        <v>1</v>
      </c>
      <c r="F201" s="202" t="s">
        <v>22</v>
      </c>
      <c r="G201" s="202" t="s">
        <v>921</v>
      </c>
      <c r="H201" s="62" t="s">
        <v>922</v>
      </c>
      <c r="I201" s="8">
        <v>2017</v>
      </c>
      <c r="J201" s="14"/>
      <c r="K201" s="14"/>
      <c r="L201" s="14" t="s">
        <v>14</v>
      </c>
      <c r="M201" s="202">
        <v>1.5</v>
      </c>
      <c r="N201" s="202">
        <v>2088</v>
      </c>
      <c r="O201" s="232">
        <f t="shared" si="18"/>
        <v>3.1320000000000001</v>
      </c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</row>
    <row r="202" spans="1:215" ht="33.75" x14ac:dyDescent="0.25">
      <c r="A202" s="188" t="s">
        <v>923</v>
      </c>
      <c r="B202" s="202" t="s">
        <v>918</v>
      </c>
      <c r="C202" s="202" t="s">
        <v>924</v>
      </c>
      <c r="D202" s="202" t="s">
        <v>920</v>
      </c>
      <c r="E202" s="202">
        <v>1</v>
      </c>
      <c r="F202" s="14" t="s">
        <v>22</v>
      </c>
      <c r="G202" s="202" t="s">
        <v>921</v>
      </c>
      <c r="H202" s="62" t="s">
        <v>925</v>
      </c>
      <c r="I202" s="8">
        <v>2017</v>
      </c>
      <c r="J202" s="14"/>
      <c r="K202" s="14"/>
      <c r="L202" s="14" t="s">
        <v>14</v>
      </c>
      <c r="M202" s="202">
        <v>1.5</v>
      </c>
      <c r="N202" s="202">
        <v>2088</v>
      </c>
      <c r="O202" s="232">
        <f t="shared" si="18"/>
        <v>3.1320000000000001</v>
      </c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</row>
    <row r="203" spans="1:215" ht="15.75" x14ac:dyDescent="0.25">
      <c r="A203" s="188" t="s">
        <v>926</v>
      </c>
      <c r="B203" s="202" t="s">
        <v>206</v>
      </c>
      <c r="C203" s="202" t="s">
        <v>76</v>
      </c>
      <c r="D203" s="202" t="s">
        <v>927</v>
      </c>
      <c r="E203" s="202" t="s">
        <v>78</v>
      </c>
      <c r="F203" s="202" t="s">
        <v>22</v>
      </c>
      <c r="G203" s="202" t="s">
        <v>928</v>
      </c>
      <c r="H203" s="203" t="s">
        <v>929</v>
      </c>
      <c r="I203" s="203" t="s">
        <v>930</v>
      </c>
      <c r="J203" s="202" t="s">
        <v>931</v>
      </c>
      <c r="K203" s="202"/>
      <c r="L203" s="202" t="s">
        <v>14</v>
      </c>
      <c r="M203" s="202">
        <v>1.5</v>
      </c>
      <c r="N203" s="202">
        <v>2088</v>
      </c>
      <c r="O203" s="232">
        <f t="shared" si="18"/>
        <v>3.1320000000000001</v>
      </c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  <c r="EL203" s="6"/>
      <c r="EM203" s="6"/>
      <c r="EN203" s="6"/>
      <c r="EO203" s="6"/>
      <c r="EP203" s="6"/>
      <c r="EQ203" s="6"/>
      <c r="ER203" s="6"/>
      <c r="ES203" s="6"/>
      <c r="ET203" s="6"/>
      <c r="EU203" s="6"/>
      <c r="EV203" s="6"/>
      <c r="EW203" s="6"/>
      <c r="EX203" s="6"/>
      <c r="EY203" s="6"/>
      <c r="EZ203" s="6"/>
      <c r="FA203" s="6"/>
      <c r="FB203" s="6"/>
      <c r="FC203" s="6"/>
      <c r="FD203" s="6"/>
      <c r="FE203" s="6"/>
      <c r="FF203" s="6"/>
      <c r="FG203" s="6"/>
      <c r="FH203" s="6"/>
      <c r="FI203" s="6"/>
      <c r="FJ203" s="6"/>
      <c r="FK203" s="6"/>
      <c r="FL203" s="6"/>
      <c r="FM203" s="6"/>
      <c r="FN203" s="6"/>
      <c r="FO203" s="6"/>
      <c r="FP203" s="6"/>
      <c r="FQ203" s="6"/>
      <c r="FR203" s="6"/>
      <c r="FS203" s="6"/>
      <c r="FT203" s="6"/>
      <c r="FU203" s="6"/>
      <c r="FV203" s="6"/>
      <c r="FW203" s="6"/>
      <c r="FX203" s="6"/>
      <c r="FY203" s="6"/>
      <c r="FZ203" s="6"/>
      <c r="GA203" s="6"/>
      <c r="GB203" s="6"/>
      <c r="GC203" s="6"/>
      <c r="GD203" s="6"/>
      <c r="GE203" s="6"/>
      <c r="GF203" s="6"/>
      <c r="GG203" s="6"/>
      <c r="GH203" s="6"/>
      <c r="GI203" s="6"/>
      <c r="GJ203" s="6"/>
      <c r="GK203" s="6"/>
      <c r="GL203" s="6"/>
      <c r="GM203" s="6"/>
      <c r="GN203" s="6"/>
      <c r="GO203" s="6"/>
      <c r="GP203" s="6"/>
      <c r="GQ203" s="6"/>
      <c r="GR203" s="6"/>
      <c r="GS203" s="6"/>
      <c r="GT203" s="6"/>
      <c r="GU203" s="6"/>
      <c r="GV203" s="6"/>
      <c r="GW203" s="6"/>
      <c r="GX203" s="6"/>
      <c r="GY203" s="6"/>
      <c r="GZ203" s="6"/>
      <c r="HA203" s="6"/>
      <c r="HB203" s="6"/>
      <c r="HC203" s="6"/>
      <c r="HD203" s="6"/>
      <c r="HE203" s="6"/>
      <c r="HF203" s="6"/>
      <c r="HG203" s="6"/>
    </row>
    <row r="204" spans="1:215" ht="15.75" x14ac:dyDescent="0.25">
      <c r="A204" s="188" t="s">
        <v>932</v>
      </c>
      <c r="B204" s="202" t="s">
        <v>206</v>
      </c>
      <c r="C204" s="202" t="s">
        <v>933</v>
      </c>
      <c r="D204" s="202" t="s">
        <v>934</v>
      </c>
      <c r="E204" s="202" t="s">
        <v>78</v>
      </c>
      <c r="F204" s="202" t="s">
        <v>35</v>
      </c>
      <c r="G204" s="202" t="s">
        <v>935</v>
      </c>
      <c r="H204" s="203" t="s">
        <v>936</v>
      </c>
      <c r="I204" s="203"/>
      <c r="J204" s="202" t="s">
        <v>937</v>
      </c>
      <c r="K204" s="3"/>
      <c r="L204" s="202" t="s">
        <v>14</v>
      </c>
      <c r="M204" s="202">
        <v>1.55</v>
      </c>
      <c r="N204" s="202">
        <v>2088</v>
      </c>
      <c r="O204" s="232">
        <f t="shared" si="18"/>
        <v>3.2364000000000002</v>
      </c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  <c r="EL204" s="6"/>
      <c r="EM204" s="6"/>
      <c r="EN204" s="6"/>
      <c r="EO204" s="6"/>
      <c r="EP204" s="6"/>
      <c r="EQ204" s="6"/>
      <c r="ER204" s="6"/>
      <c r="ES204" s="6"/>
      <c r="ET204" s="6"/>
      <c r="EU204" s="6"/>
      <c r="EV204" s="6"/>
      <c r="EW204" s="6"/>
      <c r="EX204" s="6"/>
      <c r="EY204" s="6"/>
      <c r="EZ204" s="6"/>
      <c r="FA204" s="6"/>
      <c r="FB204" s="6"/>
      <c r="FC204" s="6"/>
      <c r="FD204" s="6"/>
      <c r="FE204" s="6"/>
      <c r="FF204" s="6"/>
      <c r="FG204" s="6"/>
      <c r="FH204" s="6"/>
      <c r="FI204" s="6"/>
      <c r="FJ204" s="6"/>
      <c r="FK204" s="6"/>
      <c r="FL204" s="6"/>
      <c r="FM204" s="6"/>
      <c r="FN204" s="6"/>
      <c r="FO204" s="6"/>
      <c r="FP204" s="6"/>
      <c r="FQ204" s="6"/>
      <c r="FR204" s="6"/>
      <c r="FS204" s="6"/>
      <c r="FT204" s="6"/>
      <c r="FU204" s="6"/>
      <c r="FV204" s="6"/>
      <c r="FW204" s="6"/>
      <c r="FX204" s="6"/>
      <c r="FY204" s="6"/>
      <c r="FZ204" s="6"/>
      <c r="GA204" s="6"/>
      <c r="GB204" s="6"/>
      <c r="GC204" s="6"/>
      <c r="GD204" s="6"/>
      <c r="GE204" s="6"/>
      <c r="GF204" s="6"/>
      <c r="GG204" s="6"/>
      <c r="GH204" s="6"/>
      <c r="GI204" s="6"/>
      <c r="GJ204" s="6"/>
      <c r="GK204" s="6"/>
      <c r="GL204" s="6"/>
      <c r="GM204" s="6"/>
      <c r="GN204" s="6"/>
      <c r="GO204" s="6"/>
      <c r="GP204" s="6"/>
      <c r="GQ204" s="6"/>
      <c r="GR204" s="6"/>
      <c r="GS204" s="6"/>
      <c r="GT204" s="6"/>
      <c r="GU204" s="6"/>
      <c r="GV204" s="6"/>
      <c r="GW204" s="6"/>
      <c r="GX204" s="6"/>
      <c r="GY204" s="6"/>
      <c r="GZ204" s="6"/>
      <c r="HA204" s="6"/>
      <c r="HB204" s="6"/>
      <c r="HC204" s="6"/>
      <c r="HD204" s="6"/>
      <c r="HE204" s="6"/>
      <c r="HF204" s="6"/>
      <c r="HG204" s="6"/>
    </row>
    <row r="205" spans="1:215" ht="45" customHeight="1" x14ac:dyDescent="0.25">
      <c r="A205" s="188" t="s">
        <v>938</v>
      </c>
      <c r="B205" s="204" t="s">
        <v>206</v>
      </c>
      <c r="C205" s="204" t="s">
        <v>939</v>
      </c>
      <c r="D205" s="204" t="s">
        <v>940</v>
      </c>
      <c r="E205" s="204" t="s">
        <v>78</v>
      </c>
      <c r="F205" s="204" t="s">
        <v>22</v>
      </c>
      <c r="G205" s="204" t="s">
        <v>941</v>
      </c>
      <c r="H205" s="205" t="s">
        <v>942</v>
      </c>
      <c r="I205" s="205" t="s">
        <v>533</v>
      </c>
      <c r="J205" s="204"/>
      <c r="K205" s="4"/>
      <c r="L205" s="204" t="s">
        <v>501</v>
      </c>
      <c r="M205" s="204">
        <v>1.2</v>
      </c>
      <c r="N205" s="204">
        <v>675</v>
      </c>
      <c r="O205" s="232">
        <f t="shared" si="18"/>
        <v>0.81</v>
      </c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  <c r="EL205" s="6"/>
      <c r="EM205" s="6"/>
      <c r="EN205" s="6"/>
      <c r="EO205" s="6"/>
      <c r="EP205" s="6"/>
      <c r="EQ205" s="6"/>
      <c r="ER205" s="6"/>
      <c r="ES205" s="6"/>
      <c r="ET205" s="6"/>
      <c r="EU205" s="6"/>
      <c r="EV205" s="6"/>
      <c r="EW205" s="6"/>
      <c r="EX205" s="6"/>
      <c r="EY205" s="6"/>
      <c r="EZ205" s="6"/>
      <c r="FA205" s="6"/>
      <c r="FB205" s="6"/>
      <c r="FC205" s="6"/>
      <c r="FD205" s="6"/>
      <c r="FE205" s="6"/>
      <c r="FF205" s="6"/>
      <c r="FG205" s="6"/>
      <c r="FH205" s="6"/>
      <c r="FI205" s="6"/>
      <c r="FJ205" s="6"/>
      <c r="FK205" s="6"/>
      <c r="FL205" s="6"/>
      <c r="FM205" s="6"/>
      <c r="FN205" s="6"/>
      <c r="FO205" s="6"/>
      <c r="FP205" s="6"/>
      <c r="FQ205" s="6"/>
      <c r="FR205" s="6"/>
      <c r="FS205" s="6"/>
      <c r="FT205" s="6"/>
      <c r="FU205" s="6"/>
      <c r="FV205" s="6"/>
      <c r="FW205" s="6"/>
      <c r="FX205" s="6"/>
      <c r="FY205" s="6"/>
      <c r="FZ205" s="6"/>
      <c r="GA205" s="6"/>
      <c r="GB205" s="6"/>
      <c r="GC205" s="6"/>
      <c r="GD205" s="6"/>
      <c r="GE205" s="6"/>
      <c r="GF205" s="6"/>
      <c r="GG205" s="6"/>
      <c r="GH205" s="6"/>
      <c r="GI205" s="6"/>
      <c r="GJ205" s="6"/>
      <c r="GK205" s="6"/>
      <c r="GL205" s="6"/>
      <c r="GM205" s="6"/>
      <c r="GN205" s="6"/>
      <c r="GO205" s="6"/>
      <c r="GP205" s="6"/>
      <c r="GQ205" s="6"/>
      <c r="GR205" s="6"/>
      <c r="GS205" s="6"/>
      <c r="GT205" s="6"/>
      <c r="GU205" s="6"/>
      <c r="GV205" s="6"/>
      <c r="GW205" s="6"/>
      <c r="GX205" s="6"/>
      <c r="GY205" s="6"/>
      <c r="GZ205" s="6"/>
      <c r="HA205" s="6"/>
      <c r="HB205" s="6"/>
      <c r="HC205" s="6"/>
      <c r="HD205" s="6"/>
      <c r="HE205" s="6"/>
      <c r="HF205" s="6"/>
      <c r="HG205" s="6"/>
    </row>
    <row r="206" spans="1:215" ht="45" customHeight="1" x14ac:dyDescent="0.25">
      <c r="A206" s="188" t="s">
        <v>943</v>
      </c>
      <c r="B206" s="204" t="s">
        <v>206</v>
      </c>
      <c r="C206" s="204" t="s">
        <v>944</v>
      </c>
      <c r="D206" s="204" t="s">
        <v>945</v>
      </c>
      <c r="E206" s="204" t="s">
        <v>78</v>
      </c>
      <c r="F206" s="204" t="s">
        <v>22</v>
      </c>
      <c r="G206" s="204" t="s">
        <v>946</v>
      </c>
      <c r="H206" s="205" t="s">
        <v>664</v>
      </c>
      <c r="I206" s="205" t="s">
        <v>533</v>
      </c>
      <c r="J206" s="204"/>
      <c r="K206" s="4"/>
      <c r="L206" s="204" t="s">
        <v>501</v>
      </c>
      <c r="M206" s="204">
        <v>1.2</v>
      </c>
      <c r="N206" s="204">
        <v>675</v>
      </c>
      <c r="O206" s="232">
        <f t="shared" si="18"/>
        <v>0.81</v>
      </c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  <c r="EL206" s="6"/>
      <c r="EM206" s="6"/>
      <c r="EN206" s="6"/>
      <c r="EO206" s="6"/>
      <c r="EP206" s="6"/>
      <c r="EQ206" s="6"/>
      <c r="ER206" s="6"/>
      <c r="ES206" s="6"/>
      <c r="ET206" s="6"/>
      <c r="EU206" s="6"/>
      <c r="EV206" s="6"/>
      <c r="EW206" s="6"/>
      <c r="EX206" s="6"/>
      <c r="EY206" s="6"/>
      <c r="EZ206" s="6"/>
      <c r="FA206" s="6"/>
      <c r="FB206" s="6"/>
      <c r="FC206" s="6"/>
      <c r="FD206" s="6"/>
      <c r="FE206" s="6"/>
      <c r="FF206" s="6"/>
      <c r="FG206" s="6"/>
      <c r="FH206" s="6"/>
      <c r="FI206" s="6"/>
      <c r="FJ206" s="6"/>
      <c r="FK206" s="6"/>
      <c r="FL206" s="6"/>
      <c r="FM206" s="6"/>
      <c r="FN206" s="6"/>
      <c r="FO206" s="6"/>
      <c r="FP206" s="6"/>
      <c r="FQ206" s="6"/>
      <c r="FR206" s="6"/>
      <c r="FS206" s="6"/>
      <c r="FT206" s="6"/>
      <c r="FU206" s="6"/>
      <c r="FV206" s="6"/>
      <c r="FW206" s="6"/>
      <c r="FX206" s="6"/>
      <c r="FY206" s="6"/>
      <c r="FZ206" s="6"/>
      <c r="GA206" s="6"/>
      <c r="GB206" s="6"/>
      <c r="GC206" s="6"/>
      <c r="GD206" s="6"/>
      <c r="GE206" s="6"/>
      <c r="GF206" s="6"/>
      <c r="GG206" s="6"/>
      <c r="GH206" s="6"/>
      <c r="GI206" s="6"/>
      <c r="GJ206" s="6"/>
      <c r="GK206" s="6"/>
      <c r="GL206" s="6"/>
      <c r="GM206" s="6"/>
      <c r="GN206" s="6"/>
      <c r="GO206" s="6"/>
      <c r="GP206" s="6"/>
      <c r="GQ206" s="6"/>
      <c r="GR206" s="6"/>
      <c r="GS206" s="6"/>
      <c r="GT206" s="6"/>
      <c r="GU206" s="6"/>
      <c r="GV206" s="6"/>
      <c r="GW206" s="6"/>
      <c r="GX206" s="6"/>
      <c r="GY206" s="6"/>
      <c r="GZ206" s="6"/>
      <c r="HA206" s="6"/>
      <c r="HB206" s="6"/>
      <c r="HC206" s="6"/>
      <c r="HD206" s="6"/>
      <c r="HE206" s="6"/>
      <c r="HF206" s="6"/>
      <c r="HG206" s="6"/>
    </row>
    <row r="207" spans="1:215" ht="45" customHeight="1" x14ac:dyDescent="0.25">
      <c r="A207" s="188" t="s">
        <v>947</v>
      </c>
      <c r="B207" s="204" t="s">
        <v>402</v>
      </c>
      <c r="C207" s="204" t="s">
        <v>948</v>
      </c>
      <c r="D207" s="204" t="s">
        <v>949</v>
      </c>
      <c r="E207" s="204">
        <v>1</v>
      </c>
      <c r="F207" s="204" t="s">
        <v>950</v>
      </c>
      <c r="G207" s="204" t="s">
        <v>951</v>
      </c>
      <c r="H207" s="205" t="s">
        <v>952</v>
      </c>
      <c r="I207" s="205" t="s">
        <v>533</v>
      </c>
      <c r="J207" s="204" t="s">
        <v>953</v>
      </c>
      <c r="K207" s="4"/>
      <c r="L207" s="204" t="s">
        <v>501</v>
      </c>
      <c r="M207" s="204">
        <v>2.5</v>
      </c>
      <c r="N207" s="204">
        <v>675</v>
      </c>
      <c r="O207" s="232">
        <f t="shared" si="18"/>
        <v>1.6875</v>
      </c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  <c r="EL207" s="6"/>
      <c r="EM207" s="6"/>
      <c r="EN207" s="6"/>
      <c r="EO207" s="6"/>
      <c r="EP207" s="6"/>
      <c r="EQ207" s="6"/>
      <c r="ER207" s="6"/>
      <c r="ES207" s="6"/>
      <c r="ET207" s="6"/>
      <c r="EU207" s="6"/>
      <c r="EV207" s="6"/>
      <c r="EW207" s="6"/>
      <c r="EX207" s="6"/>
      <c r="EY207" s="6"/>
      <c r="EZ207" s="6"/>
      <c r="FA207" s="6"/>
      <c r="FB207" s="6"/>
      <c r="FC207" s="6"/>
      <c r="FD207" s="6"/>
      <c r="FE207" s="6"/>
      <c r="FF207" s="6"/>
      <c r="FG207" s="6"/>
      <c r="FH207" s="6"/>
      <c r="FI207" s="6"/>
      <c r="FJ207" s="6"/>
      <c r="FK207" s="6"/>
      <c r="FL207" s="6"/>
      <c r="FM207" s="6"/>
      <c r="FN207" s="6"/>
      <c r="FO207" s="6"/>
      <c r="FP207" s="6"/>
      <c r="FQ207" s="6"/>
      <c r="FR207" s="6"/>
      <c r="FS207" s="6"/>
      <c r="FT207" s="6"/>
      <c r="FU207" s="6"/>
      <c r="FV207" s="6"/>
      <c r="FW207" s="6"/>
      <c r="FX207" s="6"/>
      <c r="FY207" s="6"/>
      <c r="FZ207" s="6"/>
      <c r="GA207" s="6"/>
      <c r="GB207" s="6"/>
      <c r="GC207" s="6"/>
      <c r="GD207" s="6"/>
      <c r="GE207" s="6"/>
      <c r="GF207" s="6"/>
      <c r="GG207" s="6"/>
      <c r="GH207" s="6"/>
      <c r="GI207" s="6"/>
      <c r="GJ207" s="6"/>
      <c r="GK207" s="6"/>
      <c r="GL207" s="6"/>
      <c r="GM207" s="6"/>
      <c r="GN207" s="6"/>
      <c r="GO207" s="6"/>
      <c r="GP207" s="6"/>
      <c r="GQ207" s="6"/>
      <c r="GR207" s="6"/>
      <c r="GS207" s="6"/>
      <c r="GT207" s="6"/>
      <c r="GU207" s="6"/>
      <c r="GV207" s="6"/>
      <c r="GW207" s="6"/>
      <c r="GX207" s="6"/>
      <c r="GY207" s="6"/>
      <c r="GZ207" s="6"/>
      <c r="HA207" s="6"/>
      <c r="HB207" s="6"/>
      <c r="HC207" s="6"/>
      <c r="HD207" s="6"/>
      <c r="HE207" s="6"/>
      <c r="HF207" s="6"/>
      <c r="HG207" s="6"/>
    </row>
    <row r="208" spans="1:215" ht="45" customHeight="1" x14ac:dyDescent="0.25">
      <c r="A208" s="188" t="s">
        <v>954</v>
      </c>
      <c r="B208" s="204" t="s">
        <v>402</v>
      </c>
      <c r="C208" s="204" t="s">
        <v>955</v>
      </c>
      <c r="D208" s="204" t="s">
        <v>949</v>
      </c>
      <c r="E208" s="204">
        <v>1</v>
      </c>
      <c r="F208" s="204" t="s">
        <v>950</v>
      </c>
      <c r="G208" s="204" t="s">
        <v>951</v>
      </c>
      <c r="H208" s="205" t="s">
        <v>956</v>
      </c>
      <c r="I208" s="205" t="s">
        <v>533</v>
      </c>
      <c r="J208" s="204" t="s">
        <v>953</v>
      </c>
      <c r="K208" s="4"/>
      <c r="L208" s="204" t="s">
        <v>501</v>
      </c>
      <c r="M208" s="204">
        <v>2.5</v>
      </c>
      <c r="N208" s="204">
        <v>675</v>
      </c>
      <c r="O208" s="232">
        <f t="shared" si="18"/>
        <v>1.6875</v>
      </c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  <c r="EL208" s="6"/>
      <c r="EM208" s="6"/>
      <c r="EN208" s="6"/>
      <c r="EO208" s="6"/>
      <c r="EP208" s="6"/>
      <c r="EQ208" s="6"/>
      <c r="ER208" s="6"/>
      <c r="ES208" s="6"/>
      <c r="ET208" s="6"/>
      <c r="EU208" s="6"/>
      <c r="EV208" s="6"/>
      <c r="EW208" s="6"/>
      <c r="EX208" s="6"/>
      <c r="EY208" s="6"/>
      <c r="EZ208" s="6"/>
      <c r="FA208" s="6"/>
      <c r="FB208" s="6"/>
      <c r="FC208" s="6"/>
      <c r="FD208" s="6"/>
      <c r="FE208" s="6"/>
      <c r="FF208" s="6"/>
      <c r="FG208" s="6"/>
      <c r="FH208" s="6"/>
      <c r="FI208" s="6"/>
      <c r="FJ208" s="6"/>
      <c r="FK208" s="6"/>
      <c r="FL208" s="6"/>
      <c r="FM208" s="6"/>
      <c r="FN208" s="6"/>
      <c r="FO208" s="6"/>
      <c r="FP208" s="6"/>
      <c r="FQ208" s="6"/>
      <c r="FR208" s="6"/>
      <c r="FS208" s="6"/>
      <c r="FT208" s="6"/>
      <c r="FU208" s="6"/>
      <c r="FV208" s="6"/>
      <c r="FW208" s="6"/>
      <c r="FX208" s="6"/>
      <c r="FY208" s="6"/>
      <c r="FZ208" s="6"/>
      <c r="GA208" s="6"/>
      <c r="GB208" s="6"/>
      <c r="GC208" s="6"/>
      <c r="GD208" s="6"/>
      <c r="GE208" s="6"/>
      <c r="GF208" s="6"/>
      <c r="GG208" s="6"/>
      <c r="GH208" s="6"/>
      <c r="GI208" s="6"/>
      <c r="GJ208" s="6"/>
      <c r="GK208" s="6"/>
      <c r="GL208" s="6"/>
      <c r="GM208" s="6"/>
      <c r="GN208" s="6"/>
      <c r="GO208" s="6"/>
      <c r="GP208" s="6"/>
      <c r="GQ208" s="6"/>
      <c r="GR208" s="6"/>
      <c r="GS208" s="6"/>
      <c r="GT208" s="6"/>
      <c r="GU208" s="6"/>
      <c r="GV208" s="6"/>
      <c r="GW208" s="6"/>
      <c r="GX208" s="6"/>
      <c r="GY208" s="6"/>
      <c r="GZ208" s="6"/>
      <c r="HA208" s="6"/>
      <c r="HB208" s="6"/>
      <c r="HC208" s="6"/>
      <c r="HD208" s="6"/>
      <c r="HE208" s="6"/>
      <c r="HF208" s="6"/>
      <c r="HG208" s="6"/>
    </row>
    <row r="209" spans="1:215" ht="45" x14ac:dyDescent="0.25">
      <c r="A209" s="188" t="s">
        <v>957</v>
      </c>
      <c r="B209" s="204" t="s">
        <v>958</v>
      </c>
      <c r="C209" s="204" t="s">
        <v>959</v>
      </c>
      <c r="D209" s="204" t="s">
        <v>960</v>
      </c>
      <c r="E209" s="204">
        <v>2</v>
      </c>
      <c r="F209" s="204" t="s">
        <v>950</v>
      </c>
      <c r="G209" s="204" t="s">
        <v>961</v>
      </c>
      <c r="H209" s="205" t="s">
        <v>962</v>
      </c>
      <c r="I209" s="205" t="s">
        <v>533</v>
      </c>
      <c r="J209" s="204" t="s">
        <v>963</v>
      </c>
      <c r="K209" s="4"/>
      <c r="L209" s="204" t="s">
        <v>501</v>
      </c>
      <c r="M209" s="204">
        <v>1.6</v>
      </c>
      <c r="N209" s="204">
        <v>675</v>
      </c>
      <c r="O209" s="232">
        <f t="shared" si="18"/>
        <v>1.08</v>
      </c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  <c r="EL209" s="6"/>
      <c r="EM209" s="6"/>
      <c r="EN209" s="6"/>
      <c r="EO209" s="6"/>
      <c r="EP209" s="6"/>
      <c r="EQ209" s="6"/>
      <c r="ER209" s="6"/>
      <c r="ES209" s="6"/>
      <c r="ET209" s="6"/>
      <c r="EU209" s="6"/>
      <c r="EV209" s="6"/>
      <c r="EW209" s="6"/>
      <c r="EX209" s="6"/>
      <c r="EY209" s="6"/>
      <c r="EZ209" s="6"/>
      <c r="FA209" s="6"/>
      <c r="FB209" s="6"/>
      <c r="FC209" s="6"/>
      <c r="FD209" s="6"/>
      <c r="FE209" s="6"/>
      <c r="FF209" s="6"/>
      <c r="FG209" s="6"/>
      <c r="FH209" s="6"/>
      <c r="FI209" s="6"/>
      <c r="FJ209" s="6"/>
      <c r="FK209" s="6"/>
      <c r="FL209" s="6"/>
      <c r="FM209" s="6"/>
      <c r="FN209" s="6"/>
      <c r="FO209" s="6"/>
      <c r="FP209" s="6"/>
      <c r="FQ209" s="6"/>
      <c r="FR209" s="6"/>
      <c r="FS209" s="6"/>
      <c r="FT209" s="6"/>
      <c r="FU209" s="6"/>
      <c r="FV209" s="6"/>
      <c r="FW209" s="6"/>
      <c r="FX209" s="6"/>
      <c r="FY209" s="6"/>
      <c r="FZ209" s="6"/>
      <c r="GA209" s="6"/>
      <c r="GB209" s="6"/>
      <c r="GC209" s="6"/>
      <c r="GD209" s="6"/>
      <c r="GE209" s="6"/>
      <c r="GF209" s="6"/>
      <c r="GG209" s="6"/>
      <c r="GH209" s="6"/>
      <c r="GI209" s="6"/>
      <c r="GJ209" s="6"/>
      <c r="GK209" s="6"/>
      <c r="GL209" s="6"/>
      <c r="GM209" s="6"/>
      <c r="GN209" s="6"/>
      <c r="GO209" s="6"/>
      <c r="GP209" s="6"/>
      <c r="GQ209" s="6"/>
      <c r="GR209" s="6"/>
      <c r="GS209" s="6"/>
      <c r="GT209" s="6"/>
      <c r="GU209" s="6"/>
      <c r="GV209" s="6"/>
      <c r="GW209" s="6"/>
      <c r="GX209" s="6"/>
      <c r="GY209" s="6"/>
      <c r="GZ209" s="6"/>
      <c r="HA209" s="6"/>
      <c r="HB209" s="6"/>
      <c r="HC209" s="6"/>
      <c r="HD209" s="6"/>
      <c r="HE209" s="6"/>
      <c r="HF209" s="6"/>
      <c r="HG209" s="6"/>
    </row>
    <row r="210" spans="1:215" ht="45" customHeight="1" thickBot="1" x14ac:dyDescent="0.3">
      <c r="A210" s="188" t="s">
        <v>964</v>
      </c>
      <c r="B210" s="204" t="s">
        <v>402</v>
      </c>
      <c r="C210" s="204" t="s">
        <v>965</v>
      </c>
      <c r="D210" s="204" t="s">
        <v>966</v>
      </c>
      <c r="E210" s="204" t="s">
        <v>78</v>
      </c>
      <c r="F210" s="204" t="s">
        <v>22</v>
      </c>
      <c r="G210" s="204" t="s">
        <v>967</v>
      </c>
      <c r="H210" s="205" t="s">
        <v>968</v>
      </c>
      <c r="I210" s="205" t="s">
        <v>533</v>
      </c>
      <c r="J210" s="204"/>
      <c r="K210" s="4"/>
      <c r="L210" s="204" t="s">
        <v>501</v>
      </c>
      <c r="M210" s="204">
        <v>1.9</v>
      </c>
      <c r="N210" s="204">
        <v>675</v>
      </c>
      <c r="O210" s="232">
        <f t="shared" si="18"/>
        <v>1.2825</v>
      </c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  <c r="EL210" s="6"/>
      <c r="EM210" s="6"/>
      <c r="EN210" s="6"/>
      <c r="EO210" s="6"/>
      <c r="EP210" s="6"/>
      <c r="EQ210" s="6"/>
      <c r="ER210" s="6"/>
      <c r="ES210" s="6"/>
      <c r="ET210" s="6"/>
      <c r="EU210" s="6"/>
      <c r="EV210" s="6"/>
      <c r="EW210" s="6"/>
      <c r="EX210" s="6"/>
      <c r="EY210" s="6"/>
      <c r="EZ210" s="6"/>
      <c r="FA210" s="6"/>
      <c r="FB210" s="6"/>
      <c r="FC210" s="6"/>
      <c r="FD210" s="6"/>
      <c r="FE210" s="6"/>
      <c r="FF210" s="6"/>
      <c r="FG210" s="6"/>
      <c r="FH210" s="6"/>
      <c r="FI210" s="6"/>
      <c r="FJ210" s="6"/>
      <c r="FK210" s="6"/>
      <c r="FL210" s="6"/>
      <c r="FM210" s="6"/>
      <c r="FN210" s="6"/>
      <c r="FO210" s="6"/>
      <c r="FP210" s="6"/>
      <c r="FQ210" s="6"/>
      <c r="FR210" s="6"/>
      <c r="FS210" s="6"/>
      <c r="FT210" s="6"/>
      <c r="FU210" s="6"/>
      <c r="FV210" s="6"/>
      <c r="FW210" s="6"/>
      <c r="FX210" s="6"/>
      <c r="FY210" s="6"/>
      <c r="FZ210" s="6"/>
      <c r="GA210" s="6"/>
      <c r="GB210" s="6"/>
      <c r="GC210" s="6"/>
      <c r="GD210" s="6"/>
      <c r="GE210" s="6"/>
      <c r="GF210" s="6"/>
      <c r="GG210" s="6"/>
      <c r="GH210" s="6"/>
      <c r="GI210" s="6"/>
      <c r="GJ210" s="6"/>
      <c r="GK210" s="6"/>
      <c r="GL210" s="6"/>
      <c r="GM210" s="6"/>
      <c r="GN210" s="6"/>
      <c r="GO210" s="6"/>
      <c r="GP210" s="6"/>
      <c r="GQ210" s="6"/>
      <c r="GR210" s="6"/>
      <c r="GS210" s="6"/>
      <c r="GT210" s="6"/>
      <c r="GU210" s="6"/>
      <c r="GV210" s="6"/>
      <c r="GW210" s="6"/>
      <c r="GX210" s="6"/>
      <c r="GY210" s="6"/>
      <c r="GZ210" s="6"/>
      <c r="HA210" s="6"/>
      <c r="HB210" s="6"/>
      <c r="HC210" s="6"/>
      <c r="HD210" s="6"/>
      <c r="HE210" s="6"/>
      <c r="HF210" s="6"/>
      <c r="HG210" s="6"/>
    </row>
    <row r="211" spans="1:215" s="47" customFormat="1" ht="22.5" customHeight="1" x14ac:dyDescent="0.25">
      <c r="A211" s="347" t="s">
        <v>969</v>
      </c>
      <c r="B211" s="348"/>
      <c r="C211" s="348"/>
      <c r="D211" s="348"/>
      <c r="E211" s="348"/>
      <c r="F211" s="348"/>
      <c r="G211" s="348"/>
      <c r="H211" s="348"/>
      <c r="I211" s="348"/>
      <c r="J211" s="348"/>
      <c r="K211" s="348"/>
      <c r="L211" s="348"/>
      <c r="M211" s="348"/>
      <c r="N211" s="348"/>
      <c r="O211" s="349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  <c r="AD211" s="46"/>
      <c r="AE211" s="46"/>
      <c r="AF211" s="46"/>
      <c r="AG211" s="46"/>
      <c r="AH211" s="46"/>
      <c r="AI211" s="46"/>
      <c r="AJ211" s="46"/>
      <c r="AK211" s="46"/>
      <c r="AL211" s="46"/>
      <c r="AM211" s="46"/>
      <c r="AN211" s="46"/>
      <c r="AO211" s="46"/>
      <c r="AP211" s="46"/>
      <c r="AQ211" s="46"/>
      <c r="AR211" s="46"/>
      <c r="AS211" s="46"/>
      <c r="AT211" s="46"/>
      <c r="AU211" s="46"/>
      <c r="AV211" s="46"/>
      <c r="AW211" s="46"/>
      <c r="AX211" s="46"/>
      <c r="AY211" s="46"/>
      <c r="AZ211" s="46"/>
      <c r="BA211" s="46"/>
      <c r="BB211" s="46"/>
      <c r="BC211" s="46"/>
      <c r="BD211" s="46"/>
      <c r="BE211" s="46"/>
      <c r="BF211" s="46"/>
      <c r="BG211" s="46"/>
      <c r="BH211" s="46"/>
      <c r="BI211" s="46"/>
      <c r="BJ211" s="46"/>
      <c r="BK211" s="46"/>
      <c r="BL211" s="46"/>
      <c r="BM211" s="46"/>
      <c r="BN211" s="46"/>
      <c r="BO211" s="46"/>
      <c r="BP211" s="46"/>
      <c r="BQ211" s="46"/>
      <c r="BR211" s="46"/>
      <c r="BS211" s="46"/>
      <c r="BT211" s="46"/>
      <c r="BU211" s="46"/>
      <c r="BV211" s="46"/>
      <c r="BW211" s="46"/>
      <c r="BX211" s="46"/>
      <c r="BY211" s="46"/>
      <c r="BZ211" s="46"/>
      <c r="CA211" s="46"/>
      <c r="CB211" s="46"/>
      <c r="CC211" s="46"/>
      <c r="CD211" s="46"/>
      <c r="CE211" s="46"/>
      <c r="CF211" s="46"/>
      <c r="CG211" s="46"/>
      <c r="CH211" s="46"/>
      <c r="CI211" s="46"/>
      <c r="CJ211" s="46"/>
      <c r="CK211" s="46"/>
      <c r="CL211" s="46"/>
      <c r="CM211" s="46"/>
      <c r="CN211" s="46"/>
      <c r="CO211" s="46"/>
      <c r="CP211" s="46"/>
      <c r="CQ211" s="46"/>
      <c r="CR211" s="46"/>
      <c r="CS211" s="46"/>
      <c r="CT211" s="46"/>
      <c r="CU211" s="46"/>
      <c r="CV211" s="46"/>
      <c r="CW211" s="46"/>
      <c r="CX211" s="46"/>
      <c r="CY211" s="46"/>
      <c r="CZ211" s="46"/>
      <c r="DA211" s="46"/>
      <c r="DB211" s="46"/>
      <c r="DC211" s="46"/>
      <c r="DD211" s="46"/>
      <c r="DE211" s="46"/>
      <c r="DF211" s="46"/>
      <c r="DG211" s="46"/>
      <c r="DH211" s="46"/>
      <c r="DI211" s="46"/>
      <c r="DJ211" s="46"/>
      <c r="DK211" s="46"/>
      <c r="DL211" s="46"/>
      <c r="DM211" s="46"/>
      <c r="DN211" s="46"/>
      <c r="DO211" s="46"/>
      <c r="DP211" s="46"/>
      <c r="DQ211" s="46"/>
      <c r="DR211" s="46"/>
      <c r="DS211" s="46"/>
      <c r="DT211" s="46"/>
      <c r="DU211" s="46"/>
      <c r="DV211" s="46"/>
      <c r="DW211" s="46"/>
      <c r="DX211" s="46"/>
      <c r="DY211" s="46"/>
      <c r="DZ211" s="46"/>
      <c r="EA211" s="46"/>
      <c r="EB211" s="46"/>
      <c r="EC211" s="46"/>
      <c r="ED211" s="46"/>
      <c r="EE211" s="46"/>
      <c r="EF211" s="46"/>
      <c r="EG211" s="46"/>
      <c r="EH211" s="46"/>
      <c r="EI211" s="46"/>
      <c r="EJ211" s="46"/>
      <c r="EK211" s="46"/>
      <c r="EL211" s="46"/>
      <c r="EM211" s="46"/>
      <c r="EN211" s="46"/>
      <c r="EO211" s="46"/>
      <c r="EP211" s="46"/>
      <c r="EQ211" s="46"/>
      <c r="ER211" s="46"/>
      <c r="ES211" s="46"/>
      <c r="ET211" s="46"/>
      <c r="EU211" s="46"/>
      <c r="EV211" s="46"/>
      <c r="EW211" s="46"/>
      <c r="EX211" s="46"/>
      <c r="EY211" s="46"/>
      <c r="EZ211" s="46"/>
      <c r="FA211" s="46"/>
      <c r="FB211" s="46"/>
      <c r="FC211" s="46"/>
      <c r="FD211" s="46"/>
      <c r="FE211" s="46"/>
      <c r="FF211" s="46"/>
      <c r="FG211" s="46"/>
      <c r="FH211" s="46"/>
      <c r="FI211" s="46"/>
      <c r="FJ211" s="46"/>
      <c r="FK211" s="46"/>
      <c r="FL211" s="46"/>
      <c r="FM211" s="46"/>
      <c r="FN211" s="46"/>
      <c r="FO211" s="46"/>
      <c r="FP211" s="46"/>
      <c r="FQ211" s="46"/>
      <c r="FR211" s="46"/>
      <c r="FS211" s="46"/>
      <c r="FT211" s="46"/>
      <c r="FU211" s="46"/>
      <c r="FV211" s="46"/>
      <c r="FW211" s="46"/>
      <c r="FX211" s="46"/>
      <c r="FY211" s="46"/>
      <c r="FZ211" s="46"/>
      <c r="GA211" s="46"/>
      <c r="GB211" s="46"/>
      <c r="GC211" s="46"/>
      <c r="GD211" s="46"/>
      <c r="GE211" s="46"/>
      <c r="GF211" s="46"/>
      <c r="GG211" s="46"/>
      <c r="GH211" s="46"/>
      <c r="GI211" s="46"/>
      <c r="GJ211" s="46"/>
      <c r="GK211" s="46"/>
      <c r="GL211" s="46"/>
      <c r="GM211" s="46"/>
      <c r="GN211" s="46"/>
      <c r="GO211" s="46"/>
      <c r="GP211" s="46"/>
      <c r="GQ211" s="46"/>
      <c r="GR211" s="46"/>
      <c r="GS211" s="46"/>
      <c r="GT211" s="46"/>
      <c r="GU211" s="46"/>
      <c r="GV211" s="46"/>
    </row>
    <row r="212" spans="1:215" ht="36.75" x14ac:dyDescent="0.25">
      <c r="A212" s="206" t="s">
        <v>322</v>
      </c>
      <c r="B212" s="207" t="s">
        <v>1</v>
      </c>
      <c r="C212" s="207" t="s">
        <v>140</v>
      </c>
      <c r="D212" s="207" t="s">
        <v>2</v>
      </c>
      <c r="E212" s="207" t="s">
        <v>3</v>
      </c>
      <c r="F212" s="207" t="s">
        <v>4</v>
      </c>
      <c r="G212" s="207" t="s">
        <v>5</v>
      </c>
      <c r="H212" s="208" t="s">
        <v>6</v>
      </c>
      <c r="I212" s="207" t="s">
        <v>7</v>
      </c>
      <c r="J212" s="207" t="s">
        <v>179</v>
      </c>
      <c r="K212" s="207" t="s">
        <v>177</v>
      </c>
      <c r="L212" s="207" t="s">
        <v>8</v>
      </c>
      <c r="M212" s="207" t="s">
        <v>9</v>
      </c>
      <c r="N212" s="207" t="s">
        <v>486</v>
      </c>
      <c r="O212" s="242" t="s">
        <v>299</v>
      </c>
      <c r="GM212" s="1"/>
      <c r="GN212" s="1"/>
      <c r="GO212" s="1"/>
      <c r="GP212" s="1"/>
      <c r="GQ212" s="1"/>
      <c r="GR212" s="1"/>
      <c r="GS212" s="1"/>
      <c r="GT212" s="1"/>
      <c r="GU212" s="1"/>
    </row>
    <row r="213" spans="1:215" s="61" customFormat="1" ht="33.75" x14ac:dyDescent="0.25">
      <c r="A213" s="169" t="s">
        <v>970</v>
      </c>
      <c r="B213" s="31" t="s">
        <v>156</v>
      </c>
      <c r="C213" s="31" t="s">
        <v>76</v>
      </c>
      <c r="D213" s="31" t="s">
        <v>971</v>
      </c>
      <c r="E213" s="31">
        <v>3</v>
      </c>
      <c r="F213" s="31" t="s">
        <v>12</v>
      </c>
      <c r="G213" s="31" t="s">
        <v>972</v>
      </c>
      <c r="H213" s="32" t="s">
        <v>973</v>
      </c>
      <c r="I213" s="56">
        <v>2017</v>
      </c>
      <c r="J213" s="31"/>
      <c r="K213" s="31" t="s">
        <v>953</v>
      </c>
      <c r="L213" s="31" t="s">
        <v>14</v>
      </c>
      <c r="M213" s="56">
        <v>2.99</v>
      </c>
      <c r="N213" s="56">
        <v>2088</v>
      </c>
      <c r="O213" s="229">
        <f>M213*N213/1000</f>
        <v>6.2431200000000011</v>
      </c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18"/>
      <c r="BE213" s="18"/>
      <c r="BF213" s="18"/>
      <c r="BG213" s="18"/>
      <c r="BH213" s="18"/>
      <c r="BI213" s="18"/>
      <c r="BJ213" s="18"/>
      <c r="BK213" s="18"/>
      <c r="BL213" s="18"/>
      <c r="BM213" s="18"/>
      <c r="BN213" s="18"/>
      <c r="BO213" s="18"/>
      <c r="BP213" s="18"/>
      <c r="BQ213" s="18"/>
      <c r="BR213" s="18"/>
      <c r="BS213" s="18"/>
      <c r="BT213" s="18"/>
      <c r="BU213" s="18"/>
      <c r="BV213" s="18"/>
      <c r="BW213" s="18"/>
      <c r="BX213" s="18"/>
      <c r="BY213" s="18"/>
      <c r="BZ213" s="18"/>
      <c r="CA213" s="18"/>
      <c r="CB213" s="18"/>
      <c r="CC213" s="18"/>
      <c r="CD213" s="18"/>
      <c r="CE213" s="18"/>
      <c r="CF213" s="18"/>
      <c r="CG213" s="18"/>
      <c r="CH213" s="18"/>
      <c r="CI213" s="18"/>
      <c r="CJ213" s="18"/>
      <c r="CK213" s="18"/>
      <c r="CL213" s="18"/>
      <c r="CM213" s="18"/>
      <c r="CN213" s="18"/>
      <c r="CO213" s="18"/>
      <c r="CP213" s="18"/>
      <c r="CQ213" s="18"/>
      <c r="CR213" s="18"/>
      <c r="CS213" s="18"/>
      <c r="CT213" s="18"/>
      <c r="CU213" s="18"/>
      <c r="CV213" s="18"/>
      <c r="CW213" s="18"/>
      <c r="CX213" s="18"/>
      <c r="CY213" s="18"/>
      <c r="CZ213" s="18"/>
      <c r="DA213" s="18"/>
      <c r="DB213" s="18"/>
      <c r="DC213" s="18"/>
      <c r="DD213" s="18"/>
      <c r="DE213" s="18"/>
      <c r="DF213" s="18"/>
      <c r="DG213" s="18"/>
      <c r="DH213" s="18"/>
      <c r="DI213" s="18"/>
      <c r="DJ213" s="18"/>
      <c r="DK213" s="18"/>
      <c r="DL213" s="18"/>
      <c r="DM213" s="18"/>
      <c r="DN213" s="18"/>
      <c r="DO213" s="18"/>
      <c r="DP213" s="18"/>
      <c r="DQ213" s="18"/>
      <c r="DR213" s="18"/>
      <c r="DS213" s="18"/>
      <c r="DT213" s="18"/>
      <c r="DU213" s="18"/>
      <c r="DV213" s="18"/>
      <c r="DW213" s="18"/>
      <c r="DX213" s="18"/>
      <c r="DY213" s="18"/>
      <c r="DZ213" s="18"/>
      <c r="EA213" s="18"/>
      <c r="EB213" s="18"/>
      <c r="EC213" s="18"/>
      <c r="ED213" s="18"/>
      <c r="EE213" s="18"/>
      <c r="EF213" s="18"/>
      <c r="EG213" s="18"/>
      <c r="EH213" s="18"/>
      <c r="EI213" s="18"/>
      <c r="EJ213" s="18"/>
      <c r="EK213" s="18"/>
      <c r="EL213" s="18"/>
      <c r="EM213" s="18"/>
      <c r="EN213" s="18"/>
      <c r="EO213" s="18"/>
      <c r="EP213" s="18"/>
      <c r="EQ213" s="18"/>
      <c r="ER213" s="18"/>
      <c r="ES213" s="18"/>
      <c r="ET213" s="18"/>
      <c r="EU213" s="18"/>
      <c r="EV213" s="18"/>
      <c r="EW213" s="18"/>
      <c r="EX213" s="18"/>
      <c r="EY213" s="18"/>
      <c r="EZ213" s="18"/>
      <c r="FA213" s="18"/>
      <c r="FB213" s="18"/>
      <c r="FC213" s="18"/>
      <c r="FD213" s="18"/>
      <c r="FE213" s="18"/>
      <c r="FF213" s="18"/>
      <c r="FG213" s="18"/>
      <c r="FH213" s="18"/>
      <c r="FI213" s="18"/>
      <c r="FJ213" s="18"/>
      <c r="FK213" s="18"/>
      <c r="FL213" s="18"/>
      <c r="FM213" s="18"/>
      <c r="FN213" s="18"/>
      <c r="FO213" s="18"/>
      <c r="FP213" s="18"/>
      <c r="FQ213" s="18"/>
      <c r="FR213" s="18"/>
      <c r="FS213" s="18"/>
      <c r="FT213" s="18"/>
      <c r="FU213" s="18"/>
      <c r="FV213" s="18"/>
      <c r="FW213" s="18"/>
      <c r="FX213" s="18"/>
      <c r="FY213" s="18"/>
      <c r="FZ213" s="18"/>
      <c r="GA213" s="18"/>
      <c r="GB213" s="18"/>
      <c r="GC213" s="18"/>
      <c r="GD213" s="18"/>
      <c r="GE213" s="18"/>
      <c r="GF213" s="18"/>
      <c r="GG213" s="18"/>
      <c r="GH213" s="18"/>
      <c r="GI213" s="18"/>
      <c r="GJ213" s="18"/>
      <c r="GK213" s="18"/>
      <c r="GL213" s="18"/>
      <c r="GM213" s="18"/>
      <c r="GN213" s="18"/>
      <c r="GO213" s="18"/>
      <c r="GP213" s="18"/>
      <c r="GQ213" s="18"/>
      <c r="GR213" s="18"/>
      <c r="GS213" s="18"/>
      <c r="GT213" s="18"/>
      <c r="GU213" s="18"/>
    </row>
    <row r="214" spans="1:215" s="61" customFormat="1" ht="22.5" x14ac:dyDescent="0.25">
      <c r="A214" s="188" t="s">
        <v>974</v>
      </c>
      <c r="B214" s="3" t="s">
        <v>975</v>
      </c>
      <c r="C214" s="3" t="s">
        <v>76</v>
      </c>
      <c r="D214" s="3" t="s">
        <v>95</v>
      </c>
      <c r="E214" s="3">
        <v>1</v>
      </c>
      <c r="F214" s="3" t="s">
        <v>222</v>
      </c>
      <c r="G214" s="3" t="s">
        <v>976</v>
      </c>
      <c r="H214" s="22" t="s">
        <v>977</v>
      </c>
      <c r="I214" s="202">
        <v>2022</v>
      </c>
      <c r="J214" s="3">
        <v>7.1</v>
      </c>
      <c r="K214" s="3"/>
      <c r="L214" s="3" t="s">
        <v>501</v>
      </c>
      <c r="M214" s="202">
        <v>1.7</v>
      </c>
      <c r="N214" s="202">
        <v>675</v>
      </c>
      <c r="O214" s="232">
        <f>M214*N214/1000</f>
        <v>1.1475</v>
      </c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F214" s="18"/>
      <c r="BG214" s="18"/>
      <c r="BH214" s="18"/>
      <c r="BI214" s="18"/>
      <c r="BJ214" s="18"/>
      <c r="BK214" s="18"/>
      <c r="BL214" s="18"/>
      <c r="BM214" s="18"/>
      <c r="BN214" s="18"/>
      <c r="BO214" s="18"/>
      <c r="BP214" s="18"/>
      <c r="BQ214" s="18"/>
      <c r="BR214" s="18"/>
      <c r="BS214" s="18"/>
      <c r="BT214" s="18"/>
      <c r="BU214" s="18"/>
      <c r="BV214" s="18"/>
      <c r="BW214" s="18"/>
      <c r="BX214" s="18"/>
      <c r="BY214" s="18"/>
      <c r="BZ214" s="18"/>
      <c r="CA214" s="18"/>
      <c r="CB214" s="18"/>
      <c r="CC214" s="18"/>
      <c r="CD214" s="18"/>
      <c r="CE214" s="18"/>
      <c r="CF214" s="18"/>
      <c r="CG214" s="18"/>
      <c r="CH214" s="18"/>
      <c r="CI214" s="18"/>
      <c r="CJ214" s="18"/>
      <c r="CK214" s="18"/>
      <c r="CL214" s="18"/>
      <c r="CM214" s="18"/>
      <c r="CN214" s="18"/>
      <c r="CO214" s="18"/>
      <c r="CP214" s="18"/>
      <c r="CQ214" s="18"/>
      <c r="CR214" s="18"/>
      <c r="CS214" s="18"/>
      <c r="CT214" s="18"/>
      <c r="CU214" s="18"/>
      <c r="CV214" s="18"/>
      <c r="CW214" s="18"/>
      <c r="CX214" s="18"/>
      <c r="CY214" s="18"/>
      <c r="CZ214" s="18"/>
      <c r="DA214" s="18"/>
      <c r="DB214" s="18"/>
      <c r="DC214" s="18"/>
      <c r="DD214" s="18"/>
      <c r="DE214" s="18"/>
      <c r="DF214" s="18"/>
      <c r="DG214" s="18"/>
      <c r="DH214" s="18"/>
      <c r="DI214" s="18"/>
      <c r="DJ214" s="18"/>
      <c r="DK214" s="18"/>
      <c r="DL214" s="18"/>
      <c r="DM214" s="18"/>
      <c r="DN214" s="18"/>
      <c r="DO214" s="18"/>
      <c r="DP214" s="18"/>
      <c r="DQ214" s="18"/>
      <c r="DR214" s="18"/>
      <c r="DS214" s="18"/>
      <c r="DT214" s="18"/>
      <c r="DU214" s="18"/>
      <c r="DV214" s="18"/>
      <c r="DW214" s="18"/>
      <c r="DX214" s="18"/>
      <c r="DY214" s="18"/>
      <c r="DZ214" s="18"/>
      <c r="EA214" s="18"/>
      <c r="EB214" s="18"/>
      <c r="EC214" s="18"/>
      <c r="ED214" s="18"/>
      <c r="EE214" s="18"/>
      <c r="EF214" s="18"/>
      <c r="EG214" s="18"/>
      <c r="EH214" s="18"/>
      <c r="EI214" s="18"/>
      <c r="EJ214" s="18"/>
      <c r="EK214" s="18"/>
      <c r="EL214" s="18"/>
      <c r="EM214" s="18"/>
      <c r="EN214" s="18"/>
      <c r="EO214" s="18"/>
      <c r="EP214" s="18"/>
      <c r="EQ214" s="18"/>
      <c r="ER214" s="18"/>
      <c r="ES214" s="18"/>
      <c r="ET214" s="18"/>
      <c r="EU214" s="18"/>
      <c r="EV214" s="18"/>
      <c r="EW214" s="18"/>
      <c r="EX214" s="18"/>
      <c r="EY214" s="18"/>
      <c r="EZ214" s="18"/>
      <c r="FA214" s="18"/>
      <c r="FB214" s="18"/>
      <c r="FC214" s="18"/>
      <c r="FD214" s="18"/>
      <c r="FE214" s="18"/>
      <c r="FF214" s="18"/>
      <c r="FG214" s="18"/>
      <c r="FH214" s="18"/>
      <c r="FI214" s="18"/>
      <c r="FJ214" s="18"/>
      <c r="FK214" s="18"/>
      <c r="FL214" s="18"/>
      <c r="FM214" s="18"/>
      <c r="FN214" s="18"/>
      <c r="FO214" s="18"/>
      <c r="FP214" s="18"/>
      <c r="FQ214" s="18"/>
      <c r="FR214" s="18"/>
      <c r="FS214" s="18"/>
      <c r="FT214" s="18"/>
      <c r="FU214" s="18"/>
      <c r="FV214" s="18"/>
      <c r="FW214" s="18"/>
      <c r="FX214" s="18"/>
      <c r="FY214" s="18"/>
      <c r="FZ214" s="18"/>
      <c r="GA214" s="18"/>
      <c r="GB214" s="18"/>
      <c r="GC214" s="18"/>
      <c r="GD214" s="18"/>
      <c r="GE214" s="18"/>
      <c r="GF214" s="18"/>
      <c r="GG214" s="18"/>
      <c r="GH214" s="18"/>
      <c r="GI214" s="18"/>
      <c r="GJ214" s="18"/>
      <c r="GK214" s="18"/>
      <c r="GL214" s="18"/>
      <c r="GM214" s="18"/>
      <c r="GN214" s="18"/>
      <c r="GO214" s="18"/>
      <c r="GP214" s="18"/>
      <c r="GQ214" s="18"/>
      <c r="GR214" s="18"/>
      <c r="GS214" s="18"/>
      <c r="GT214" s="18"/>
      <c r="GU214" s="18"/>
    </row>
    <row r="215" spans="1:215" s="61" customFormat="1" ht="23.25" thickBot="1" x14ac:dyDescent="0.3">
      <c r="A215" s="288" t="s">
        <v>978</v>
      </c>
      <c r="B215" s="72" t="s">
        <v>979</v>
      </c>
      <c r="C215" s="72" t="s">
        <v>76</v>
      </c>
      <c r="D215" s="72" t="s">
        <v>95</v>
      </c>
      <c r="E215" s="72">
        <v>1</v>
      </c>
      <c r="F215" s="72" t="s">
        <v>12</v>
      </c>
      <c r="G215" s="72" t="s">
        <v>142</v>
      </c>
      <c r="H215" s="217" t="s">
        <v>980</v>
      </c>
      <c r="I215" s="73">
        <v>2017</v>
      </c>
      <c r="J215" s="72"/>
      <c r="K215" s="72" t="s">
        <v>80</v>
      </c>
      <c r="L215" s="72" t="s">
        <v>14</v>
      </c>
      <c r="M215" s="73">
        <v>1.1000000000000001</v>
      </c>
      <c r="N215" s="73">
        <v>2088</v>
      </c>
      <c r="O215" s="246">
        <f>M215*N215/1000</f>
        <v>2.2968000000000002</v>
      </c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  <c r="BI215" s="18"/>
      <c r="BJ215" s="18"/>
      <c r="BK215" s="18"/>
      <c r="BL215" s="18"/>
      <c r="BM215" s="18"/>
      <c r="BN215" s="18"/>
      <c r="BO215" s="18"/>
      <c r="BP215" s="18"/>
      <c r="BQ215" s="18"/>
      <c r="BR215" s="18"/>
      <c r="BS215" s="18"/>
      <c r="BT215" s="18"/>
      <c r="BU215" s="18"/>
      <c r="BV215" s="18"/>
      <c r="BW215" s="18"/>
      <c r="BX215" s="18"/>
      <c r="BY215" s="18"/>
      <c r="BZ215" s="18"/>
      <c r="CA215" s="18"/>
      <c r="CB215" s="18"/>
      <c r="CC215" s="18"/>
      <c r="CD215" s="18"/>
      <c r="CE215" s="18"/>
      <c r="CF215" s="18"/>
      <c r="CG215" s="18"/>
      <c r="CH215" s="18"/>
      <c r="CI215" s="18"/>
      <c r="CJ215" s="18"/>
      <c r="CK215" s="18"/>
      <c r="CL215" s="18"/>
      <c r="CM215" s="18"/>
      <c r="CN215" s="18"/>
      <c r="CO215" s="18"/>
      <c r="CP215" s="18"/>
      <c r="CQ215" s="18"/>
      <c r="CR215" s="18"/>
      <c r="CS215" s="18"/>
      <c r="CT215" s="18"/>
      <c r="CU215" s="18"/>
      <c r="CV215" s="18"/>
      <c r="CW215" s="18"/>
      <c r="CX215" s="18"/>
      <c r="CY215" s="18"/>
      <c r="CZ215" s="18"/>
      <c r="DA215" s="18"/>
      <c r="DB215" s="18"/>
      <c r="DC215" s="18"/>
      <c r="DD215" s="18"/>
      <c r="DE215" s="18"/>
      <c r="DF215" s="18"/>
      <c r="DG215" s="18"/>
      <c r="DH215" s="18"/>
      <c r="DI215" s="18"/>
      <c r="DJ215" s="18"/>
      <c r="DK215" s="18"/>
      <c r="DL215" s="18"/>
      <c r="DM215" s="18"/>
      <c r="DN215" s="18"/>
      <c r="DO215" s="18"/>
      <c r="DP215" s="18"/>
      <c r="DQ215" s="18"/>
      <c r="DR215" s="18"/>
      <c r="DS215" s="18"/>
      <c r="DT215" s="18"/>
      <c r="DU215" s="18"/>
      <c r="DV215" s="18"/>
      <c r="DW215" s="18"/>
      <c r="DX215" s="18"/>
      <c r="DY215" s="18"/>
      <c r="DZ215" s="18"/>
      <c r="EA215" s="18"/>
      <c r="EB215" s="18"/>
      <c r="EC215" s="18"/>
      <c r="ED215" s="18"/>
      <c r="EE215" s="18"/>
      <c r="EF215" s="18"/>
      <c r="EG215" s="18"/>
      <c r="EH215" s="18"/>
      <c r="EI215" s="18"/>
      <c r="EJ215" s="18"/>
      <c r="EK215" s="18"/>
      <c r="EL215" s="18"/>
      <c r="EM215" s="18"/>
      <c r="EN215" s="18"/>
      <c r="EO215" s="18"/>
      <c r="EP215" s="18"/>
      <c r="EQ215" s="18"/>
      <c r="ER215" s="18"/>
      <c r="ES215" s="18"/>
      <c r="ET215" s="18"/>
      <c r="EU215" s="18"/>
      <c r="EV215" s="18"/>
      <c r="EW215" s="18"/>
      <c r="EX215" s="18"/>
      <c r="EY215" s="18"/>
      <c r="EZ215" s="18"/>
      <c r="FA215" s="18"/>
      <c r="FB215" s="18"/>
      <c r="FC215" s="18"/>
      <c r="FD215" s="18"/>
      <c r="FE215" s="18"/>
      <c r="FF215" s="18"/>
      <c r="FG215" s="18"/>
      <c r="FH215" s="18"/>
      <c r="FI215" s="18"/>
      <c r="FJ215" s="18"/>
      <c r="FK215" s="18"/>
      <c r="FL215" s="18"/>
      <c r="FM215" s="18"/>
      <c r="FN215" s="18"/>
      <c r="FO215" s="18"/>
      <c r="FP215" s="18"/>
      <c r="FQ215" s="18"/>
      <c r="FR215" s="18"/>
      <c r="FS215" s="18"/>
      <c r="FT215" s="18"/>
      <c r="FU215" s="18"/>
      <c r="FV215" s="18"/>
      <c r="FW215" s="18"/>
      <c r="FX215" s="18"/>
      <c r="FY215" s="18"/>
      <c r="FZ215" s="18"/>
      <c r="GA215" s="18"/>
      <c r="GB215" s="18"/>
      <c r="GC215" s="18"/>
      <c r="GD215" s="18"/>
      <c r="GE215" s="18"/>
      <c r="GF215" s="18"/>
      <c r="GG215" s="18"/>
      <c r="GH215" s="18"/>
      <c r="GI215" s="18"/>
      <c r="GJ215" s="18"/>
      <c r="GK215" s="18"/>
      <c r="GL215" s="18"/>
      <c r="GM215" s="18"/>
      <c r="GN215" s="18"/>
      <c r="GO215" s="18"/>
      <c r="GP215" s="18"/>
      <c r="GQ215" s="18"/>
      <c r="GR215" s="18"/>
      <c r="GS215" s="18"/>
      <c r="GT215" s="18"/>
      <c r="GU215" s="18"/>
    </row>
    <row r="216" spans="1:215" ht="15.75" customHeight="1" thickBot="1" x14ac:dyDescent="0.3">
      <c r="A216" s="341" t="s">
        <v>981</v>
      </c>
      <c r="B216" s="342"/>
      <c r="C216" s="342"/>
      <c r="D216" s="342"/>
      <c r="E216" s="342"/>
      <c r="F216" s="342"/>
      <c r="G216" s="342"/>
      <c r="H216" s="342"/>
      <c r="I216" s="342"/>
      <c r="J216" s="342"/>
      <c r="K216" s="342"/>
      <c r="L216" s="342"/>
      <c r="M216" s="342"/>
      <c r="N216" s="342"/>
      <c r="O216" s="343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</row>
    <row r="217" spans="1:215" s="248" customFormat="1" ht="36.75" x14ac:dyDescent="0.25">
      <c r="A217" s="74" t="s">
        <v>322</v>
      </c>
      <c r="B217" s="76" t="s">
        <v>1</v>
      </c>
      <c r="C217" s="76" t="s">
        <v>140</v>
      </c>
      <c r="D217" s="76" t="s">
        <v>2</v>
      </c>
      <c r="E217" s="76" t="s">
        <v>3</v>
      </c>
      <c r="F217" s="76" t="s">
        <v>4</v>
      </c>
      <c r="G217" s="76" t="s">
        <v>5</v>
      </c>
      <c r="H217" s="79" t="s">
        <v>6</v>
      </c>
      <c r="I217" s="76" t="s">
        <v>7</v>
      </c>
      <c r="J217" s="76" t="s">
        <v>179</v>
      </c>
      <c r="K217" s="76" t="s">
        <v>177</v>
      </c>
      <c r="L217" s="76" t="s">
        <v>8</v>
      </c>
      <c r="M217" s="76" t="s">
        <v>9</v>
      </c>
      <c r="N217" s="76" t="s">
        <v>486</v>
      </c>
      <c r="O217" s="77" t="s">
        <v>299</v>
      </c>
      <c r="P217" s="247"/>
      <c r="Q217" s="247"/>
      <c r="R217" s="247"/>
      <c r="S217" s="247"/>
      <c r="T217" s="247"/>
      <c r="U217" s="247"/>
      <c r="V217" s="247"/>
      <c r="W217" s="247"/>
      <c r="X217" s="247"/>
      <c r="Y217" s="247"/>
      <c r="Z217" s="247"/>
      <c r="AA217" s="247"/>
      <c r="AB217" s="247"/>
      <c r="AC217" s="247"/>
      <c r="AD217" s="247"/>
      <c r="AE217" s="247"/>
      <c r="AF217" s="247"/>
      <c r="AG217" s="247"/>
      <c r="AH217" s="247"/>
      <c r="AI217" s="247"/>
      <c r="AJ217" s="247"/>
      <c r="AK217" s="247"/>
      <c r="AL217" s="247"/>
      <c r="AM217" s="247"/>
      <c r="AN217" s="247"/>
      <c r="AO217" s="247"/>
      <c r="AP217" s="247"/>
      <c r="AQ217" s="247"/>
      <c r="AR217" s="247"/>
      <c r="AS217" s="247"/>
      <c r="AT217" s="247"/>
      <c r="AU217" s="247"/>
      <c r="AV217" s="247"/>
      <c r="AW217" s="247"/>
      <c r="AX217" s="247"/>
      <c r="AY217" s="247"/>
      <c r="AZ217" s="247"/>
      <c r="BA217" s="247"/>
      <c r="BB217" s="247"/>
      <c r="BC217" s="247"/>
      <c r="BD217" s="247"/>
      <c r="BE217" s="247"/>
      <c r="BF217" s="247"/>
      <c r="BG217" s="247"/>
      <c r="BH217" s="247"/>
      <c r="BI217" s="247"/>
      <c r="BJ217" s="247"/>
      <c r="BK217" s="247"/>
      <c r="BL217" s="247"/>
      <c r="BM217" s="247"/>
      <c r="BN217" s="247"/>
      <c r="BO217" s="247"/>
      <c r="BP217" s="247"/>
      <c r="BQ217" s="247"/>
      <c r="BR217" s="247"/>
      <c r="BS217" s="247"/>
      <c r="BT217" s="247"/>
      <c r="BU217" s="247"/>
      <c r="BV217" s="247"/>
      <c r="BW217" s="247"/>
      <c r="BX217" s="247"/>
      <c r="BY217" s="247"/>
      <c r="BZ217" s="247"/>
      <c r="CA217" s="247"/>
      <c r="CB217" s="247"/>
      <c r="CC217" s="247"/>
      <c r="CD217" s="247"/>
      <c r="CE217" s="247"/>
      <c r="CF217" s="247"/>
      <c r="CG217" s="247"/>
      <c r="CH217" s="247"/>
      <c r="CI217" s="247"/>
      <c r="CJ217" s="247"/>
      <c r="CK217" s="247"/>
      <c r="CL217" s="247"/>
      <c r="CM217" s="247"/>
      <c r="CN217" s="247"/>
      <c r="CO217" s="247"/>
      <c r="CP217" s="247"/>
      <c r="CQ217" s="247"/>
      <c r="CR217" s="247"/>
      <c r="CS217" s="247"/>
      <c r="CT217" s="247"/>
      <c r="CU217" s="247"/>
      <c r="CV217" s="247"/>
      <c r="CW217" s="247"/>
      <c r="CX217" s="247"/>
      <c r="CY217" s="247"/>
      <c r="CZ217" s="247"/>
      <c r="DA217" s="247"/>
      <c r="DB217" s="247"/>
      <c r="DC217" s="247"/>
      <c r="DD217" s="247"/>
      <c r="DE217" s="247"/>
      <c r="DF217" s="247"/>
      <c r="DG217" s="247"/>
      <c r="DH217" s="247"/>
      <c r="DI217" s="247"/>
      <c r="DJ217" s="247"/>
      <c r="DK217" s="247"/>
      <c r="DL217" s="247"/>
      <c r="DM217" s="247"/>
      <c r="DN217" s="247"/>
      <c r="DO217" s="247"/>
      <c r="DP217" s="247"/>
      <c r="DQ217" s="247"/>
      <c r="DR217" s="247"/>
      <c r="DS217" s="247"/>
      <c r="DT217" s="247"/>
      <c r="DU217" s="247"/>
      <c r="DV217" s="247"/>
      <c r="DW217" s="247"/>
      <c r="DX217" s="247"/>
      <c r="DY217" s="247"/>
      <c r="DZ217" s="247"/>
      <c r="EA217" s="247"/>
      <c r="EB217" s="247"/>
      <c r="EC217" s="247"/>
      <c r="ED217" s="247"/>
      <c r="EE217" s="247"/>
      <c r="EF217" s="247"/>
      <c r="EG217" s="247"/>
      <c r="EH217" s="247"/>
      <c r="EI217" s="247"/>
      <c r="EJ217" s="247"/>
      <c r="EK217" s="247"/>
      <c r="EL217" s="247"/>
      <c r="EM217" s="247"/>
      <c r="EN217" s="247"/>
      <c r="EO217" s="247"/>
      <c r="EP217" s="247"/>
      <c r="EQ217" s="247"/>
      <c r="ER217" s="247"/>
      <c r="ES217" s="247"/>
      <c r="ET217" s="247"/>
      <c r="EU217" s="247"/>
      <c r="EV217" s="247"/>
      <c r="EW217" s="247"/>
      <c r="EX217" s="247"/>
      <c r="EY217" s="247"/>
      <c r="EZ217" s="247"/>
      <c r="FA217" s="247"/>
      <c r="FB217" s="247"/>
      <c r="FC217" s="247"/>
      <c r="FD217" s="247"/>
      <c r="FE217" s="247"/>
      <c r="FF217" s="247"/>
      <c r="FG217" s="247"/>
      <c r="FH217" s="247"/>
      <c r="FI217" s="247"/>
      <c r="FJ217" s="247"/>
      <c r="FK217" s="247"/>
      <c r="FL217" s="247"/>
      <c r="FM217" s="247"/>
      <c r="FN217" s="247"/>
      <c r="FO217" s="247"/>
      <c r="FP217" s="247"/>
      <c r="FQ217" s="247"/>
      <c r="FR217" s="247"/>
      <c r="FS217" s="247"/>
      <c r="FT217" s="247"/>
      <c r="FU217" s="247"/>
      <c r="FV217" s="247"/>
      <c r="FW217" s="247"/>
      <c r="FX217" s="247"/>
      <c r="FY217" s="247"/>
      <c r="FZ217" s="247"/>
      <c r="GA217" s="247"/>
      <c r="GB217" s="247"/>
      <c r="GC217" s="247"/>
      <c r="GD217" s="247"/>
      <c r="GE217" s="247"/>
      <c r="GF217" s="247"/>
      <c r="GG217" s="247"/>
      <c r="GH217" s="247"/>
      <c r="GI217" s="247"/>
      <c r="GJ217" s="247"/>
      <c r="GK217" s="247"/>
      <c r="GL217" s="247"/>
      <c r="GM217" s="247"/>
      <c r="GN217" s="247"/>
      <c r="GO217" s="247"/>
      <c r="GP217" s="247"/>
      <c r="GQ217" s="247"/>
      <c r="GR217" s="247"/>
      <c r="GS217" s="247"/>
      <c r="GT217" s="247"/>
      <c r="GU217" s="247"/>
      <c r="GV217" s="247"/>
      <c r="GW217" s="247"/>
    </row>
    <row r="218" spans="1:215" ht="36.75" customHeight="1" x14ac:dyDescent="0.25">
      <c r="A218" s="169" t="s">
        <v>982</v>
      </c>
      <c r="B218" s="56" t="s">
        <v>156</v>
      </c>
      <c r="C218" s="56" t="s">
        <v>983</v>
      </c>
      <c r="D218" s="56" t="s">
        <v>984</v>
      </c>
      <c r="E218" s="56">
        <v>3</v>
      </c>
      <c r="F218" s="35" t="s">
        <v>12</v>
      </c>
      <c r="G218" s="34" t="s">
        <v>985</v>
      </c>
      <c r="H218" s="33" t="s">
        <v>986</v>
      </c>
      <c r="I218" s="190"/>
      <c r="J218" s="35" t="s">
        <v>987</v>
      </c>
      <c r="K218" s="35" t="s">
        <v>988</v>
      </c>
      <c r="L218" s="56" t="s">
        <v>14</v>
      </c>
      <c r="M218" s="56">
        <v>2.4</v>
      </c>
      <c r="N218" s="56">
        <v>2088</v>
      </c>
      <c r="O218" s="275">
        <f>M218*N218/1000</f>
        <v>5.0111999999999997</v>
      </c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</row>
    <row r="219" spans="1:215" ht="33.75" x14ac:dyDescent="0.25">
      <c r="A219" s="188" t="s">
        <v>989</v>
      </c>
      <c r="B219" s="202" t="s">
        <v>990</v>
      </c>
      <c r="C219" s="202" t="s">
        <v>991</v>
      </c>
      <c r="D219" s="202" t="s">
        <v>992</v>
      </c>
      <c r="E219" s="202">
        <v>1</v>
      </c>
      <c r="F219" s="8" t="s">
        <v>17</v>
      </c>
      <c r="G219" s="8" t="s">
        <v>993</v>
      </c>
      <c r="H219" s="203" t="s">
        <v>994</v>
      </c>
      <c r="I219" s="202">
        <v>1997</v>
      </c>
      <c r="J219" s="249"/>
      <c r="K219" s="8"/>
      <c r="L219" s="202" t="s">
        <v>642</v>
      </c>
      <c r="M219" s="202">
        <v>1.57</v>
      </c>
      <c r="N219" s="202">
        <v>2729</v>
      </c>
      <c r="O219" s="238">
        <f t="shared" ref="O219" si="19">M219*N219/1000</f>
        <v>4.2845300000000002</v>
      </c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</row>
    <row r="220" spans="1:215" ht="23.25" customHeight="1" thickBot="1" x14ac:dyDescent="0.3">
      <c r="A220" s="350" t="s">
        <v>995</v>
      </c>
      <c r="B220" s="328"/>
      <c r="C220" s="328"/>
      <c r="D220" s="328"/>
      <c r="E220" s="328"/>
      <c r="F220" s="328"/>
      <c r="G220" s="328"/>
      <c r="H220" s="328"/>
      <c r="I220" s="328"/>
      <c r="J220" s="328"/>
      <c r="K220" s="328"/>
      <c r="L220" s="328"/>
      <c r="M220" s="328"/>
      <c r="N220" s="328"/>
      <c r="O220" s="329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</row>
    <row r="221" spans="1:215" s="248" customFormat="1" ht="36.75" x14ac:dyDescent="0.25">
      <c r="A221" s="74" t="s">
        <v>322</v>
      </c>
      <c r="B221" s="76" t="s">
        <v>1</v>
      </c>
      <c r="C221" s="76" t="s">
        <v>140</v>
      </c>
      <c r="D221" s="76" t="s">
        <v>2</v>
      </c>
      <c r="E221" s="76" t="s">
        <v>3</v>
      </c>
      <c r="F221" s="76" t="s">
        <v>4</v>
      </c>
      <c r="G221" s="76" t="s">
        <v>5</v>
      </c>
      <c r="H221" s="79" t="s">
        <v>6</v>
      </c>
      <c r="I221" s="76" t="s">
        <v>7</v>
      </c>
      <c r="J221" s="76" t="s">
        <v>179</v>
      </c>
      <c r="K221" s="76" t="s">
        <v>177</v>
      </c>
      <c r="L221" s="76" t="s">
        <v>8</v>
      </c>
      <c r="M221" s="76" t="s">
        <v>9</v>
      </c>
      <c r="N221" s="76" t="s">
        <v>486</v>
      </c>
      <c r="O221" s="77" t="s">
        <v>299</v>
      </c>
      <c r="P221" s="247"/>
      <c r="Q221" s="247"/>
      <c r="R221" s="247"/>
      <c r="S221" s="247"/>
      <c r="T221" s="247"/>
      <c r="U221" s="247"/>
      <c r="V221" s="247"/>
      <c r="W221" s="247"/>
      <c r="X221" s="247"/>
      <c r="Y221" s="247"/>
      <c r="Z221" s="247"/>
      <c r="AA221" s="247"/>
      <c r="AB221" s="247"/>
      <c r="AC221" s="247"/>
      <c r="AD221" s="247"/>
      <c r="AE221" s="247"/>
      <c r="AF221" s="247"/>
      <c r="AG221" s="247"/>
      <c r="AH221" s="247"/>
      <c r="AI221" s="247"/>
      <c r="AJ221" s="247"/>
      <c r="AK221" s="247"/>
      <c r="AL221" s="247"/>
      <c r="AM221" s="247"/>
      <c r="AN221" s="247"/>
      <c r="AO221" s="247"/>
      <c r="AP221" s="247"/>
      <c r="AQ221" s="247"/>
      <c r="AR221" s="247"/>
      <c r="AS221" s="247"/>
      <c r="AT221" s="247"/>
      <c r="AU221" s="247"/>
      <c r="AV221" s="247"/>
      <c r="AW221" s="247"/>
      <c r="AX221" s="247"/>
      <c r="AY221" s="247"/>
      <c r="AZ221" s="247"/>
      <c r="BA221" s="247"/>
      <c r="BB221" s="247"/>
      <c r="BC221" s="247"/>
      <c r="BD221" s="247"/>
      <c r="BE221" s="247"/>
      <c r="BF221" s="247"/>
      <c r="BG221" s="247"/>
      <c r="BH221" s="247"/>
      <c r="BI221" s="247"/>
      <c r="BJ221" s="247"/>
      <c r="BK221" s="247"/>
      <c r="BL221" s="247"/>
      <c r="BM221" s="247"/>
      <c r="BN221" s="247"/>
      <c r="BO221" s="247"/>
      <c r="BP221" s="247"/>
      <c r="BQ221" s="247"/>
      <c r="BR221" s="247"/>
      <c r="BS221" s="247"/>
      <c r="BT221" s="247"/>
      <c r="BU221" s="247"/>
      <c r="BV221" s="247"/>
      <c r="BW221" s="247"/>
      <c r="BX221" s="247"/>
      <c r="BY221" s="247"/>
      <c r="BZ221" s="247"/>
      <c r="CA221" s="247"/>
      <c r="CB221" s="247"/>
      <c r="CC221" s="247"/>
      <c r="CD221" s="247"/>
      <c r="CE221" s="247"/>
      <c r="CF221" s="247"/>
      <c r="CG221" s="247"/>
      <c r="CH221" s="247"/>
      <c r="CI221" s="247"/>
      <c r="CJ221" s="247"/>
      <c r="CK221" s="247"/>
      <c r="CL221" s="247"/>
      <c r="CM221" s="247"/>
      <c r="CN221" s="247"/>
      <c r="CO221" s="247"/>
      <c r="CP221" s="247"/>
      <c r="CQ221" s="247"/>
      <c r="CR221" s="247"/>
      <c r="CS221" s="247"/>
      <c r="CT221" s="247"/>
      <c r="CU221" s="247"/>
      <c r="CV221" s="247"/>
      <c r="CW221" s="247"/>
      <c r="CX221" s="247"/>
      <c r="CY221" s="247"/>
      <c r="CZ221" s="247"/>
      <c r="DA221" s="247"/>
      <c r="DB221" s="247"/>
      <c r="DC221" s="247"/>
      <c r="DD221" s="247"/>
      <c r="DE221" s="247"/>
      <c r="DF221" s="247"/>
      <c r="DG221" s="247"/>
      <c r="DH221" s="247"/>
      <c r="DI221" s="247"/>
      <c r="DJ221" s="247"/>
      <c r="DK221" s="247"/>
      <c r="DL221" s="247"/>
      <c r="DM221" s="247"/>
      <c r="DN221" s="247"/>
      <c r="DO221" s="247"/>
      <c r="DP221" s="247"/>
      <c r="DQ221" s="247"/>
      <c r="DR221" s="247"/>
      <c r="DS221" s="247"/>
      <c r="DT221" s="247"/>
      <c r="DU221" s="247"/>
      <c r="DV221" s="247"/>
      <c r="DW221" s="247"/>
      <c r="DX221" s="247"/>
      <c r="DY221" s="247"/>
      <c r="DZ221" s="247"/>
      <c r="EA221" s="247"/>
      <c r="EB221" s="247"/>
      <c r="EC221" s="247"/>
      <c r="ED221" s="247"/>
      <c r="EE221" s="247"/>
      <c r="EF221" s="247"/>
      <c r="EG221" s="247"/>
      <c r="EH221" s="247"/>
      <c r="EI221" s="247"/>
      <c r="EJ221" s="247"/>
      <c r="EK221" s="247"/>
      <c r="EL221" s="247"/>
      <c r="EM221" s="247"/>
      <c r="EN221" s="247"/>
      <c r="EO221" s="247"/>
      <c r="EP221" s="247"/>
      <c r="EQ221" s="247"/>
      <c r="ER221" s="247"/>
      <c r="ES221" s="247"/>
      <c r="ET221" s="247"/>
      <c r="EU221" s="247"/>
      <c r="EV221" s="247"/>
      <c r="EW221" s="247"/>
      <c r="EX221" s="247"/>
      <c r="EY221" s="247"/>
      <c r="EZ221" s="247"/>
      <c r="FA221" s="247"/>
      <c r="FB221" s="247"/>
      <c r="FC221" s="247"/>
      <c r="FD221" s="247"/>
      <c r="FE221" s="247"/>
      <c r="FF221" s="247"/>
      <c r="FG221" s="247"/>
      <c r="FH221" s="247"/>
      <c r="FI221" s="247"/>
      <c r="FJ221" s="247"/>
      <c r="FK221" s="247"/>
      <c r="FL221" s="247"/>
      <c r="FM221" s="247"/>
      <c r="FN221" s="247"/>
      <c r="FO221" s="247"/>
      <c r="FP221" s="247"/>
      <c r="FQ221" s="247"/>
      <c r="FR221" s="247"/>
      <c r="FS221" s="247"/>
      <c r="FT221" s="247"/>
      <c r="FU221" s="247"/>
      <c r="FV221" s="247"/>
      <c r="FW221" s="247"/>
      <c r="FX221" s="247"/>
      <c r="FY221" s="247"/>
      <c r="FZ221" s="247"/>
      <c r="GA221" s="247"/>
      <c r="GB221" s="247"/>
      <c r="GC221" s="247"/>
      <c r="GD221" s="247"/>
      <c r="GE221" s="247"/>
      <c r="GF221" s="247"/>
      <c r="GG221" s="247"/>
      <c r="GH221" s="247"/>
      <c r="GI221" s="247"/>
      <c r="GJ221" s="247"/>
      <c r="GK221" s="247"/>
      <c r="GL221" s="247"/>
      <c r="GM221" s="247"/>
      <c r="GN221" s="247"/>
      <c r="GO221" s="247"/>
      <c r="GP221" s="247"/>
      <c r="GQ221" s="247"/>
      <c r="GR221" s="247"/>
      <c r="GS221" s="247"/>
      <c r="GT221" s="247"/>
      <c r="GU221" s="247"/>
      <c r="GV221" s="247"/>
      <c r="GW221" s="247"/>
    </row>
    <row r="222" spans="1:215" ht="33.75" x14ac:dyDescent="0.25">
      <c r="A222" s="289" t="s">
        <v>996</v>
      </c>
      <c r="B222" s="26" t="s">
        <v>997</v>
      </c>
      <c r="C222" s="250" t="s">
        <v>76</v>
      </c>
      <c r="D222" s="38" t="s">
        <v>998</v>
      </c>
      <c r="E222" s="26" t="s">
        <v>78</v>
      </c>
      <c r="F222" s="26" t="s">
        <v>999</v>
      </c>
      <c r="G222" s="38" t="s">
        <v>1000</v>
      </c>
      <c r="H222" s="251" t="s">
        <v>1001</v>
      </c>
      <c r="I222" s="250">
        <v>2021</v>
      </c>
      <c r="J222" s="250" t="s">
        <v>263</v>
      </c>
      <c r="K222" s="250"/>
      <c r="L222" s="250" t="s">
        <v>14</v>
      </c>
      <c r="M222" s="38" t="s">
        <v>1002</v>
      </c>
      <c r="N222" s="24">
        <v>2088</v>
      </c>
      <c r="O222" s="276" t="e">
        <f t="shared" ref="O222:O231" si="20">M222*N222/1000</f>
        <v>#VALUE!</v>
      </c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</row>
    <row r="223" spans="1:215" ht="45" x14ac:dyDescent="0.25">
      <c r="A223" s="169" t="s">
        <v>1003</v>
      </c>
      <c r="B223" s="252" t="s">
        <v>156</v>
      </c>
      <c r="C223" s="252" t="s">
        <v>1004</v>
      </c>
      <c r="D223" s="252" t="s">
        <v>1005</v>
      </c>
      <c r="E223" s="252">
        <v>2</v>
      </c>
      <c r="F223" s="253" t="s">
        <v>12</v>
      </c>
      <c r="G223" s="254" t="s">
        <v>1006</v>
      </c>
      <c r="H223" s="255" t="s">
        <v>1007</v>
      </c>
      <c r="I223" s="252">
        <v>2016</v>
      </c>
      <c r="J223" s="253"/>
      <c r="K223" s="253"/>
      <c r="L223" s="252" t="s">
        <v>14</v>
      </c>
      <c r="M223" s="252">
        <v>2.4</v>
      </c>
      <c r="N223" s="252">
        <v>2088</v>
      </c>
      <c r="O223" s="277">
        <f t="shared" si="20"/>
        <v>5.0111999999999997</v>
      </c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</row>
    <row r="224" spans="1:215" ht="45" x14ac:dyDescent="0.25">
      <c r="A224" s="188" t="s">
        <v>1149</v>
      </c>
      <c r="B224" s="66" t="s">
        <v>1008</v>
      </c>
      <c r="C224" s="170" t="s">
        <v>76</v>
      </c>
      <c r="D224" s="170" t="s">
        <v>1009</v>
      </c>
      <c r="E224" s="8">
        <v>1</v>
      </c>
      <c r="F224" s="8" t="s">
        <v>999</v>
      </c>
      <c r="G224" s="202" t="s">
        <v>1010</v>
      </c>
      <c r="H224" s="203" t="s">
        <v>1011</v>
      </c>
      <c r="I224" s="202" t="s">
        <v>1012</v>
      </c>
      <c r="J224" s="170" t="s">
        <v>62</v>
      </c>
      <c r="K224" s="170"/>
      <c r="L224" s="170" t="s">
        <v>501</v>
      </c>
      <c r="M224" s="170">
        <v>1.32</v>
      </c>
      <c r="N224" s="66">
        <v>675</v>
      </c>
      <c r="O224" s="238">
        <f t="shared" si="20"/>
        <v>0.89100000000000001</v>
      </c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</row>
    <row r="225" spans="1:216" ht="45" x14ac:dyDescent="0.25">
      <c r="A225" s="188" t="s">
        <v>1150</v>
      </c>
      <c r="B225" s="66" t="s">
        <v>1008</v>
      </c>
      <c r="C225" s="170" t="s">
        <v>76</v>
      </c>
      <c r="D225" s="170" t="s">
        <v>1013</v>
      </c>
      <c r="E225" s="8">
        <v>1</v>
      </c>
      <c r="F225" s="8" t="s">
        <v>999</v>
      </c>
      <c r="G225" s="202" t="s">
        <v>1010</v>
      </c>
      <c r="H225" s="203" t="s">
        <v>1014</v>
      </c>
      <c r="I225" s="202" t="s">
        <v>1012</v>
      </c>
      <c r="J225" s="170" t="s">
        <v>62</v>
      </c>
      <c r="K225" s="170"/>
      <c r="L225" s="170" t="s">
        <v>501</v>
      </c>
      <c r="M225" s="170">
        <v>1.32</v>
      </c>
      <c r="N225" s="66">
        <v>675</v>
      </c>
      <c r="O225" s="238">
        <f t="shared" si="20"/>
        <v>0.89100000000000001</v>
      </c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</row>
    <row r="226" spans="1:216" ht="22.5" x14ac:dyDescent="0.25">
      <c r="A226" s="188" t="s">
        <v>1154</v>
      </c>
      <c r="B226" s="66" t="s">
        <v>1015</v>
      </c>
      <c r="C226" s="170" t="s">
        <v>1004</v>
      </c>
      <c r="D226" s="202" t="s">
        <v>1016</v>
      </c>
      <c r="E226" s="8">
        <v>1</v>
      </c>
      <c r="F226" s="8" t="s">
        <v>999</v>
      </c>
      <c r="G226" s="202" t="s">
        <v>1017</v>
      </c>
      <c r="H226" s="203" t="s">
        <v>1018</v>
      </c>
      <c r="I226" s="170">
        <v>2021</v>
      </c>
      <c r="J226" s="170" t="s">
        <v>1019</v>
      </c>
      <c r="K226" s="170"/>
      <c r="L226" s="170" t="s">
        <v>501</v>
      </c>
      <c r="M226" s="170">
        <v>0.6</v>
      </c>
      <c r="N226" s="66">
        <v>675</v>
      </c>
      <c r="O226" s="238">
        <f t="shared" si="20"/>
        <v>0.40500000000000003</v>
      </c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</row>
    <row r="227" spans="1:216" ht="22.5" x14ac:dyDescent="0.25">
      <c r="A227" s="188" t="s">
        <v>1155</v>
      </c>
      <c r="B227" s="66" t="s">
        <v>1015</v>
      </c>
      <c r="C227" s="170" t="s">
        <v>1004</v>
      </c>
      <c r="D227" s="202" t="s">
        <v>1020</v>
      </c>
      <c r="E227" s="8">
        <v>1</v>
      </c>
      <c r="F227" s="8" t="s">
        <v>999</v>
      </c>
      <c r="G227" s="202" t="s">
        <v>1021</v>
      </c>
      <c r="H227" s="203" t="s">
        <v>1022</v>
      </c>
      <c r="I227" s="170">
        <v>2021</v>
      </c>
      <c r="J227" s="170" t="s">
        <v>1019</v>
      </c>
      <c r="K227" s="170"/>
      <c r="L227" s="170" t="s">
        <v>501</v>
      </c>
      <c r="M227" s="170">
        <v>0.6</v>
      </c>
      <c r="N227" s="66">
        <v>675</v>
      </c>
      <c r="O227" s="238">
        <f t="shared" si="20"/>
        <v>0.40500000000000003</v>
      </c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</row>
    <row r="228" spans="1:216" ht="22.5" x14ac:dyDescent="0.25">
      <c r="A228" s="188" t="s">
        <v>1151</v>
      </c>
      <c r="B228" s="66" t="s">
        <v>1023</v>
      </c>
      <c r="C228" s="202" t="s">
        <v>1024</v>
      </c>
      <c r="D228" s="202" t="s">
        <v>1025</v>
      </c>
      <c r="E228" s="8">
        <v>1</v>
      </c>
      <c r="F228" s="8" t="s">
        <v>999</v>
      </c>
      <c r="G228" s="202" t="s">
        <v>1026</v>
      </c>
      <c r="H228" s="203" t="s">
        <v>1027</v>
      </c>
      <c r="I228" s="170">
        <v>2021</v>
      </c>
      <c r="J228" s="170" t="s">
        <v>56</v>
      </c>
      <c r="K228" s="170"/>
      <c r="L228" s="170" t="s">
        <v>501</v>
      </c>
      <c r="M228" s="170">
        <v>0.7</v>
      </c>
      <c r="N228" s="66">
        <v>675</v>
      </c>
      <c r="O228" s="238">
        <f t="shared" si="20"/>
        <v>0.47249999999999992</v>
      </c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</row>
    <row r="229" spans="1:216" ht="22.5" x14ac:dyDescent="0.25">
      <c r="A229" s="188" t="s">
        <v>1152</v>
      </c>
      <c r="B229" s="66" t="s">
        <v>1023</v>
      </c>
      <c r="C229" s="170" t="s">
        <v>76</v>
      </c>
      <c r="D229" s="202" t="s">
        <v>1028</v>
      </c>
      <c r="E229" s="8">
        <v>1</v>
      </c>
      <c r="F229" s="8" t="s">
        <v>999</v>
      </c>
      <c r="G229" s="202" t="s">
        <v>1026</v>
      </c>
      <c r="H229" s="203" t="s">
        <v>1029</v>
      </c>
      <c r="I229" s="170">
        <v>2021</v>
      </c>
      <c r="J229" s="170" t="s">
        <v>56</v>
      </c>
      <c r="K229" s="170"/>
      <c r="L229" s="170" t="s">
        <v>501</v>
      </c>
      <c r="M229" s="170">
        <v>0.7</v>
      </c>
      <c r="N229" s="66">
        <v>675</v>
      </c>
      <c r="O229" s="238">
        <f t="shared" si="20"/>
        <v>0.47249999999999992</v>
      </c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</row>
    <row r="230" spans="1:216" ht="22.5" x14ac:dyDescent="0.25">
      <c r="A230" s="188" t="s">
        <v>1156</v>
      </c>
      <c r="B230" s="66" t="s">
        <v>1030</v>
      </c>
      <c r="C230" s="170" t="s">
        <v>1004</v>
      </c>
      <c r="D230" s="202" t="s">
        <v>1031</v>
      </c>
      <c r="E230" s="8" t="s">
        <v>78</v>
      </c>
      <c r="F230" s="8" t="s">
        <v>999</v>
      </c>
      <c r="G230" s="202" t="s">
        <v>1032</v>
      </c>
      <c r="H230" s="256" t="s">
        <v>1033</v>
      </c>
      <c r="I230" s="170">
        <v>2021</v>
      </c>
      <c r="J230" s="170" t="s">
        <v>1019</v>
      </c>
      <c r="K230" s="257"/>
      <c r="L230" s="170" t="s">
        <v>501</v>
      </c>
      <c r="M230" s="170">
        <v>0.6</v>
      </c>
      <c r="N230" s="66">
        <v>675</v>
      </c>
      <c r="O230" s="238">
        <f t="shared" si="20"/>
        <v>0.40500000000000003</v>
      </c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</row>
    <row r="231" spans="1:216" ht="23.25" thickBot="1" x14ac:dyDescent="0.3">
      <c r="A231" s="258" t="s">
        <v>1157</v>
      </c>
      <c r="B231" s="175" t="s">
        <v>1034</v>
      </c>
      <c r="C231" s="259" t="s">
        <v>1004</v>
      </c>
      <c r="D231" s="204" t="s">
        <v>1035</v>
      </c>
      <c r="E231" s="167" t="s">
        <v>78</v>
      </c>
      <c r="F231" s="8" t="s">
        <v>999</v>
      </c>
      <c r="G231" s="202" t="s">
        <v>1032</v>
      </c>
      <c r="H231" s="260" t="s">
        <v>1036</v>
      </c>
      <c r="I231" s="170">
        <v>2021</v>
      </c>
      <c r="J231" s="259" t="s">
        <v>1019</v>
      </c>
      <c r="K231" s="261"/>
      <c r="L231" s="170" t="s">
        <v>501</v>
      </c>
      <c r="M231" s="170">
        <v>0.6</v>
      </c>
      <c r="N231" s="66">
        <v>675</v>
      </c>
      <c r="O231" s="238">
        <f t="shared" si="20"/>
        <v>0.40500000000000003</v>
      </c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</row>
    <row r="232" spans="1:216" ht="15.75" customHeight="1" thickBot="1" x14ac:dyDescent="0.3">
      <c r="A232" s="344" t="s">
        <v>1037</v>
      </c>
      <c r="B232" s="345"/>
      <c r="C232" s="345"/>
      <c r="D232" s="345"/>
      <c r="E232" s="345"/>
      <c r="F232" s="345"/>
      <c r="G232" s="345"/>
      <c r="H232" s="345"/>
      <c r="I232" s="345"/>
      <c r="J232" s="345"/>
      <c r="K232" s="345"/>
      <c r="L232" s="345"/>
      <c r="M232" s="345"/>
      <c r="N232" s="345"/>
      <c r="O232" s="346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</row>
    <row r="233" spans="1:216" s="248" customFormat="1" ht="36.75" x14ac:dyDescent="0.25">
      <c r="A233" s="74" t="s">
        <v>322</v>
      </c>
      <c r="B233" s="76" t="s">
        <v>1</v>
      </c>
      <c r="C233" s="76" t="s">
        <v>140</v>
      </c>
      <c r="D233" s="76" t="s">
        <v>2</v>
      </c>
      <c r="E233" s="76" t="s">
        <v>3</v>
      </c>
      <c r="F233" s="76" t="s">
        <v>4</v>
      </c>
      <c r="G233" s="76" t="s">
        <v>5</v>
      </c>
      <c r="H233" s="79" t="s">
        <v>6</v>
      </c>
      <c r="I233" s="76" t="s">
        <v>7</v>
      </c>
      <c r="J233" s="76" t="s">
        <v>179</v>
      </c>
      <c r="K233" s="76" t="s">
        <v>177</v>
      </c>
      <c r="L233" s="76" t="s">
        <v>8</v>
      </c>
      <c r="M233" s="76" t="s">
        <v>9</v>
      </c>
      <c r="N233" s="76" t="s">
        <v>486</v>
      </c>
      <c r="O233" s="77" t="s">
        <v>299</v>
      </c>
      <c r="P233" s="247"/>
      <c r="Q233" s="247"/>
      <c r="R233" s="247"/>
      <c r="S233" s="247"/>
      <c r="T233" s="247"/>
      <c r="U233" s="247"/>
      <c r="V233" s="247"/>
      <c r="W233" s="247"/>
      <c r="X233" s="247"/>
      <c r="Y233" s="247"/>
      <c r="Z233" s="247"/>
      <c r="AA233" s="247"/>
      <c r="AB233" s="247"/>
      <c r="AC233" s="247"/>
      <c r="AD233" s="247"/>
      <c r="AE233" s="247"/>
      <c r="AF233" s="247"/>
      <c r="AG233" s="247"/>
      <c r="AH233" s="247"/>
      <c r="AI233" s="247"/>
      <c r="AJ233" s="247"/>
      <c r="AK233" s="247"/>
      <c r="AL233" s="247"/>
      <c r="AM233" s="247"/>
      <c r="AN233" s="247"/>
      <c r="AO233" s="247"/>
      <c r="AP233" s="247"/>
      <c r="AQ233" s="247"/>
      <c r="AR233" s="247"/>
      <c r="AS233" s="247"/>
      <c r="AT233" s="247"/>
      <c r="AU233" s="247"/>
      <c r="AV233" s="247"/>
      <c r="AW233" s="247"/>
      <c r="AX233" s="247"/>
      <c r="AY233" s="247"/>
      <c r="AZ233" s="247"/>
      <c r="BA233" s="247"/>
      <c r="BB233" s="247"/>
      <c r="BC233" s="247"/>
      <c r="BD233" s="247"/>
      <c r="BE233" s="247"/>
      <c r="BF233" s="247"/>
      <c r="BG233" s="247"/>
      <c r="BH233" s="247"/>
      <c r="BI233" s="247"/>
      <c r="BJ233" s="247"/>
      <c r="BK233" s="247"/>
      <c r="BL233" s="247"/>
      <c r="BM233" s="247"/>
      <c r="BN233" s="247"/>
      <c r="BO233" s="247"/>
      <c r="BP233" s="247"/>
      <c r="BQ233" s="247"/>
      <c r="BR233" s="247"/>
      <c r="BS233" s="247"/>
      <c r="BT233" s="247"/>
      <c r="BU233" s="247"/>
      <c r="BV233" s="247"/>
      <c r="BW233" s="247"/>
      <c r="BX233" s="247"/>
      <c r="BY233" s="247"/>
      <c r="BZ233" s="247"/>
      <c r="CA233" s="247"/>
      <c r="CB233" s="247"/>
      <c r="CC233" s="247"/>
      <c r="CD233" s="247"/>
      <c r="CE233" s="247"/>
      <c r="CF233" s="247"/>
      <c r="CG233" s="247"/>
      <c r="CH233" s="247"/>
      <c r="CI233" s="247"/>
      <c r="CJ233" s="247"/>
      <c r="CK233" s="247"/>
      <c r="CL233" s="247"/>
      <c r="CM233" s="247"/>
      <c r="CN233" s="247"/>
      <c r="CO233" s="247"/>
      <c r="CP233" s="247"/>
      <c r="CQ233" s="247"/>
      <c r="CR233" s="247"/>
      <c r="CS233" s="247"/>
      <c r="CT233" s="247"/>
      <c r="CU233" s="247"/>
      <c r="CV233" s="247"/>
      <c r="CW233" s="247"/>
      <c r="CX233" s="247"/>
      <c r="CY233" s="247"/>
      <c r="CZ233" s="247"/>
      <c r="DA233" s="247"/>
      <c r="DB233" s="247"/>
      <c r="DC233" s="247"/>
      <c r="DD233" s="247"/>
      <c r="DE233" s="247"/>
      <c r="DF233" s="247"/>
      <c r="DG233" s="247"/>
      <c r="DH233" s="247"/>
      <c r="DI233" s="247"/>
      <c r="DJ233" s="247"/>
      <c r="DK233" s="247"/>
      <c r="DL233" s="247"/>
      <c r="DM233" s="247"/>
      <c r="DN233" s="247"/>
      <c r="DO233" s="247"/>
      <c r="DP233" s="247"/>
      <c r="DQ233" s="247"/>
      <c r="DR233" s="247"/>
      <c r="DS233" s="247"/>
      <c r="DT233" s="247"/>
      <c r="DU233" s="247"/>
      <c r="DV233" s="247"/>
      <c r="DW233" s="247"/>
      <c r="DX233" s="247"/>
      <c r="DY233" s="247"/>
      <c r="DZ233" s="247"/>
      <c r="EA233" s="247"/>
      <c r="EB233" s="247"/>
      <c r="EC233" s="247"/>
      <c r="ED233" s="247"/>
      <c r="EE233" s="247"/>
      <c r="EF233" s="247"/>
      <c r="EG233" s="247"/>
      <c r="EH233" s="247"/>
      <c r="EI233" s="247"/>
      <c r="EJ233" s="247"/>
      <c r="EK233" s="247"/>
      <c r="EL233" s="247"/>
      <c r="EM233" s="247"/>
      <c r="EN233" s="247"/>
      <c r="EO233" s="247"/>
      <c r="EP233" s="247"/>
      <c r="EQ233" s="247"/>
      <c r="ER233" s="247"/>
      <c r="ES233" s="247"/>
      <c r="ET233" s="247"/>
      <c r="EU233" s="247"/>
      <c r="EV233" s="247"/>
      <c r="EW233" s="247"/>
      <c r="EX233" s="247"/>
      <c r="EY233" s="247"/>
      <c r="EZ233" s="247"/>
      <c r="FA233" s="247"/>
      <c r="FB233" s="247"/>
      <c r="FC233" s="247"/>
      <c r="FD233" s="247"/>
      <c r="FE233" s="247"/>
      <c r="FF233" s="247"/>
      <c r="FG233" s="247"/>
      <c r="FH233" s="247"/>
      <c r="FI233" s="247"/>
      <c r="FJ233" s="247"/>
      <c r="FK233" s="247"/>
      <c r="FL233" s="247"/>
      <c r="FM233" s="247"/>
      <c r="FN233" s="247"/>
      <c r="FO233" s="247"/>
      <c r="FP233" s="247"/>
      <c r="FQ233" s="247"/>
      <c r="FR233" s="247"/>
      <c r="FS233" s="247"/>
      <c r="FT233" s="247"/>
      <c r="FU233" s="247"/>
      <c r="FV233" s="247"/>
      <c r="FW233" s="247"/>
      <c r="FX233" s="247"/>
      <c r="FY233" s="247"/>
      <c r="FZ233" s="247"/>
      <c r="GA233" s="247"/>
      <c r="GB233" s="247"/>
      <c r="GC233" s="247"/>
      <c r="GD233" s="247"/>
      <c r="GE233" s="247"/>
      <c r="GF233" s="247"/>
      <c r="GG233" s="247"/>
      <c r="GH233" s="247"/>
      <c r="GI233" s="247"/>
      <c r="GJ233" s="247"/>
      <c r="GK233" s="247"/>
      <c r="GL233" s="247"/>
      <c r="GM233" s="247"/>
      <c r="GN233" s="247"/>
      <c r="GO233" s="247"/>
      <c r="GP233" s="247"/>
      <c r="GQ233" s="247"/>
      <c r="GR233" s="247"/>
      <c r="GS233" s="247"/>
      <c r="GT233" s="247"/>
      <c r="GU233" s="247"/>
      <c r="GV233" s="247"/>
      <c r="GW233" s="247"/>
    </row>
    <row r="234" spans="1:216" ht="15.75" x14ac:dyDescent="0.25">
      <c r="A234" s="262" t="s">
        <v>1038</v>
      </c>
      <c r="B234" s="56" t="s">
        <v>402</v>
      </c>
      <c r="C234" s="56" t="s">
        <v>1039</v>
      </c>
      <c r="D234" s="56" t="s">
        <v>1040</v>
      </c>
      <c r="E234" s="56">
        <v>1</v>
      </c>
      <c r="F234" s="35" t="s">
        <v>1041</v>
      </c>
      <c r="G234" s="263" t="s">
        <v>1042</v>
      </c>
      <c r="H234" s="33" t="s">
        <v>1043</v>
      </c>
      <c r="I234" s="56">
        <v>2002</v>
      </c>
      <c r="J234" s="31" t="s">
        <v>953</v>
      </c>
      <c r="K234" s="264"/>
      <c r="L234" s="263" t="s">
        <v>39</v>
      </c>
      <c r="M234" s="56">
        <v>5.6349999999999998</v>
      </c>
      <c r="N234" s="56">
        <v>1774</v>
      </c>
      <c r="O234" s="275">
        <f t="shared" ref="O234:O237" si="21">M234*N234/1000</f>
        <v>9.9964899999999997</v>
      </c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</row>
    <row r="235" spans="1:216" ht="37.5" customHeight="1" x14ac:dyDescent="0.25">
      <c r="A235" s="265" t="s">
        <v>1044</v>
      </c>
      <c r="B235" s="56" t="s">
        <v>156</v>
      </c>
      <c r="C235" s="56" t="s">
        <v>1039</v>
      </c>
      <c r="D235" s="56" t="s">
        <v>1045</v>
      </c>
      <c r="E235" s="56">
        <v>2</v>
      </c>
      <c r="F235" s="35" t="s">
        <v>12</v>
      </c>
      <c r="G235" s="34" t="s">
        <v>1046</v>
      </c>
      <c r="H235" s="33" t="s">
        <v>1047</v>
      </c>
      <c r="I235" s="56"/>
      <c r="J235" s="266" t="s">
        <v>987</v>
      </c>
      <c r="K235" s="266"/>
      <c r="L235" s="35" t="s">
        <v>14</v>
      </c>
      <c r="M235" s="56">
        <v>2.4</v>
      </c>
      <c r="N235" s="56">
        <v>2088</v>
      </c>
      <c r="O235" s="275">
        <f t="shared" si="21"/>
        <v>5.0111999999999997</v>
      </c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</row>
    <row r="236" spans="1:216" ht="37.5" customHeight="1" x14ac:dyDescent="0.25">
      <c r="A236" s="267" t="s">
        <v>1048</v>
      </c>
      <c r="B236" s="202" t="s">
        <v>402</v>
      </c>
      <c r="C236" s="202" t="s">
        <v>1039</v>
      </c>
      <c r="D236" s="202" t="s">
        <v>1049</v>
      </c>
      <c r="E236" s="202">
        <v>1</v>
      </c>
      <c r="F236" s="8" t="s">
        <v>12</v>
      </c>
      <c r="G236" s="66" t="s">
        <v>1050</v>
      </c>
      <c r="H236" s="203" t="s">
        <v>1051</v>
      </c>
      <c r="I236" s="202"/>
      <c r="J236" s="13" t="s">
        <v>1052</v>
      </c>
      <c r="K236" s="13"/>
      <c r="L236" s="8" t="s">
        <v>14</v>
      </c>
      <c r="M236" s="202">
        <v>1.7</v>
      </c>
      <c r="N236" s="202">
        <v>2088</v>
      </c>
      <c r="O236" s="238">
        <f t="shared" si="21"/>
        <v>3.5495999999999999</v>
      </c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</row>
    <row r="237" spans="1:216" ht="70.5" customHeight="1" x14ac:dyDescent="0.25">
      <c r="A237" s="267" t="s">
        <v>1053</v>
      </c>
      <c r="B237" s="202" t="s">
        <v>156</v>
      </c>
      <c r="C237" s="204" t="s">
        <v>1039</v>
      </c>
      <c r="D237" s="204" t="s">
        <v>1054</v>
      </c>
      <c r="E237" s="204">
        <v>2</v>
      </c>
      <c r="F237" s="167" t="s">
        <v>222</v>
      </c>
      <c r="G237" s="175" t="s">
        <v>1055</v>
      </c>
      <c r="H237" s="205" t="s">
        <v>1056</v>
      </c>
      <c r="I237" s="204" t="s">
        <v>1057</v>
      </c>
      <c r="J237" s="268" t="s">
        <v>1058</v>
      </c>
      <c r="K237" s="268"/>
      <c r="L237" s="167" t="s">
        <v>501</v>
      </c>
      <c r="M237" s="204">
        <v>2</v>
      </c>
      <c r="N237" s="204">
        <v>675</v>
      </c>
      <c r="O237" s="278">
        <f t="shared" si="21"/>
        <v>1.35</v>
      </c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  <c r="HB237" s="1"/>
      <c r="HC237" s="1"/>
      <c r="HD237" s="1"/>
      <c r="HE237" s="1"/>
      <c r="HF237" s="1"/>
      <c r="HG237" s="1"/>
      <c r="HH237" s="1"/>
    </row>
    <row r="238" spans="1:216" ht="70.5" customHeight="1" thickBot="1" x14ac:dyDescent="0.3">
      <c r="A238" s="267" t="s">
        <v>1059</v>
      </c>
      <c r="B238" s="202" t="s">
        <v>1060</v>
      </c>
      <c r="C238" s="204" t="s">
        <v>1061</v>
      </c>
      <c r="D238" s="204" t="s">
        <v>1062</v>
      </c>
      <c r="E238" s="204">
        <v>1</v>
      </c>
      <c r="F238" s="14" t="s">
        <v>12</v>
      </c>
      <c r="G238" s="11" t="s">
        <v>1063</v>
      </c>
      <c r="H238" s="22" t="s">
        <v>1064</v>
      </c>
      <c r="I238" s="8">
        <v>2012</v>
      </c>
      <c r="J238" s="8"/>
      <c r="K238" s="14"/>
      <c r="L238" s="14" t="s">
        <v>14</v>
      </c>
      <c r="M238" s="202">
        <v>1.7</v>
      </c>
      <c r="N238" s="202">
        <v>2088</v>
      </c>
      <c r="O238" s="238">
        <f>M238*N238/1000</f>
        <v>3.5495999999999999</v>
      </c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C238" s="1"/>
      <c r="HD238" s="1"/>
      <c r="HE238" s="1"/>
      <c r="HF238" s="1"/>
      <c r="HG238" s="1"/>
      <c r="HH238" s="1"/>
    </row>
    <row r="239" spans="1:216" ht="15.75" customHeight="1" x14ac:dyDescent="0.25">
      <c r="A239" s="341" t="s">
        <v>1065</v>
      </c>
      <c r="B239" s="342"/>
      <c r="C239" s="342"/>
      <c r="D239" s="342"/>
      <c r="E239" s="342"/>
      <c r="F239" s="342"/>
      <c r="G239" s="342"/>
      <c r="H239" s="342"/>
      <c r="I239" s="342"/>
      <c r="J239" s="342"/>
      <c r="K239" s="342"/>
      <c r="L239" s="342"/>
      <c r="M239" s="342"/>
      <c r="N239" s="342"/>
      <c r="O239" s="343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C239" s="1"/>
      <c r="HD239" s="1"/>
      <c r="HE239" s="1"/>
      <c r="HF239" s="1"/>
      <c r="HG239" s="1"/>
      <c r="HH239" s="1"/>
    </row>
    <row r="240" spans="1:216" s="248" customFormat="1" ht="36.75" x14ac:dyDescent="0.25">
      <c r="A240" s="206" t="s">
        <v>322</v>
      </c>
      <c r="B240" s="207" t="s">
        <v>1</v>
      </c>
      <c r="C240" s="207" t="s">
        <v>140</v>
      </c>
      <c r="D240" s="207" t="s">
        <v>2</v>
      </c>
      <c r="E240" s="207" t="s">
        <v>3</v>
      </c>
      <c r="F240" s="207" t="s">
        <v>4</v>
      </c>
      <c r="G240" s="207" t="s">
        <v>5</v>
      </c>
      <c r="H240" s="208" t="s">
        <v>6</v>
      </c>
      <c r="I240" s="207" t="s">
        <v>7</v>
      </c>
      <c r="J240" s="207" t="s">
        <v>179</v>
      </c>
      <c r="K240" s="207" t="s">
        <v>177</v>
      </c>
      <c r="L240" s="207" t="s">
        <v>8</v>
      </c>
      <c r="M240" s="207" t="s">
        <v>9</v>
      </c>
      <c r="N240" s="207" t="s">
        <v>486</v>
      </c>
      <c r="O240" s="242" t="s">
        <v>299</v>
      </c>
      <c r="P240" s="247"/>
      <c r="Q240" s="247"/>
      <c r="R240" s="247"/>
      <c r="S240" s="247"/>
      <c r="T240" s="247"/>
      <c r="U240" s="247"/>
      <c r="V240" s="247"/>
      <c r="W240" s="247"/>
      <c r="X240" s="247"/>
      <c r="Y240" s="247"/>
      <c r="Z240" s="247"/>
      <c r="AA240" s="247"/>
      <c r="AB240" s="247"/>
      <c r="AC240" s="247"/>
      <c r="AD240" s="247"/>
      <c r="AE240" s="247"/>
      <c r="AF240" s="247"/>
      <c r="AG240" s="247"/>
      <c r="AH240" s="247"/>
      <c r="AI240" s="247"/>
      <c r="AJ240" s="247"/>
      <c r="AK240" s="247"/>
      <c r="AL240" s="247"/>
      <c r="AM240" s="247"/>
      <c r="AN240" s="247"/>
      <c r="AO240" s="247"/>
      <c r="AP240" s="247"/>
      <c r="AQ240" s="247"/>
      <c r="AR240" s="247"/>
      <c r="AS240" s="247"/>
      <c r="AT240" s="247"/>
      <c r="AU240" s="247"/>
      <c r="AV240" s="247"/>
      <c r="AW240" s="247"/>
      <c r="AX240" s="247"/>
      <c r="AY240" s="247"/>
      <c r="AZ240" s="247"/>
      <c r="BA240" s="247"/>
      <c r="BB240" s="247"/>
      <c r="BC240" s="247"/>
      <c r="BD240" s="247"/>
      <c r="BE240" s="247"/>
      <c r="BF240" s="247"/>
      <c r="BG240" s="247"/>
      <c r="BH240" s="247"/>
      <c r="BI240" s="247"/>
      <c r="BJ240" s="247"/>
      <c r="BK240" s="247"/>
      <c r="BL240" s="247"/>
      <c r="BM240" s="247"/>
      <c r="BN240" s="247"/>
      <c r="BO240" s="247"/>
      <c r="BP240" s="247"/>
      <c r="BQ240" s="247"/>
      <c r="BR240" s="247"/>
      <c r="BS240" s="247"/>
      <c r="BT240" s="247"/>
      <c r="BU240" s="247"/>
      <c r="BV240" s="247"/>
      <c r="BW240" s="247"/>
      <c r="BX240" s="247"/>
      <c r="BY240" s="247"/>
      <c r="BZ240" s="247"/>
      <c r="CA240" s="247"/>
      <c r="CB240" s="247"/>
      <c r="CC240" s="247"/>
      <c r="CD240" s="247"/>
      <c r="CE240" s="247"/>
      <c r="CF240" s="247"/>
      <c r="CG240" s="247"/>
      <c r="CH240" s="247"/>
      <c r="CI240" s="247"/>
      <c r="CJ240" s="247"/>
      <c r="CK240" s="247"/>
      <c r="CL240" s="247"/>
      <c r="CM240" s="247"/>
      <c r="CN240" s="247"/>
      <c r="CO240" s="247"/>
      <c r="CP240" s="247"/>
      <c r="CQ240" s="247"/>
      <c r="CR240" s="247"/>
      <c r="CS240" s="247"/>
      <c r="CT240" s="247"/>
      <c r="CU240" s="247"/>
      <c r="CV240" s="247"/>
      <c r="CW240" s="247"/>
      <c r="CX240" s="247"/>
      <c r="CY240" s="247"/>
      <c r="CZ240" s="247"/>
      <c r="DA240" s="247"/>
      <c r="DB240" s="247"/>
      <c r="DC240" s="247"/>
      <c r="DD240" s="247"/>
      <c r="DE240" s="247"/>
      <c r="DF240" s="247"/>
      <c r="DG240" s="247"/>
      <c r="DH240" s="247"/>
      <c r="DI240" s="247"/>
      <c r="DJ240" s="247"/>
      <c r="DK240" s="247"/>
      <c r="DL240" s="247"/>
      <c r="DM240" s="247"/>
      <c r="DN240" s="247"/>
      <c r="DO240" s="247"/>
      <c r="DP240" s="247"/>
      <c r="DQ240" s="247"/>
      <c r="DR240" s="247"/>
      <c r="DS240" s="247"/>
      <c r="DT240" s="247"/>
      <c r="DU240" s="247"/>
      <c r="DV240" s="247"/>
      <c r="DW240" s="247"/>
      <c r="DX240" s="247"/>
      <c r="DY240" s="247"/>
      <c r="DZ240" s="247"/>
      <c r="EA240" s="247"/>
      <c r="EB240" s="247"/>
      <c r="EC240" s="247"/>
      <c r="ED240" s="247"/>
      <c r="EE240" s="247"/>
      <c r="EF240" s="247"/>
      <c r="EG240" s="247"/>
      <c r="EH240" s="247"/>
      <c r="EI240" s="247"/>
      <c r="EJ240" s="247"/>
      <c r="EK240" s="247"/>
      <c r="EL240" s="247"/>
      <c r="EM240" s="247"/>
      <c r="EN240" s="247"/>
      <c r="EO240" s="247"/>
      <c r="EP240" s="247"/>
      <c r="EQ240" s="247"/>
      <c r="ER240" s="247"/>
      <c r="ES240" s="247"/>
      <c r="ET240" s="247"/>
      <c r="EU240" s="247"/>
      <c r="EV240" s="247"/>
      <c r="EW240" s="247"/>
      <c r="EX240" s="247"/>
      <c r="EY240" s="247"/>
      <c r="EZ240" s="247"/>
      <c r="FA240" s="247"/>
      <c r="FB240" s="247"/>
      <c r="FC240" s="247"/>
      <c r="FD240" s="247"/>
      <c r="FE240" s="247"/>
      <c r="FF240" s="247"/>
      <c r="FG240" s="247"/>
      <c r="FH240" s="247"/>
      <c r="FI240" s="247"/>
      <c r="FJ240" s="247"/>
      <c r="FK240" s="247"/>
      <c r="FL240" s="247"/>
      <c r="FM240" s="247"/>
      <c r="FN240" s="247"/>
      <c r="FO240" s="247"/>
      <c r="FP240" s="247"/>
      <c r="FQ240" s="247"/>
      <c r="FR240" s="247"/>
      <c r="FS240" s="247"/>
      <c r="FT240" s="247"/>
      <c r="FU240" s="247"/>
      <c r="FV240" s="247"/>
      <c r="FW240" s="247"/>
      <c r="FX240" s="247"/>
      <c r="FY240" s="247"/>
      <c r="FZ240" s="247"/>
      <c r="GA240" s="247"/>
      <c r="GB240" s="247"/>
      <c r="GC240" s="247"/>
      <c r="GD240" s="247"/>
      <c r="GE240" s="247"/>
      <c r="GF240" s="247"/>
      <c r="GG240" s="247"/>
      <c r="GH240" s="247"/>
      <c r="GI240" s="247"/>
      <c r="GJ240" s="247"/>
      <c r="GK240" s="247"/>
      <c r="GL240" s="247"/>
      <c r="GM240" s="247"/>
      <c r="GN240" s="247"/>
      <c r="GO240" s="247"/>
      <c r="GP240" s="247"/>
      <c r="GQ240" s="247"/>
      <c r="GR240" s="247"/>
      <c r="GS240" s="247"/>
      <c r="GT240" s="247"/>
      <c r="GU240" s="247"/>
      <c r="GV240" s="247"/>
      <c r="GW240" s="247"/>
    </row>
    <row r="241" spans="1:206" ht="22.5" x14ac:dyDescent="0.25">
      <c r="A241" s="269" t="s">
        <v>1066</v>
      </c>
      <c r="B241" s="31" t="s">
        <v>402</v>
      </c>
      <c r="C241" s="31" t="s">
        <v>1067</v>
      </c>
      <c r="D241" s="31" t="s">
        <v>1068</v>
      </c>
      <c r="E241" s="56">
        <v>1</v>
      </c>
      <c r="F241" s="215" t="s">
        <v>113</v>
      </c>
      <c r="G241" s="215" t="s">
        <v>1069</v>
      </c>
      <c r="H241" s="32" t="s">
        <v>1070</v>
      </c>
      <c r="I241" s="56">
        <v>1999</v>
      </c>
      <c r="J241" s="31"/>
      <c r="K241" s="270"/>
      <c r="L241" s="215" t="s">
        <v>642</v>
      </c>
      <c r="M241" s="56">
        <v>3.5</v>
      </c>
      <c r="N241" s="56">
        <v>2729</v>
      </c>
      <c r="O241" s="275">
        <f t="shared" ref="O241:O256" si="22">M241*N241/1000</f>
        <v>9.5515000000000008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  <c r="FG241" s="2"/>
      <c r="FH241" s="2"/>
      <c r="FI241" s="2"/>
      <c r="FJ241" s="2"/>
      <c r="FK241" s="2"/>
      <c r="FL241" s="2"/>
      <c r="FM241" s="2"/>
      <c r="FN241" s="2"/>
      <c r="FO241" s="2"/>
      <c r="FP241" s="2"/>
      <c r="FQ241" s="2"/>
      <c r="FR241" s="2"/>
      <c r="FS241" s="2"/>
      <c r="FT241" s="2"/>
      <c r="FU241" s="2"/>
      <c r="FV241" s="2"/>
      <c r="FW241" s="2"/>
      <c r="FX241" s="2"/>
      <c r="FY241" s="2"/>
      <c r="FZ241" s="2"/>
      <c r="GA241" s="2"/>
      <c r="GB241" s="2"/>
      <c r="GC241" s="2"/>
      <c r="GD241" s="2"/>
      <c r="GE241" s="2"/>
      <c r="GF241" s="2"/>
      <c r="GG241" s="2"/>
      <c r="GH241" s="2"/>
      <c r="GI241" s="2"/>
      <c r="GJ241" s="2"/>
      <c r="GK241" s="2"/>
      <c r="GL241" s="2"/>
    </row>
    <row r="242" spans="1:206" ht="24.75" customHeight="1" x14ac:dyDescent="0.25">
      <c r="A242" s="269" t="s">
        <v>1071</v>
      </c>
      <c r="B242" s="56" t="s">
        <v>206</v>
      </c>
      <c r="C242" s="31" t="s">
        <v>1072</v>
      </c>
      <c r="D242" s="31" t="s">
        <v>1073</v>
      </c>
      <c r="E242" s="56" t="s">
        <v>114</v>
      </c>
      <c r="F242" s="215" t="s">
        <v>12</v>
      </c>
      <c r="G242" s="196" t="s">
        <v>1074</v>
      </c>
      <c r="H242" s="32" t="s">
        <v>1075</v>
      </c>
      <c r="I242" s="56">
        <v>2016</v>
      </c>
      <c r="J242" s="270" t="s">
        <v>207</v>
      </c>
      <c r="K242" s="270"/>
      <c r="L242" s="215" t="s">
        <v>14</v>
      </c>
      <c r="M242" s="56">
        <v>7.1</v>
      </c>
      <c r="N242" s="56">
        <v>2088</v>
      </c>
      <c r="O242" s="275">
        <f t="shared" si="22"/>
        <v>14.8248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  <c r="EU242" s="2"/>
      <c r="EV242" s="2"/>
      <c r="EW242" s="2"/>
      <c r="EX242" s="2"/>
      <c r="EY242" s="2"/>
      <c r="EZ242" s="2"/>
      <c r="FA242" s="2"/>
      <c r="FB242" s="2"/>
      <c r="FC242" s="2"/>
      <c r="FD242" s="2"/>
      <c r="FE242" s="2"/>
      <c r="FF242" s="2"/>
      <c r="FG242" s="2"/>
      <c r="FH242" s="2"/>
      <c r="FI242" s="2"/>
      <c r="FJ242" s="2"/>
      <c r="FK242" s="2"/>
      <c r="FL242" s="2"/>
      <c r="FM242" s="2"/>
      <c r="FN242" s="2"/>
      <c r="FO242" s="2"/>
      <c r="FP242" s="2"/>
      <c r="FQ242" s="2"/>
      <c r="FR242" s="2"/>
      <c r="FS242" s="2"/>
      <c r="FT242" s="2"/>
      <c r="FU242" s="2"/>
      <c r="FV242" s="2"/>
      <c r="FW242" s="2"/>
      <c r="FX242" s="2"/>
      <c r="FY242" s="2"/>
      <c r="FZ242" s="2"/>
      <c r="GA242" s="2"/>
      <c r="GB242" s="2"/>
      <c r="GC242" s="2"/>
      <c r="GD242" s="2"/>
      <c r="GE242" s="2"/>
      <c r="GF242" s="2"/>
      <c r="GG242" s="2"/>
      <c r="GH242" s="2"/>
      <c r="GI242" s="2"/>
      <c r="GJ242" s="2"/>
      <c r="GK242" s="2"/>
      <c r="GL242" s="2"/>
    </row>
    <row r="243" spans="1:206" ht="38.25" customHeight="1" x14ac:dyDescent="0.25">
      <c r="A243" s="269" t="s">
        <v>1076</v>
      </c>
      <c r="B243" s="56" t="s">
        <v>206</v>
      </c>
      <c r="C243" s="31" t="s">
        <v>1077</v>
      </c>
      <c r="D243" s="31" t="s">
        <v>1073</v>
      </c>
      <c r="E243" s="56" t="s">
        <v>114</v>
      </c>
      <c r="F243" s="215" t="s">
        <v>12</v>
      </c>
      <c r="G243" s="196" t="s">
        <v>1074</v>
      </c>
      <c r="H243" s="32" t="s">
        <v>1078</v>
      </c>
      <c r="I243" s="56">
        <v>2016</v>
      </c>
      <c r="J243" s="270" t="s">
        <v>207</v>
      </c>
      <c r="K243" s="270"/>
      <c r="L243" s="215" t="s">
        <v>14</v>
      </c>
      <c r="M243" s="271">
        <v>7</v>
      </c>
      <c r="N243" s="272">
        <v>2088</v>
      </c>
      <c r="O243" s="275">
        <f t="shared" si="22"/>
        <v>14.616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  <c r="ET243" s="2"/>
      <c r="EU243" s="2"/>
      <c r="EV243" s="2"/>
      <c r="EW243" s="2"/>
      <c r="EX243" s="2"/>
      <c r="EY243" s="2"/>
      <c r="EZ243" s="2"/>
      <c r="FA243" s="2"/>
      <c r="FB243" s="2"/>
      <c r="FC243" s="2"/>
      <c r="FD243" s="2"/>
      <c r="FE243" s="2"/>
      <c r="FF243" s="2"/>
      <c r="FG243" s="2"/>
      <c r="FH243" s="2"/>
      <c r="FI243" s="2"/>
      <c r="FJ243" s="2"/>
      <c r="FK243" s="2"/>
      <c r="FL243" s="2"/>
      <c r="FM243" s="2"/>
      <c r="FN243" s="2"/>
      <c r="FO243" s="2"/>
      <c r="FP243" s="2"/>
      <c r="FQ243" s="2"/>
      <c r="FR243" s="2"/>
      <c r="FS243" s="2"/>
      <c r="FT243" s="2"/>
      <c r="FU243" s="2"/>
      <c r="FV243" s="2"/>
      <c r="FW243" s="2"/>
      <c r="FX243" s="2"/>
      <c r="FY243" s="2"/>
      <c r="FZ243" s="2"/>
      <c r="GA243" s="2"/>
      <c r="GB243" s="2"/>
      <c r="GC243" s="2"/>
      <c r="GD243" s="2"/>
      <c r="GE243" s="2"/>
      <c r="GF243" s="2"/>
      <c r="GG243" s="2"/>
      <c r="GH243" s="2"/>
      <c r="GI243" s="2"/>
      <c r="GJ243" s="2"/>
      <c r="GK243" s="2"/>
      <c r="GL243" s="2"/>
    </row>
    <row r="244" spans="1:206" ht="25.5" customHeight="1" x14ac:dyDescent="0.25">
      <c r="A244" s="269" t="s">
        <v>1079</v>
      </c>
      <c r="B244" s="56" t="s">
        <v>206</v>
      </c>
      <c r="C244" s="31" t="s">
        <v>1080</v>
      </c>
      <c r="D244" s="31" t="s">
        <v>1073</v>
      </c>
      <c r="E244" s="56" t="s">
        <v>114</v>
      </c>
      <c r="F244" s="215" t="s">
        <v>12</v>
      </c>
      <c r="G244" s="196" t="s">
        <v>1074</v>
      </c>
      <c r="H244" s="32" t="s">
        <v>1081</v>
      </c>
      <c r="I244" s="56">
        <v>2014</v>
      </c>
      <c r="J244" s="270" t="s">
        <v>207</v>
      </c>
      <c r="K244" s="270"/>
      <c r="L244" s="215" t="s">
        <v>14</v>
      </c>
      <c r="M244" s="56">
        <v>6.9</v>
      </c>
      <c r="N244" s="56">
        <v>2088</v>
      </c>
      <c r="O244" s="275">
        <f t="shared" si="22"/>
        <v>14.407200000000001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  <c r="FG244" s="2"/>
      <c r="FH244" s="2"/>
      <c r="FI244" s="2"/>
      <c r="FJ244" s="2"/>
      <c r="FK244" s="2"/>
      <c r="FL244" s="2"/>
      <c r="FM244" s="2"/>
      <c r="FN244" s="2"/>
      <c r="FO244" s="2"/>
      <c r="FP244" s="2"/>
      <c r="FQ244" s="2"/>
      <c r="FR244" s="2"/>
      <c r="FS244" s="2"/>
      <c r="FT244" s="2"/>
      <c r="FU244" s="2"/>
      <c r="FV244" s="2"/>
      <c r="FW244" s="2"/>
      <c r="FX244" s="2"/>
      <c r="FY244" s="2"/>
      <c r="FZ244" s="2"/>
      <c r="GA244" s="2"/>
      <c r="GB244" s="2"/>
      <c r="GC244" s="2"/>
      <c r="GD244" s="2"/>
      <c r="GE244" s="2"/>
      <c r="GF244" s="2"/>
      <c r="GG244" s="2"/>
      <c r="GH244" s="2"/>
      <c r="GI244" s="2"/>
      <c r="GJ244" s="2"/>
      <c r="GK244" s="2"/>
      <c r="GL244" s="2"/>
    </row>
    <row r="245" spans="1:206" ht="48" customHeight="1" x14ac:dyDescent="0.25">
      <c r="A245" s="273" t="s">
        <v>1082</v>
      </c>
      <c r="B245" s="3" t="s">
        <v>156</v>
      </c>
      <c r="C245" s="3" t="s">
        <v>1067</v>
      </c>
      <c r="D245" s="3" t="s">
        <v>1083</v>
      </c>
      <c r="E245" s="202">
        <v>4</v>
      </c>
      <c r="F245" s="14" t="s">
        <v>222</v>
      </c>
      <c r="G245" s="11" t="s">
        <v>1084</v>
      </c>
      <c r="H245" s="22" t="s">
        <v>1085</v>
      </c>
      <c r="I245" s="202" t="s">
        <v>1086</v>
      </c>
      <c r="J245" s="15" t="s">
        <v>953</v>
      </c>
      <c r="K245" s="274"/>
      <c r="L245" s="14" t="s">
        <v>501</v>
      </c>
      <c r="M245" s="202">
        <v>3.7</v>
      </c>
      <c r="N245" s="202">
        <v>675</v>
      </c>
      <c r="O245" s="238">
        <f t="shared" si="22"/>
        <v>2.4975000000000001</v>
      </c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  <c r="EU245" s="2"/>
      <c r="EV245" s="2"/>
      <c r="EW245" s="2"/>
      <c r="EX245" s="2"/>
      <c r="EY245" s="2"/>
      <c r="EZ245" s="2"/>
      <c r="FA245" s="2"/>
      <c r="FB245" s="2"/>
      <c r="FC245" s="2"/>
      <c r="FD245" s="2"/>
      <c r="FE245" s="2"/>
      <c r="FF245" s="2"/>
      <c r="FG245" s="2"/>
      <c r="FH245" s="2"/>
      <c r="FI245" s="2"/>
      <c r="FJ245" s="2"/>
      <c r="FK245" s="2"/>
      <c r="FL245" s="2"/>
      <c r="FM245" s="2"/>
      <c r="FN245" s="2"/>
      <c r="FO245" s="2"/>
      <c r="FP245" s="2"/>
      <c r="FQ245" s="2"/>
      <c r="FR245" s="2"/>
      <c r="FS245" s="2"/>
      <c r="FT245" s="2"/>
      <c r="FU245" s="2"/>
      <c r="FV245" s="2"/>
      <c r="FW245" s="2"/>
      <c r="FX245" s="2"/>
      <c r="FY245" s="2"/>
      <c r="FZ245" s="2"/>
      <c r="GA245" s="2"/>
      <c r="GB245" s="2"/>
      <c r="GC245" s="2"/>
      <c r="GD245" s="2"/>
      <c r="GE245" s="2"/>
      <c r="GF245" s="2"/>
      <c r="GG245" s="2"/>
      <c r="GH245" s="2"/>
      <c r="GI245" s="2"/>
      <c r="GJ245" s="2"/>
      <c r="GK245" s="2"/>
      <c r="GL245" s="2"/>
    </row>
    <row r="246" spans="1:206" ht="37.5" customHeight="1" x14ac:dyDescent="0.25">
      <c r="A246" s="273" t="s">
        <v>1087</v>
      </c>
      <c r="B246" s="3" t="s">
        <v>402</v>
      </c>
      <c r="C246" s="3" t="s">
        <v>1088</v>
      </c>
      <c r="D246" s="3" t="s">
        <v>1089</v>
      </c>
      <c r="E246" s="202">
        <v>1</v>
      </c>
      <c r="F246" s="14" t="s">
        <v>222</v>
      </c>
      <c r="G246" s="11" t="s">
        <v>1090</v>
      </c>
      <c r="H246" s="22" t="s">
        <v>1091</v>
      </c>
      <c r="I246" s="202">
        <v>2020</v>
      </c>
      <c r="J246" s="15" t="s">
        <v>1092</v>
      </c>
      <c r="K246" s="15"/>
      <c r="L246" s="14" t="s">
        <v>501</v>
      </c>
      <c r="M246" s="202">
        <v>2.7</v>
      </c>
      <c r="N246" s="202">
        <v>675</v>
      </c>
      <c r="O246" s="238">
        <f t="shared" si="22"/>
        <v>1.8225000000000002</v>
      </c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  <c r="EU246" s="2"/>
      <c r="EV246" s="2"/>
      <c r="EW246" s="2"/>
      <c r="EX246" s="2"/>
      <c r="EY246" s="2"/>
      <c r="EZ246" s="2"/>
      <c r="FA246" s="2"/>
      <c r="FB246" s="2"/>
      <c r="FC246" s="2"/>
      <c r="FD246" s="2"/>
      <c r="FE246" s="2"/>
      <c r="FF246" s="2"/>
      <c r="FG246" s="2"/>
      <c r="FH246" s="2"/>
      <c r="FI246" s="2"/>
      <c r="FJ246" s="2"/>
      <c r="FK246" s="2"/>
      <c r="FL246" s="2"/>
      <c r="FM246" s="2"/>
      <c r="FN246" s="2"/>
      <c r="FO246" s="2"/>
      <c r="FP246" s="2"/>
      <c r="FQ246" s="2"/>
      <c r="FR246" s="2"/>
      <c r="FS246" s="2"/>
      <c r="FT246" s="2"/>
      <c r="FU246" s="2"/>
      <c r="FV246" s="2"/>
      <c r="FW246" s="2"/>
      <c r="FX246" s="2"/>
      <c r="FY246" s="2"/>
      <c r="FZ246" s="2"/>
      <c r="GA246" s="2"/>
      <c r="GB246" s="2"/>
      <c r="GC246" s="2"/>
      <c r="GD246" s="2"/>
      <c r="GE246" s="2"/>
      <c r="GF246" s="2"/>
      <c r="GG246" s="2"/>
      <c r="GH246" s="2"/>
      <c r="GI246" s="2"/>
      <c r="GJ246" s="2"/>
      <c r="GK246" s="2"/>
      <c r="GL246" s="2"/>
    </row>
    <row r="247" spans="1:206" ht="34.5" customHeight="1" x14ac:dyDescent="0.25">
      <c r="A247" s="273" t="s">
        <v>1093</v>
      </c>
      <c r="B247" s="3" t="s">
        <v>402</v>
      </c>
      <c r="C247" s="3" t="s">
        <v>1088</v>
      </c>
      <c r="D247" s="3" t="s">
        <v>1094</v>
      </c>
      <c r="E247" s="202">
        <v>1</v>
      </c>
      <c r="F247" s="14" t="s">
        <v>222</v>
      </c>
      <c r="G247" s="11" t="s">
        <v>1090</v>
      </c>
      <c r="H247" s="22" t="s">
        <v>1095</v>
      </c>
      <c r="I247" s="202" t="s">
        <v>1086</v>
      </c>
      <c r="J247" s="15" t="s">
        <v>1092</v>
      </c>
      <c r="K247" s="15"/>
      <c r="L247" s="14" t="s">
        <v>1096</v>
      </c>
      <c r="M247" s="202">
        <v>2.7</v>
      </c>
      <c r="N247" s="202">
        <v>675</v>
      </c>
      <c r="O247" s="238">
        <f t="shared" si="22"/>
        <v>1.8225000000000002</v>
      </c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 s="2"/>
    </row>
    <row r="248" spans="1:206" ht="36" customHeight="1" x14ac:dyDescent="0.25">
      <c r="A248" s="273" t="s">
        <v>1097</v>
      </c>
      <c r="B248" s="202" t="s">
        <v>402</v>
      </c>
      <c r="C248" s="3" t="s">
        <v>1098</v>
      </c>
      <c r="D248" s="3" t="s">
        <v>1099</v>
      </c>
      <c r="E248" s="202">
        <v>1</v>
      </c>
      <c r="F248" s="14" t="s">
        <v>12</v>
      </c>
      <c r="G248" s="14" t="s">
        <v>1100</v>
      </c>
      <c r="H248" s="22" t="s">
        <v>1101</v>
      </c>
      <c r="I248" s="202"/>
      <c r="J248" s="15" t="s">
        <v>1052</v>
      </c>
      <c r="K248" s="15"/>
      <c r="L248" s="14" t="s">
        <v>14</v>
      </c>
      <c r="M248" s="202">
        <v>1.7</v>
      </c>
      <c r="N248" s="202">
        <v>2088</v>
      </c>
      <c r="O248" s="238">
        <f t="shared" si="22"/>
        <v>3.5495999999999999</v>
      </c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 s="2"/>
    </row>
    <row r="249" spans="1:206" ht="36" customHeight="1" x14ac:dyDescent="0.25">
      <c r="A249" s="273" t="s">
        <v>1102</v>
      </c>
      <c r="B249" s="202" t="s">
        <v>402</v>
      </c>
      <c r="C249" s="3" t="s">
        <v>1103</v>
      </c>
      <c r="D249" s="3" t="s">
        <v>1099</v>
      </c>
      <c r="E249" s="202">
        <v>1</v>
      </c>
      <c r="F249" s="14" t="s">
        <v>12</v>
      </c>
      <c r="G249" s="14" t="s">
        <v>1100</v>
      </c>
      <c r="H249" s="22" t="s">
        <v>1104</v>
      </c>
      <c r="I249" s="202"/>
      <c r="J249" s="15" t="s">
        <v>1052</v>
      </c>
      <c r="K249" s="15"/>
      <c r="L249" s="14" t="s">
        <v>14</v>
      </c>
      <c r="M249" s="202">
        <v>1.7</v>
      </c>
      <c r="N249" s="202">
        <v>2088</v>
      </c>
      <c r="O249" s="238">
        <f t="shared" si="22"/>
        <v>3.5495999999999999</v>
      </c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 s="2"/>
    </row>
    <row r="250" spans="1:206" ht="24.75" customHeight="1" x14ac:dyDescent="0.25">
      <c r="A250" s="273" t="s">
        <v>1105</v>
      </c>
      <c r="B250" s="202" t="s">
        <v>402</v>
      </c>
      <c r="C250" s="3" t="s">
        <v>1106</v>
      </c>
      <c r="D250" s="3" t="s">
        <v>1107</v>
      </c>
      <c r="E250" s="202">
        <v>1</v>
      </c>
      <c r="F250" s="11" t="s">
        <v>12</v>
      </c>
      <c r="G250" s="11" t="s">
        <v>1108</v>
      </c>
      <c r="H250" s="22" t="s">
        <v>1109</v>
      </c>
      <c r="I250" s="202">
        <v>2016</v>
      </c>
      <c r="J250" s="15" t="s">
        <v>55</v>
      </c>
      <c r="K250" s="15" t="s">
        <v>1110</v>
      </c>
      <c r="L250" s="14" t="s">
        <v>14</v>
      </c>
      <c r="M250" s="202">
        <v>0.8</v>
      </c>
      <c r="N250" s="202">
        <v>2088</v>
      </c>
      <c r="O250" s="238">
        <f t="shared" si="22"/>
        <v>1.6704000000000001</v>
      </c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 s="2"/>
    </row>
    <row r="251" spans="1:206" ht="22.5" x14ac:dyDescent="0.25">
      <c r="A251" s="273" t="s">
        <v>1111</v>
      </c>
      <c r="B251" s="202" t="s">
        <v>402</v>
      </c>
      <c r="C251" s="3" t="s">
        <v>1112</v>
      </c>
      <c r="D251" s="3" t="s">
        <v>1113</v>
      </c>
      <c r="E251" s="202">
        <v>1</v>
      </c>
      <c r="F251" s="11" t="s">
        <v>12</v>
      </c>
      <c r="G251" s="11" t="s">
        <v>1108</v>
      </c>
      <c r="H251" s="22" t="s">
        <v>1114</v>
      </c>
      <c r="I251" s="202">
        <v>2016</v>
      </c>
      <c r="J251" s="15" t="s">
        <v>55</v>
      </c>
      <c r="K251" s="15" t="s">
        <v>1110</v>
      </c>
      <c r="L251" s="14" t="s">
        <v>14</v>
      </c>
      <c r="M251" s="202">
        <v>0.8</v>
      </c>
      <c r="N251" s="202">
        <v>2088</v>
      </c>
      <c r="O251" s="238">
        <f t="shared" si="22"/>
        <v>1.6704000000000001</v>
      </c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 s="2"/>
    </row>
    <row r="252" spans="1:206" ht="22.5" x14ac:dyDescent="0.25">
      <c r="A252" s="273" t="s">
        <v>1115</v>
      </c>
      <c r="B252" s="202" t="s">
        <v>206</v>
      </c>
      <c r="C252" s="3" t="s">
        <v>1116</v>
      </c>
      <c r="D252" s="3" t="s">
        <v>1117</v>
      </c>
      <c r="E252" s="202" t="s">
        <v>114</v>
      </c>
      <c r="F252" s="14" t="s">
        <v>12</v>
      </c>
      <c r="G252" s="14" t="s">
        <v>1118</v>
      </c>
      <c r="H252" s="22" t="s">
        <v>1119</v>
      </c>
      <c r="I252" s="202">
        <v>2016</v>
      </c>
      <c r="J252" s="15" t="s">
        <v>62</v>
      </c>
      <c r="K252" s="15"/>
      <c r="L252" s="14" t="s">
        <v>14</v>
      </c>
      <c r="M252" s="202">
        <v>1.7</v>
      </c>
      <c r="N252" s="202">
        <v>2088</v>
      </c>
      <c r="O252" s="238">
        <f t="shared" si="22"/>
        <v>3.5495999999999999</v>
      </c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 s="2"/>
    </row>
    <row r="253" spans="1:206" ht="33.75" x14ac:dyDescent="0.25">
      <c r="A253" s="273" t="s">
        <v>1120</v>
      </c>
      <c r="B253" s="202" t="s">
        <v>206</v>
      </c>
      <c r="C253" s="3" t="s">
        <v>1121</v>
      </c>
      <c r="D253" s="3" t="s">
        <v>1122</v>
      </c>
      <c r="E253" s="202" t="s">
        <v>114</v>
      </c>
      <c r="F253" s="14" t="s">
        <v>12</v>
      </c>
      <c r="G253" s="14" t="s">
        <v>1123</v>
      </c>
      <c r="H253" s="22" t="s">
        <v>1124</v>
      </c>
      <c r="I253" s="202">
        <v>2016</v>
      </c>
      <c r="J253" s="15" t="s">
        <v>62</v>
      </c>
      <c r="K253" s="15"/>
      <c r="L253" s="14" t="s">
        <v>14</v>
      </c>
      <c r="M253" s="202">
        <v>1.7</v>
      </c>
      <c r="N253" s="202">
        <v>2088</v>
      </c>
      <c r="O253" s="238">
        <f t="shared" si="22"/>
        <v>3.5495999999999999</v>
      </c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 s="2"/>
    </row>
    <row r="254" spans="1:206" ht="22.5" x14ac:dyDescent="0.25">
      <c r="A254" s="273" t="s">
        <v>1125</v>
      </c>
      <c r="B254" s="202" t="s">
        <v>206</v>
      </c>
      <c r="C254" s="3" t="s">
        <v>1126</v>
      </c>
      <c r="D254" s="3" t="s">
        <v>1127</v>
      </c>
      <c r="E254" s="202" t="s">
        <v>114</v>
      </c>
      <c r="F254" s="14" t="s">
        <v>12</v>
      </c>
      <c r="G254" s="14" t="s">
        <v>1123</v>
      </c>
      <c r="H254" s="22" t="s">
        <v>1128</v>
      </c>
      <c r="I254" s="202">
        <v>2016</v>
      </c>
      <c r="J254" s="15" t="s">
        <v>62</v>
      </c>
      <c r="K254" s="15"/>
      <c r="L254" s="14" t="s">
        <v>14</v>
      </c>
      <c r="M254" s="202">
        <v>1.7</v>
      </c>
      <c r="N254" s="202">
        <v>2088</v>
      </c>
      <c r="O254" s="238">
        <f t="shared" si="22"/>
        <v>3.5495999999999999</v>
      </c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 s="2"/>
    </row>
    <row r="255" spans="1:206" s="61" customFormat="1" ht="33.75" x14ac:dyDescent="0.25">
      <c r="A255" s="273" t="s">
        <v>1129</v>
      </c>
      <c r="B255" s="202" t="s">
        <v>402</v>
      </c>
      <c r="C255" s="3" t="s">
        <v>1130</v>
      </c>
      <c r="D255" s="3" t="s">
        <v>1131</v>
      </c>
      <c r="E255" s="202">
        <v>1</v>
      </c>
      <c r="F255" s="14" t="s">
        <v>12</v>
      </c>
      <c r="G255" s="14" t="s">
        <v>1132</v>
      </c>
      <c r="H255" s="22" t="s">
        <v>1133</v>
      </c>
      <c r="I255" s="202">
        <v>2019</v>
      </c>
      <c r="J255" s="15" t="s">
        <v>1052</v>
      </c>
      <c r="K255" s="15"/>
      <c r="L255" s="14" t="s">
        <v>501</v>
      </c>
      <c r="M255" s="202">
        <v>1.3</v>
      </c>
      <c r="N255" s="202">
        <v>675</v>
      </c>
      <c r="O255" s="238">
        <f t="shared" si="22"/>
        <v>0.87749999999999995</v>
      </c>
      <c r="P255" s="60"/>
      <c r="Q255" s="60"/>
      <c r="R255" s="60"/>
      <c r="S255" s="60"/>
      <c r="T255" s="60"/>
      <c r="U255" s="60"/>
      <c r="V255" s="60"/>
      <c r="W255" s="60"/>
      <c r="X255" s="60"/>
      <c r="Y255" s="60"/>
      <c r="Z255" s="60"/>
      <c r="AA255" s="60"/>
      <c r="AB255" s="60"/>
      <c r="AC255" s="60"/>
      <c r="AD255" s="60"/>
      <c r="AE255" s="60"/>
      <c r="AF255" s="60"/>
      <c r="AG255" s="60"/>
      <c r="AH255" s="60"/>
      <c r="AI255" s="60"/>
      <c r="AJ255" s="60"/>
      <c r="AK255" s="60"/>
      <c r="AL255" s="60"/>
      <c r="AM255" s="60"/>
      <c r="AN255" s="60"/>
      <c r="AO255" s="60"/>
      <c r="AP255" s="60"/>
      <c r="AQ255" s="60"/>
      <c r="AR255" s="60"/>
      <c r="AS255" s="60"/>
      <c r="AT255" s="60"/>
      <c r="AU255" s="60"/>
      <c r="AV255" s="60"/>
      <c r="AW255" s="60"/>
      <c r="AX255" s="60"/>
      <c r="AY255" s="60"/>
      <c r="AZ255" s="60"/>
      <c r="BA255" s="60"/>
      <c r="BB255" s="60"/>
      <c r="BC255" s="60"/>
      <c r="BD255" s="60"/>
      <c r="BE255" s="60"/>
      <c r="BF255" s="60"/>
      <c r="BG255" s="60"/>
      <c r="BH255" s="60"/>
      <c r="BI255" s="60"/>
      <c r="BJ255" s="60"/>
      <c r="BK255" s="60"/>
      <c r="BL255" s="60"/>
      <c r="BM255" s="60"/>
      <c r="BN255" s="60"/>
      <c r="BO255" s="60"/>
      <c r="BP255" s="60"/>
      <c r="BQ255" s="60"/>
      <c r="BR255" s="60"/>
      <c r="BS255" s="60"/>
      <c r="BT255" s="60"/>
      <c r="BU255" s="60"/>
      <c r="BV255" s="60"/>
      <c r="BW255" s="60"/>
      <c r="BX255" s="60"/>
      <c r="BY255" s="60"/>
      <c r="BZ255" s="60"/>
      <c r="CA255" s="60"/>
      <c r="CB255" s="60"/>
      <c r="CC255" s="60"/>
      <c r="CD255" s="60"/>
      <c r="CE255" s="60"/>
      <c r="CF255" s="60"/>
      <c r="CG255" s="60"/>
      <c r="CH255" s="60"/>
      <c r="CI255" s="60"/>
      <c r="CJ255" s="60"/>
      <c r="CK255" s="60"/>
      <c r="CL255" s="60"/>
      <c r="CM255" s="60"/>
      <c r="CN255" s="60"/>
      <c r="CO255" s="60"/>
      <c r="CP255" s="60"/>
      <c r="CQ255" s="60"/>
      <c r="CR255" s="60"/>
      <c r="CS255" s="60"/>
      <c r="CT255" s="60"/>
      <c r="CU255" s="60"/>
      <c r="CV255" s="60"/>
      <c r="CW255" s="60"/>
      <c r="CX255" s="60"/>
      <c r="CY255" s="60"/>
      <c r="CZ255" s="60"/>
      <c r="DA255" s="60"/>
      <c r="DB255" s="60"/>
      <c r="DC255" s="60"/>
      <c r="DD255" s="60"/>
      <c r="DE255" s="60"/>
      <c r="DF255" s="60"/>
      <c r="DG255" s="60"/>
      <c r="DH255" s="60"/>
      <c r="DI255" s="60"/>
      <c r="DJ255" s="60"/>
      <c r="DK255" s="60"/>
      <c r="DL255" s="60"/>
      <c r="DM255" s="60"/>
      <c r="DN255" s="60"/>
      <c r="DO255" s="60"/>
      <c r="DP255" s="60"/>
      <c r="DQ255" s="60"/>
      <c r="DR255" s="60"/>
      <c r="DS255" s="60"/>
      <c r="DT255" s="60"/>
      <c r="DU255" s="60"/>
      <c r="DV255" s="60"/>
      <c r="DW255" s="60"/>
      <c r="DX255" s="60"/>
      <c r="DY255" s="60"/>
      <c r="DZ255" s="60"/>
      <c r="EA255" s="60"/>
      <c r="EB255" s="60"/>
      <c r="EC255" s="60"/>
      <c r="ED255" s="60"/>
      <c r="EE255" s="60"/>
      <c r="EF255" s="60"/>
      <c r="EG255" s="60"/>
      <c r="EH255" s="60"/>
      <c r="EI255" s="60"/>
      <c r="EJ255" s="60"/>
      <c r="EK255" s="60"/>
      <c r="EL255" s="60"/>
      <c r="EM255" s="60"/>
      <c r="EN255" s="60"/>
      <c r="EO255" s="60"/>
      <c r="EP255" s="60"/>
      <c r="EQ255" s="60"/>
      <c r="ER255" s="60"/>
      <c r="ES255" s="60"/>
      <c r="ET255" s="60"/>
      <c r="EU255" s="60"/>
      <c r="EV255" s="60"/>
      <c r="EW255" s="60"/>
      <c r="EX255" s="60"/>
      <c r="EY255" s="60"/>
      <c r="EZ255" s="60"/>
      <c r="FA255" s="60"/>
      <c r="FB255" s="60"/>
      <c r="FC255" s="60"/>
      <c r="FD255" s="60"/>
      <c r="FE255" s="60"/>
      <c r="FF255" s="60"/>
      <c r="FG255" s="60"/>
      <c r="FH255" s="60"/>
      <c r="FI255" s="60"/>
      <c r="FJ255" s="60"/>
      <c r="FK255" s="60"/>
      <c r="FL255" s="60"/>
      <c r="FM255" s="60"/>
      <c r="FN255" s="60"/>
      <c r="FO255" s="60"/>
      <c r="FP255" s="60"/>
      <c r="FQ255" s="60"/>
      <c r="FR255" s="60"/>
      <c r="FS255" s="60"/>
      <c r="FT255" s="60"/>
      <c r="FU255" s="60"/>
      <c r="FV255" s="60"/>
      <c r="FW255" s="60"/>
      <c r="FX255" s="60"/>
      <c r="FY255" s="60"/>
      <c r="FZ255" s="60"/>
      <c r="GA255" s="60"/>
      <c r="GB255" s="60"/>
      <c r="GC255" s="60"/>
      <c r="GD255" s="60"/>
      <c r="GE255" s="60"/>
      <c r="GF255" s="60"/>
      <c r="GG255" s="60"/>
      <c r="GH255" s="60"/>
      <c r="GI255" s="60"/>
      <c r="GJ255" s="60"/>
      <c r="GK255" s="60"/>
      <c r="GL255" s="60"/>
      <c r="GM255" s="60"/>
      <c r="GN255" s="60"/>
      <c r="GO255" s="60"/>
      <c r="GP255" s="60"/>
      <c r="GQ255" s="60"/>
      <c r="GR255" s="60"/>
      <c r="GS255" s="60"/>
      <c r="GT255" s="60"/>
      <c r="GU255" s="60"/>
      <c r="GV255" s="60"/>
      <c r="GW255" s="60"/>
      <c r="GX255" s="60"/>
    </row>
    <row r="256" spans="1:206" s="61" customFormat="1" ht="23.25" thickBot="1" x14ac:dyDescent="0.3">
      <c r="A256" s="279" t="s">
        <v>1059</v>
      </c>
      <c r="B256" s="73" t="s">
        <v>402</v>
      </c>
      <c r="C256" s="72" t="s">
        <v>1134</v>
      </c>
      <c r="D256" s="72" t="s">
        <v>1135</v>
      </c>
      <c r="E256" s="73">
        <v>1</v>
      </c>
      <c r="F256" s="177" t="s">
        <v>12</v>
      </c>
      <c r="G256" s="177" t="s">
        <v>1132</v>
      </c>
      <c r="H256" s="217" t="s">
        <v>1136</v>
      </c>
      <c r="I256" s="73">
        <v>2019</v>
      </c>
      <c r="J256" s="280" t="s">
        <v>1052</v>
      </c>
      <c r="K256" s="280"/>
      <c r="L256" s="177" t="s">
        <v>501</v>
      </c>
      <c r="M256" s="73">
        <v>1.3</v>
      </c>
      <c r="N256" s="73">
        <v>675</v>
      </c>
      <c r="O256" s="281">
        <f t="shared" si="22"/>
        <v>0.87749999999999995</v>
      </c>
      <c r="P256" s="60"/>
      <c r="Q256" s="60"/>
      <c r="R256" s="60"/>
      <c r="S256" s="60"/>
      <c r="T256" s="60"/>
      <c r="U256" s="60"/>
      <c r="V256" s="60"/>
      <c r="W256" s="60"/>
      <c r="X256" s="60"/>
      <c r="Y256" s="60"/>
      <c r="Z256" s="60"/>
      <c r="AA256" s="60"/>
      <c r="AB256" s="60"/>
      <c r="AC256" s="60"/>
      <c r="AD256" s="60"/>
      <c r="AE256" s="60"/>
      <c r="AF256" s="60"/>
      <c r="AG256" s="60"/>
      <c r="AH256" s="60"/>
      <c r="AI256" s="60"/>
      <c r="AJ256" s="60"/>
      <c r="AK256" s="60"/>
      <c r="AL256" s="60"/>
      <c r="AM256" s="60"/>
      <c r="AN256" s="60"/>
      <c r="AO256" s="60"/>
      <c r="AP256" s="60"/>
      <c r="AQ256" s="60"/>
      <c r="AR256" s="60"/>
      <c r="AS256" s="60"/>
      <c r="AT256" s="60"/>
      <c r="AU256" s="60"/>
      <c r="AV256" s="60"/>
      <c r="AW256" s="60"/>
      <c r="AX256" s="60"/>
      <c r="AY256" s="60"/>
      <c r="AZ256" s="60"/>
      <c r="BA256" s="60"/>
      <c r="BB256" s="60"/>
      <c r="BC256" s="60"/>
      <c r="BD256" s="60"/>
      <c r="BE256" s="60"/>
      <c r="BF256" s="60"/>
      <c r="BG256" s="60"/>
      <c r="BH256" s="60"/>
      <c r="BI256" s="60"/>
      <c r="BJ256" s="60"/>
      <c r="BK256" s="60"/>
      <c r="BL256" s="60"/>
      <c r="BM256" s="60"/>
      <c r="BN256" s="60"/>
      <c r="BO256" s="60"/>
      <c r="BP256" s="60"/>
      <c r="BQ256" s="60"/>
      <c r="BR256" s="60"/>
      <c r="BS256" s="60"/>
      <c r="BT256" s="60"/>
      <c r="BU256" s="60"/>
      <c r="BV256" s="60"/>
      <c r="BW256" s="60"/>
      <c r="BX256" s="60"/>
      <c r="BY256" s="60"/>
      <c r="BZ256" s="60"/>
      <c r="CA256" s="60"/>
      <c r="CB256" s="60"/>
      <c r="CC256" s="60"/>
      <c r="CD256" s="60"/>
      <c r="CE256" s="60"/>
      <c r="CF256" s="60"/>
      <c r="CG256" s="60"/>
      <c r="CH256" s="60"/>
      <c r="CI256" s="60"/>
      <c r="CJ256" s="60"/>
      <c r="CK256" s="60"/>
      <c r="CL256" s="60"/>
      <c r="CM256" s="60"/>
      <c r="CN256" s="60"/>
      <c r="CO256" s="60"/>
      <c r="CP256" s="60"/>
      <c r="CQ256" s="60"/>
      <c r="CR256" s="60"/>
      <c r="CS256" s="60"/>
      <c r="CT256" s="60"/>
      <c r="CU256" s="60"/>
      <c r="CV256" s="60"/>
      <c r="CW256" s="60"/>
      <c r="CX256" s="60"/>
      <c r="CY256" s="60"/>
      <c r="CZ256" s="60"/>
      <c r="DA256" s="60"/>
      <c r="DB256" s="60"/>
      <c r="DC256" s="60"/>
      <c r="DD256" s="60"/>
      <c r="DE256" s="60"/>
      <c r="DF256" s="60"/>
      <c r="DG256" s="60"/>
      <c r="DH256" s="60"/>
      <c r="DI256" s="60"/>
      <c r="DJ256" s="60"/>
      <c r="DK256" s="60"/>
      <c r="DL256" s="60"/>
      <c r="DM256" s="60"/>
      <c r="DN256" s="60"/>
      <c r="DO256" s="60"/>
      <c r="DP256" s="60"/>
      <c r="DQ256" s="60"/>
      <c r="DR256" s="60"/>
      <c r="DS256" s="60"/>
      <c r="DT256" s="60"/>
      <c r="DU256" s="60"/>
      <c r="DV256" s="60"/>
      <c r="DW256" s="60"/>
      <c r="DX256" s="60"/>
      <c r="DY256" s="60"/>
      <c r="DZ256" s="60"/>
      <c r="EA256" s="60"/>
      <c r="EB256" s="60"/>
      <c r="EC256" s="60"/>
      <c r="ED256" s="60"/>
      <c r="EE256" s="60"/>
      <c r="EF256" s="60"/>
      <c r="EG256" s="60"/>
      <c r="EH256" s="60"/>
      <c r="EI256" s="60"/>
      <c r="EJ256" s="60"/>
      <c r="EK256" s="60"/>
      <c r="EL256" s="60"/>
      <c r="EM256" s="60"/>
      <c r="EN256" s="60"/>
      <c r="EO256" s="60"/>
      <c r="EP256" s="60"/>
      <c r="EQ256" s="60"/>
      <c r="ER256" s="60"/>
      <c r="ES256" s="60"/>
      <c r="ET256" s="60"/>
      <c r="EU256" s="60"/>
      <c r="EV256" s="60"/>
      <c r="EW256" s="60"/>
      <c r="EX256" s="60"/>
      <c r="EY256" s="60"/>
      <c r="EZ256" s="60"/>
      <c r="FA256" s="60"/>
      <c r="FB256" s="60"/>
      <c r="FC256" s="60"/>
      <c r="FD256" s="60"/>
      <c r="FE256" s="60"/>
      <c r="FF256" s="60"/>
      <c r="FG256" s="60"/>
      <c r="FH256" s="60"/>
      <c r="FI256" s="60"/>
      <c r="FJ256" s="60"/>
      <c r="FK256" s="60"/>
      <c r="FL256" s="60"/>
      <c r="FM256" s="60"/>
      <c r="FN256" s="60"/>
      <c r="FO256" s="60"/>
      <c r="FP256" s="60"/>
      <c r="FQ256" s="60"/>
      <c r="FR256" s="60"/>
      <c r="FS256" s="60"/>
      <c r="FT256" s="60"/>
      <c r="FU256" s="60"/>
      <c r="FV256" s="60"/>
      <c r="FW256" s="60"/>
      <c r="FX256" s="60"/>
      <c r="FY256" s="60"/>
      <c r="FZ256" s="60"/>
      <c r="GA256" s="60"/>
      <c r="GB256" s="60"/>
      <c r="GC256" s="60"/>
      <c r="GD256" s="60"/>
      <c r="GE256" s="60"/>
      <c r="GF256" s="60"/>
      <c r="GG256" s="60"/>
      <c r="GH256" s="60"/>
      <c r="GI256" s="60"/>
      <c r="GJ256" s="60"/>
      <c r="GK256" s="60"/>
      <c r="GL256" s="60"/>
      <c r="GM256" s="60"/>
      <c r="GN256" s="60"/>
      <c r="GO256" s="60"/>
      <c r="GP256" s="60"/>
      <c r="GQ256" s="60"/>
      <c r="GR256" s="60"/>
      <c r="GS256" s="60"/>
      <c r="GT256" s="60"/>
      <c r="GU256" s="60"/>
      <c r="GV256" s="60"/>
      <c r="GW256" s="60"/>
      <c r="GX256" s="60"/>
    </row>
  </sheetData>
  <sheetProtection sheet="1" objects="1" scenarios="1"/>
  <mergeCells count="18">
    <mergeCell ref="A5:O5"/>
    <mergeCell ref="A43:O43"/>
    <mergeCell ref="A30:O30"/>
    <mergeCell ref="A154:O154"/>
    <mergeCell ref="A177:O177"/>
    <mergeCell ref="A185:O185"/>
    <mergeCell ref="A191:O191"/>
    <mergeCell ref="A66:O66"/>
    <mergeCell ref="A90:O90"/>
    <mergeCell ref="A144:O144"/>
    <mergeCell ref="A140:O140"/>
    <mergeCell ref="A130:O130"/>
    <mergeCell ref="A117:O117"/>
    <mergeCell ref="A239:O239"/>
    <mergeCell ref="A232:O232"/>
    <mergeCell ref="A211:O211"/>
    <mergeCell ref="A216:O216"/>
    <mergeCell ref="A220:O220"/>
  </mergeCells>
  <pageMargins left="0.23622047244094491" right="0.23622047244094491" top="0.35433070866141736" bottom="0.35433070866141736" header="0.31496062992125984" footer="0.31496062992125984"/>
  <pageSetup paperSize="8" scale="63" fitToHeight="0" orientation="portrait" r:id="rId1"/>
  <ignoredErrors>
    <ignoredError sqref="I86:I88 H142 H133 I83 I85 H149 I79 I81 I80 H33 H10:H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Stred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Seifert Jakub</dc:creator>
  <cp:lastModifiedBy>Iva Janíčková</cp:lastModifiedBy>
  <cp:lastPrinted>2023-03-09T11:27:24Z</cp:lastPrinted>
  <dcterms:created xsi:type="dcterms:W3CDTF">2014-06-02T12:00:31Z</dcterms:created>
  <dcterms:modified xsi:type="dcterms:W3CDTF">2024-02-22T10:27:46Z</dcterms:modified>
</cp:coreProperties>
</file>