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silnicelk-my.sharepoint.com/personal/monika_poslova_silnicelk_cz/Documents/Documents/_VEŘEJNÉ ZAKÁZKY - podklady/Z24045_Signalizační přívěsy/"/>
    </mc:Choice>
  </mc:AlternateContent>
  <xr:revisionPtr revIDLastSave="6" documentId="8_{4526207C-FF94-45C0-96AF-EAF7E226CFD3}" xr6:coauthVersionLast="47" xr6:coauthVersionMax="47" xr10:uidLastSave="{2A1D92C2-1472-465F-9A88-488FD14999BF}"/>
  <bookViews>
    <workbookView xWindow="28680" yWindow="-120" windowWidth="29040" windowHeight="15720" xr2:uid="{00000000-000D-0000-FFFF-FFFF00000000}"/>
  </bookViews>
  <sheets>
    <sheet name="Z24045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3" l="1"/>
  <c r="G5" i="3"/>
  <c r="G7" i="3" l="1"/>
</calcChain>
</file>

<file path=xl/sharedStrings.xml><?xml version="1.0" encoding="utf-8"?>
<sst xmlns="http://schemas.openxmlformats.org/spreadsheetml/2006/main" count="259" uniqueCount="106">
  <si>
    <t>Příloha č. 1 - Technická specifikace a tabulka k ocenění</t>
  </si>
  <si>
    <t>A.</t>
  </si>
  <si>
    <t>Tabulka k ocenění</t>
  </si>
  <si>
    <t>Popis</t>
  </si>
  <si>
    <t>MJ</t>
  </si>
  <si>
    <t>Požadované množství (ks)</t>
  </si>
  <si>
    <t>Nabídková cena za 1 ks (Kč bez DPH)</t>
  </si>
  <si>
    <t>Celková cena za požadované množství v Kč bez DPH</t>
  </si>
  <si>
    <t>1.</t>
  </si>
  <si>
    <r>
      <t xml:space="preserve">Zabezpečovací signalizační přívěs - Pojízdná uzavírková tabule typ I. </t>
    </r>
    <r>
      <rPr>
        <sz val="11"/>
        <color theme="1"/>
        <rFont val="Calibri"/>
        <family val="2"/>
        <charset val="238"/>
        <scheme val="minor"/>
      </rPr>
      <t>dle zásad TP 66 MD</t>
    </r>
  </si>
  <si>
    <t>ks</t>
  </si>
  <si>
    <t>2.</t>
  </si>
  <si>
    <r>
      <t xml:space="preserve">Zařízení předběžné výstrahy - předzvěstný vozík  Triangl </t>
    </r>
    <r>
      <rPr>
        <sz val="11"/>
        <color theme="1"/>
        <rFont val="Calibri"/>
        <family val="2"/>
        <charset val="238"/>
        <scheme val="minor"/>
      </rPr>
      <t>dle PPK VOZ ŘSD, dle zásad TP 66 MD</t>
    </r>
  </si>
  <si>
    <t>Cena celkem za dodávku 3 ks předmětu poptávky v Kč bez DPH včetně dodání do místa předání uvedeného bodem "D.8." specifikace:</t>
  </si>
  <si>
    <t>B.</t>
  </si>
  <si>
    <t>Technická specifikace k ocenění bodu "A.1."</t>
  </si>
  <si>
    <t>Měřítko plnění</t>
  </si>
  <si>
    <t>Hodnota</t>
  </si>
  <si>
    <t>Pojízdná uzavírková tabule typ I podle zásad TP 66 MD pro označování pracovního místa na dálnicích a rychlostních komunikacích  a současně pro převoz přenosných dopravních značek s podstavci a kuželů.</t>
  </si>
  <si>
    <t>ANO/NE</t>
  </si>
  <si>
    <t>[doplní uchazeč]</t>
  </si>
  <si>
    <t>Jednonápravový přívěs s nájezdovou a ruční brzdou, ocelové díly žárově zinkované. Celková hmotnost 1300 kg.</t>
  </si>
  <si>
    <t>3.</t>
  </si>
  <si>
    <t>Kola přívěsu jsou umístěna po stranách ložné plochy.</t>
  </si>
  <si>
    <t>4.</t>
  </si>
  <si>
    <t>Výškově nastavitelná oj s vyměnitelným závěsným zařízením (koule ISO 50, oko s čepem Ø 40 mm, oko s čepem Ø 50 mm)</t>
  </si>
  <si>
    <t>5.</t>
  </si>
  <si>
    <t xml:space="preserve">Ložná plocha z voděodolné překližky s protiskluzovou úpravou. </t>
  </si>
  <si>
    <t>6.</t>
  </si>
  <si>
    <t>Osvětlení přívěsu v provedení LED s 13-pólovou zástrčkou pro připojení k tažnému vozidlu s napětím 12V i 24V.</t>
  </si>
  <si>
    <t>7.</t>
  </si>
  <si>
    <t>Tuhá konstrukce nástavby z uzavřených žárově zinkovaných profilů.</t>
  </si>
  <si>
    <t>8.</t>
  </si>
  <si>
    <t>Přívěs vybaven rezervním kolem.</t>
  </si>
  <si>
    <t>9.</t>
  </si>
  <si>
    <t xml:space="preserve">Retroreflexní dvoudílný štít polepený retroreflexní fólií třída RA2. Rozměr štítu 2200x3600 mm s šířkou pruhů 500 mm. </t>
  </si>
  <si>
    <t>10.</t>
  </si>
  <si>
    <r>
      <t>Štít s motorově otáčenou značkou C4 o průměru 1500 mm s možností nouzového nastavení, polepenou retroreflexní fólií třída RA2. Značka s dvěma průhledy o ploše min. 0,1m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</si>
  <si>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11.</t>
  </si>
  <si>
    <t>Štít s dvojicí výstražných, blikajících světel v provedení LED o průměru 340 mm, světlo L9H typ 4. Automatická aktivace blikání při zapnutí elektroniky nástavby.</t>
  </si>
  <si>
    <t>12.</t>
  </si>
  <si>
    <t>Štít s 25 ks signalizačních světel v provedení LED o průměru 200 mm, světlo L8H typ 1 - frekvence blikání světel a symbolů 50 (přibližně 10x/min.)</t>
  </si>
  <si>
    <t>13.</t>
  </si>
  <si>
    <t xml:space="preserve">Řídící elektronika ve skříni s IP 55. </t>
  </si>
  <si>
    <t>14.</t>
  </si>
  <si>
    <r>
      <t>Funkce světelných</t>
    </r>
    <r>
      <rPr>
        <b/>
        <sz val="11"/>
        <color theme="1"/>
        <rFont val="Calibri"/>
        <family val="2"/>
        <charset val="238"/>
        <scheme val="minor"/>
      </rPr>
      <t xml:space="preserve"> symbolů</t>
    </r>
    <r>
      <rPr>
        <sz val="11"/>
        <color theme="1"/>
        <rFont val="Calibri"/>
        <family val="2"/>
        <charset val="238"/>
        <scheme val="minor"/>
      </rPr>
      <t xml:space="preserve"> (25 ks světel dle specifikace bodem "A.12.") v provedení šipka vlevo, šipka vpravo, kříž s automatickým snižováním svítivosti v noci.   </t>
    </r>
  </si>
  <si>
    <t>15.</t>
  </si>
  <si>
    <t>Motorové zvedání štítu s možností nouzového sklopení nebo zvednutí štítu.</t>
  </si>
  <si>
    <t>16.</t>
  </si>
  <si>
    <r>
      <t xml:space="preserve">Ovládání zvedání štítu, otáčení šipky a </t>
    </r>
    <r>
      <rPr>
        <b/>
        <sz val="11"/>
        <color theme="1"/>
        <rFont val="Calibri"/>
        <family val="2"/>
        <charset val="238"/>
        <scheme val="minor"/>
      </rPr>
      <t>symbolů</t>
    </r>
    <r>
      <rPr>
        <sz val="11"/>
        <color theme="1"/>
        <rFont val="Calibri"/>
        <family val="2"/>
        <charset val="238"/>
        <scheme val="minor"/>
      </rPr>
      <t xml:space="preserve"> pomocí bezdrátového dálkového ovládání s dosahem min. 80 m s optickou kontrolou funkcí symbolů a signalizací závad. Bezdrátové ovládání zobrazuje všechny kontrolní funkce včetně stavu nabití baterie.</t>
    </r>
  </si>
  <si>
    <t>17.</t>
  </si>
  <si>
    <t>Horní část štítu ve zvednuté poloze jištěna v zadní části lany proti namáhání zvedacího mechanismu a přetočení větrem.</t>
  </si>
  <si>
    <t>18.</t>
  </si>
  <si>
    <t>V případě poruchy radiového modulu je možné kabelové propojení bezdrátového ovladače s elektronikou nástavby pomocí vodotěsných konektorů propojovacího kabelu min. délky 15 m, který je umístěn v akubedně přívěsu.</t>
  </si>
  <si>
    <t>19.</t>
  </si>
  <si>
    <r>
      <t xml:space="preserve">Z místa řidiče taženého vozidla je zpětným zrcátkem možná optická kontrola funkcí </t>
    </r>
    <r>
      <rPr>
        <b/>
        <sz val="11"/>
        <color theme="1"/>
        <rFont val="Calibri"/>
        <family val="2"/>
        <charset val="238"/>
        <scheme val="minor"/>
      </rPr>
      <t xml:space="preserve">symbolů </t>
    </r>
    <r>
      <rPr>
        <sz val="11"/>
        <color theme="1"/>
        <rFont val="Calibri"/>
        <family val="2"/>
        <charset val="238"/>
        <scheme val="minor"/>
      </rPr>
      <t>pomocí signalizace.</t>
    </r>
  </si>
  <si>
    <t>20.</t>
  </si>
  <si>
    <t>Přívěs vybaven uzamykatelnou akubednou s IP 44 pro akumulátor 12V, který zajistí provoz světelné signalizace min. 140 hod. Součástí výbavy je nabíječ akumulátorů 12V/25A.</t>
  </si>
  <si>
    <t>21.</t>
  </si>
  <si>
    <t>V akubedně je umístěn držák bezdrátového ovládání a kabel spojený s elektronikou vodotěsným konektorem, který slouží pro dobíjení dálkového ovládání a dále jako nouzové kabelové kompletní ovládání funkcí štítu.</t>
  </si>
  <si>
    <t>22.</t>
  </si>
  <si>
    <t>Výklopnou část štítu leze zvedat a sklápět při jízdě do 20 km/h</t>
  </si>
  <si>
    <t>23.</t>
  </si>
  <si>
    <t>Přívěs je stabilní při jízdě se zvednutým štítem při rychlosti 10 km/h, krátkodobě do 60 km/h.</t>
  </si>
  <si>
    <t>24.</t>
  </si>
  <si>
    <t>Přívěs vybaven GPS+ISUD (informační systém údržby dálnic).</t>
  </si>
  <si>
    <t>25.</t>
  </si>
  <si>
    <t>Záruka min. 24 měsíců</t>
  </si>
  <si>
    <t>počet měsíců</t>
  </si>
  <si>
    <t>C.</t>
  </si>
  <si>
    <t>Technická specifikace k ocenění bodu "A.2."</t>
  </si>
  <si>
    <t>Zařízení předběžné výstrahy podle zásad TP 66 MD pro označování pracovního místa na dálnicích a rychlostních komunikacích.</t>
  </si>
  <si>
    <t>Jednonápravový přívěs s ruční brzdou, ocelové díly žárově zinkované</t>
  </si>
  <si>
    <t>Kola přívěsu jsou umístěna po stranách podvozku</t>
  </si>
  <si>
    <t>Výškově nastavitelná oj s vyměnitelným závěsným zařízením (koule ISO 50, oko s čepem Ø 40mm, oko s čepem Ø 50mm)</t>
  </si>
  <si>
    <t>Přívěs vybaven rezervním kolem</t>
  </si>
  <si>
    <t xml:space="preserve">Štít o rozměru min. 2600x1350 mm. </t>
  </si>
  <si>
    <t>Štít s dvojicí výstražných, blikajících světel v provedení LED o průměru 340 mm, světlo L9H typ 4. Automatická aktivace pomocí induktivního spínače při zahájení zvedání výklopného štítu.</t>
  </si>
  <si>
    <t>Měnitelná retroreflexní dopravní značka  IP 18 třída RA2 skládající se ze 3 otočných trojhranů.</t>
  </si>
  <si>
    <t>Vyměnitelné dopravní značky A8/A23, A15/A27 a B20a 80/100, třída RA2 s gumovými prvky proti poškození, značky upevňované pomocí otočných plastových uzávěrů.</t>
  </si>
  <si>
    <t>Vyměnitelné dodatkové tabulky E3a třída RA2 se vzdáleností 300/700, 500/1000, 1500/2000, 2500/5000 s gumovými prvky proti poškození folie.</t>
  </si>
  <si>
    <t>Ovládání zvedání štítu pomocí bezdrátového dálkového ovládání s dosahem min. 80 m. Bezdrátové ovládání zobrazuje všechny kontrolní funkce včetně stavu nabití baterie s optickou kontrolou funkcí a signalizací závad.</t>
  </si>
  <si>
    <t>Štít ve zvednuté poloze jištěn dorazy proti namáhání zvedacího mechanismu a přetočení větrem.</t>
  </si>
  <si>
    <t>Optická kontrola polohy štítu je na dálkovém ovládání.</t>
  </si>
  <si>
    <t>V případě poruchy radiového modulu je možné kabelové propojení bezdrátového ovladače s elektronikou nástavby pomocí vodotěsných konektorů propojovacího kabelu o min. délce 15m, kterým je možné kompletně ovládat nástavbu.</t>
  </si>
  <si>
    <t>Přívěs vybaven uzamykatelnou akubednou s IP 44 pro akumulátor 12V/180Ah s nabíječem akumulátorů 12V/17A.</t>
  </si>
  <si>
    <t>V akubedně je umístěn držák bezdrátového ovládání a kabel spojený s elektronikou vodotěsným konektorem, který slouží pro dobíjení dálkového ovládání a jako nouzové kabelové ovládání.</t>
  </si>
  <si>
    <t>Přívěs je stabilní při jízdě se zvednutým štítem  při rychlosti 10 km/h, krátkodobě do 60 km/h.</t>
  </si>
  <si>
    <t>Štít je možné zvedat a sklápět při jízdě do 20 km/h.</t>
  </si>
  <si>
    <t>Přívěs je stabilní při jízdě se sklopeným štítem do rychlosti 80 km/h.</t>
  </si>
  <si>
    <t>D.</t>
  </si>
  <si>
    <t>Doplňující specifikace poptávky</t>
  </si>
  <si>
    <t>Při předání proběhne zaškolení obsluhy.</t>
  </si>
  <si>
    <t>Termín dodání do 90 dnů od data účinnosti (uveřejnění v registru smluv) kupní smlouvy</t>
  </si>
  <si>
    <t>Součástí předání předmětů poptávky jsou veškeré doklady potřebné k přihlášení přívěsů do registru vozidel ČR, včetně COC listu.</t>
  </si>
  <si>
    <t xml:space="preserve">Pojízdná uzavírková tabule typ I (bod specifikace "B.") a Zařízení předběžné výstrahy (bod specifikace "C."), jsou  jako "celek"  v souladu s platnou legislativou pro dané použití na pozemních komunikacích na území ČR k danému účelu použití. </t>
  </si>
  <si>
    <t>Prodávající se zavazuje dodat zboží nové, nepoužité, plně funkční a ke kterému není nutné vynaložit dodatečné náklady ze strany Kupujícího.</t>
  </si>
  <si>
    <t>Na základě celkové, nejnižší, cenové nabídky může být uzavřena kupní smlouva.</t>
  </si>
  <si>
    <t>Místo dodání pro jednorázové dodání 3 ks předmětu plnění: Silnice LK a.s., Československé armády  4805/24, 466 05, Jablonec nad Nisou.</t>
  </si>
  <si>
    <t>Poznámka:</t>
  </si>
  <si>
    <t>1) Sloupec "Měřítko plnění" vyjadřuje jestli splnění požadavku bude deklarováno výběrem "ANO" nebo "NE" či číselnou hodnotou nebo názvosloví požadovaného parametru.</t>
  </si>
  <si>
    <t>2) Do sloupce "Hodnota" doplní účastník informaci o splnění požadavku (ANO/NE), či uvede hodnotu nebo názvosloví požadovaného parametru.</t>
  </si>
  <si>
    <t>3) Výše uvedené požadavky na technické provedení a parametry Předmětu plnění jsou pro účastníka závazné, minimálně požadované a musí být každým účastníkem splněny. Účastník může nabídnout výrobky s vyššími technickými parametry než jsou stanovená minima, nesmí ale překročit maximální hodnotu plnění (zakázky).</t>
  </si>
  <si>
    <t>4) Pokud bude účastníkem navrženo odlišné provedení s nevyhovujícími parametry, které těmto základním technickým podmínkám nevyhovují, vyhrazuje si zadavatel právo účastníka vyloučit.</t>
  </si>
  <si>
    <t>zelená pole vyplní uchazeč</t>
  </si>
  <si>
    <t>Maximální cena zakázky za dodání 3 ks předmětu plnění je 1.000.000Kč bez DPH.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</si>
</sst>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64" fontId="0" fillId="2" borderId="17" xfId="0" applyNumberFormat="1" applyFill="1" applyBorder="1" applyAlignment="1">
      <alignment horizontal="center" vertical="center"/>
    </xf>
    <xf numFmtId="164" fontId="0" fillId="0" borderId="18" xfId="0" applyNumberForma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2" fillId="0" borderId="11" xfId="0" applyFont="1" applyBorder="1" applyAlignment="1">
      <alignment vertical="center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0" fillId="0" borderId="12" xfId="0" applyBorder="1"/>
    <xf numFmtId="0" fontId="0" fillId="0" borderId="1" xfId="0" applyBorder="1"/>
    <xf numFmtId="0" fontId="0" fillId="0" borderId="2" xfId="0" applyBorder="1"/>
    <xf numFmtId="0" fontId="2" fillId="0" borderId="1" xfId="0" applyFont="1" applyBorder="1" applyAlignment="1">
      <alignment horizontal="left" vertical="justify"/>
    </xf>
    <xf numFmtId="0" fontId="2" fillId="0" borderId="2" xfId="0" applyFont="1" applyBorder="1" applyAlignment="1">
      <alignment horizontal="left" vertical="justify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15" xfId="0" applyBorder="1"/>
    <xf numFmtId="0" fontId="0" fillId="0" borderId="15" xfId="0" applyBorder="1" applyAlignment="1">
      <alignment vertical="center" wrapText="1"/>
    </xf>
    <xf numFmtId="0" fontId="0" fillId="0" borderId="15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5" xfId="0" applyBorder="1" applyAlignment="1">
      <alignment vertical="center"/>
    </xf>
    <xf numFmtId="0" fontId="0" fillId="0" borderId="5" xfId="0" applyBorder="1"/>
    <xf numFmtId="0" fontId="2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" xfId="0" applyBorder="1" applyAlignment="1">
      <alignment horizontal="left" vertical="justify" wrapText="1"/>
    </xf>
    <xf numFmtId="0" fontId="0" fillId="0" borderId="1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top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79"/>
  <sheetViews>
    <sheetView tabSelected="1" topLeftCell="A61" zoomScaleNormal="100" workbookViewId="0">
      <selection activeCell="C71" sqref="C71:G71"/>
    </sheetView>
  </sheetViews>
  <sheetFormatPr defaultColWidth="8.85546875" defaultRowHeight="15" x14ac:dyDescent="0.25"/>
  <cols>
    <col min="1" max="1" width="3.140625" style="1" customWidth="1"/>
    <col min="2" max="2" width="3.7109375" style="2" customWidth="1"/>
    <col min="3" max="3" width="45.7109375" style="1" customWidth="1"/>
    <col min="4" max="4" width="14.7109375" style="2" customWidth="1"/>
    <col min="5" max="5" width="22.42578125" style="1" customWidth="1"/>
    <col min="6" max="6" width="20.5703125" style="1" customWidth="1"/>
    <col min="7" max="7" width="22.140625" style="1" customWidth="1"/>
    <col min="8" max="16384" width="8.85546875" style="1"/>
  </cols>
  <sheetData>
    <row r="1" spans="1:9" x14ac:dyDescent="0.25">
      <c r="A1" s="32" t="s">
        <v>0</v>
      </c>
      <c r="B1" s="32"/>
      <c r="C1" s="32"/>
      <c r="D1" s="32"/>
    </row>
    <row r="2" spans="1:9" ht="15.75" thickBot="1" x14ac:dyDescent="0.3"/>
    <row r="3" spans="1:9" ht="16.149999999999999" customHeight="1" thickBot="1" x14ac:dyDescent="0.3">
      <c r="A3" s="3" t="s">
        <v>1</v>
      </c>
      <c r="B3" s="51" t="s">
        <v>2</v>
      </c>
      <c r="C3" s="52"/>
      <c r="D3" s="52"/>
      <c r="E3" s="52"/>
      <c r="F3" s="53"/>
      <c r="G3" s="54"/>
    </row>
    <row r="4" spans="1:9" s="2" customFormat="1" ht="45" customHeight="1" thickBot="1" x14ac:dyDescent="0.3">
      <c r="B4" s="4"/>
      <c r="C4" s="29" t="s">
        <v>3</v>
      </c>
      <c r="D4" s="29" t="s">
        <v>4</v>
      </c>
      <c r="E4" s="29" t="s">
        <v>5</v>
      </c>
      <c r="F4" s="29" t="s">
        <v>6</v>
      </c>
      <c r="G4" s="30" t="s">
        <v>7</v>
      </c>
      <c r="I4" s="20"/>
    </row>
    <row r="5" spans="1:9" ht="45.75" customHeight="1" thickBot="1" x14ac:dyDescent="0.3">
      <c r="B5" s="17" t="s">
        <v>8</v>
      </c>
      <c r="C5" s="21" t="s">
        <v>9</v>
      </c>
      <c r="D5" s="5" t="s">
        <v>10</v>
      </c>
      <c r="E5" s="5">
        <v>1</v>
      </c>
      <c r="F5" s="6">
        <v>0</v>
      </c>
      <c r="G5" s="7">
        <f>F5</f>
        <v>0</v>
      </c>
    </row>
    <row r="6" spans="1:9" ht="45.75" customHeight="1" thickBot="1" x14ac:dyDescent="0.3">
      <c r="B6" s="17" t="s">
        <v>11</v>
      </c>
      <c r="C6" s="21" t="s">
        <v>12</v>
      </c>
      <c r="D6" s="5" t="s">
        <v>10</v>
      </c>
      <c r="E6" s="5">
        <v>2</v>
      </c>
      <c r="F6" s="6">
        <v>0</v>
      </c>
      <c r="G6" s="7">
        <f>F6*2</f>
        <v>0</v>
      </c>
    </row>
    <row r="7" spans="1:9" ht="45.75" customHeight="1" thickBot="1" x14ac:dyDescent="0.3">
      <c r="C7" s="20"/>
      <c r="E7" s="56" t="s">
        <v>13</v>
      </c>
      <c r="F7" s="57"/>
      <c r="G7" s="31">
        <f>SUM(G5:G6)</f>
        <v>0</v>
      </c>
    </row>
    <row r="8" spans="1:9" ht="19.5" customHeight="1" thickBot="1" x14ac:dyDescent="0.3">
      <c r="B8" s="8"/>
      <c r="C8" s="2"/>
      <c r="E8" s="2"/>
      <c r="F8" s="2"/>
    </row>
    <row r="9" spans="1:9" ht="15.75" thickBot="1" x14ac:dyDescent="0.3">
      <c r="A9" s="3" t="s">
        <v>14</v>
      </c>
      <c r="B9" s="35" t="s">
        <v>15</v>
      </c>
      <c r="C9" s="36"/>
      <c r="D9" s="36"/>
      <c r="E9" s="36"/>
      <c r="F9" s="19" t="s">
        <v>16</v>
      </c>
      <c r="G9" s="18" t="s">
        <v>17</v>
      </c>
    </row>
    <row r="10" spans="1:9" ht="43.5" customHeight="1" x14ac:dyDescent="0.25">
      <c r="B10" s="22" t="s">
        <v>8</v>
      </c>
      <c r="C10" s="45" t="s">
        <v>18</v>
      </c>
      <c r="D10" s="46"/>
      <c r="E10" s="46"/>
      <c r="F10" s="25" t="s">
        <v>19</v>
      </c>
      <c r="G10" s="9" t="s">
        <v>20</v>
      </c>
    </row>
    <row r="11" spans="1:9" ht="29.25" customHeight="1" x14ac:dyDescent="0.25">
      <c r="B11" s="23" t="s">
        <v>11</v>
      </c>
      <c r="C11" s="47" t="s">
        <v>21</v>
      </c>
      <c r="D11" s="48"/>
      <c r="E11" s="48"/>
      <c r="F11" s="26" t="s">
        <v>19</v>
      </c>
      <c r="G11" s="10" t="s">
        <v>20</v>
      </c>
    </row>
    <row r="12" spans="1:9" x14ac:dyDescent="0.25">
      <c r="B12" s="23" t="s">
        <v>22</v>
      </c>
      <c r="C12" s="47" t="s">
        <v>23</v>
      </c>
      <c r="D12" s="48"/>
      <c r="E12" s="48"/>
      <c r="F12" s="26" t="s">
        <v>19</v>
      </c>
      <c r="G12" s="10" t="s">
        <v>20</v>
      </c>
    </row>
    <row r="13" spans="1:9" ht="30" customHeight="1" x14ac:dyDescent="0.25">
      <c r="B13" s="23" t="s">
        <v>24</v>
      </c>
      <c r="C13" s="43" t="s">
        <v>25</v>
      </c>
      <c r="D13" s="43"/>
      <c r="E13" s="43"/>
      <c r="F13" s="26" t="s">
        <v>19</v>
      </c>
      <c r="G13" s="10" t="s">
        <v>20</v>
      </c>
    </row>
    <row r="14" spans="1:9" x14ac:dyDescent="0.25">
      <c r="B14" s="23" t="s">
        <v>26</v>
      </c>
      <c r="C14" s="47" t="s">
        <v>27</v>
      </c>
      <c r="D14" s="48"/>
      <c r="E14" s="48"/>
      <c r="F14" s="26" t="s">
        <v>19</v>
      </c>
      <c r="G14" s="10" t="s">
        <v>20</v>
      </c>
    </row>
    <row r="15" spans="1:9" ht="28.5" customHeight="1" x14ac:dyDescent="0.25">
      <c r="B15" s="23" t="s">
        <v>28</v>
      </c>
      <c r="C15" s="47" t="s">
        <v>29</v>
      </c>
      <c r="D15" s="48"/>
      <c r="E15" s="48"/>
      <c r="F15" s="26" t="s">
        <v>19</v>
      </c>
      <c r="G15" s="10" t="s">
        <v>20</v>
      </c>
    </row>
    <row r="16" spans="1:9" x14ac:dyDescent="0.25">
      <c r="B16" s="23" t="s">
        <v>30</v>
      </c>
      <c r="C16" s="47" t="s">
        <v>31</v>
      </c>
      <c r="D16" s="48"/>
      <c r="E16" s="48"/>
      <c r="F16" s="26" t="s">
        <v>19</v>
      </c>
      <c r="G16" s="10" t="s">
        <v>20</v>
      </c>
    </row>
    <row r="17" spans="2:7" x14ac:dyDescent="0.25">
      <c r="B17" s="23" t="s">
        <v>32</v>
      </c>
      <c r="C17" s="47" t="s">
        <v>33</v>
      </c>
      <c r="D17" s="48"/>
      <c r="E17" s="48"/>
      <c r="F17" s="26" t="s">
        <v>19</v>
      </c>
      <c r="G17" s="10" t="s">
        <v>20</v>
      </c>
    </row>
    <row r="18" spans="2:7" ht="30" customHeight="1" x14ac:dyDescent="0.25">
      <c r="B18" s="23" t="s">
        <v>34</v>
      </c>
      <c r="C18" s="47" t="s">
        <v>35</v>
      </c>
      <c r="D18" s="48"/>
      <c r="E18" s="48"/>
      <c r="F18" s="26" t="s">
        <v>19</v>
      </c>
      <c r="G18" s="10" t="s">
        <v>20</v>
      </c>
    </row>
    <row r="19" spans="2:7" ht="32.25" customHeight="1" x14ac:dyDescent="0.25">
      <c r="B19" s="23" t="s">
        <v>36</v>
      </c>
      <c r="C19" s="47" t="s">
        <v>37</v>
      </c>
      <c r="D19" s="48"/>
      <c r="E19" s="48"/>
      <c r="F19" s="26" t="s">
        <v>19</v>
      </c>
      <c r="G19" s="10" t="s">
        <v>20</v>
      </c>
    </row>
    <row r="20" spans="2:7" ht="31.5" customHeight="1" x14ac:dyDescent="0.25">
      <c r="B20" s="23" t="s">
        <v>38</v>
      </c>
      <c r="C20" s="47" t="s">
        <v>39</v>
      </c>
      <c r="D20" s="48"/>
      <c r="E20" s="48"/>
      <c r="F20" s="26" t="s">
        <v>19</v>
      </c>
      <c r="G20" s="10" t="s">
        <v>20</v>
      </c>
    </row>
    <row r="21" spans="2:7" ht="29.25" customHeight="1" x14ac:dyDescent="0.25">
      <c r="B21" s="23" t="s">
        <v>40</v>
      </c>
      <c r="C21" s="47" t="s">
        <v>41</v>
      </c>
      <c r="D21" s="48"/>
      <c r="E21" s="48"/>
      <c r="F21" s="26" t="s">
        <v>19</v>
      </c>
      <c r="G21" s="10" t="s">
        <v>20</v>
      </c>
    </row>
    <row r="22" spans="2:7" x14ac:dyDescent="0.25">
      <c r="B22" s="23" t="s">
        <v>42</v>
      </c>
      <c r="C22" s="47" t="s">
        <v>43</v>
      </c>
      <c r="D22" s="48"/>
      <c r="E22" s="48"/>
      <c r="F22" s="26" t="s">
        <v>19</v>
      </c>
      <c r="G22" s="10" t="s">
        <v>20</v>
      </c>
    </row>
    <row r="23" spans="2:7" ht="30" customHeight="1" x14ac:dyDescent="0.25">
      <c r="B23" s="23" t="s">
        <v>44</v>
      </c>
      <c r="C23" s="47" t="s">
        <v>45</v>
      </c>
      <c r="D23" s="48"/>
      <c r="E23" s="48"/>
      <c r="F23" s="26" t="s">
        <v>19</v>
      </c>
      <c r="G23" s="10" t="s">
        <v>20</v>
      </c>
    </row>
    <row r="24" spans="2:7" x14ac:dyDescent="0.25">
      <c r="B24" s="23" t="s">
        <v>46</v>
      </c>
      <c r="C24" s="47" t="s">
        <v>47</v>
      </c>
      <c r="D24" s="48"/>
      <c r="E24" s="48"/>
      <c r="F24" s="26" t="s">
        <v>19</v>
      </c>
      <c r="G24" s="10" t="s">
        <v>20</v>
      </c>
    </row>
    <row r="25" spans="2:7" ht="44.25" customHeight="1" x14ac:dyDescent="0.25">
      <c r="B25" s="23" t="s">
        <v>48</v>
      </c>
      <c r="C25" s="47" t="s">
        <v>49</v>
      </c>
      <c r="D25" s="48"/>
      <c r="E25" s="48"/>
      <c r="F25" s="26" t="s">
        <v>19</v>
      </c>
      <c r="G25" s="10" t="s">
        <v>20</v>
      </c>
    </row>
    <row r="26" spans="2:7" ht="31.5" customHeight="1" x14ac:dyDescent="0.25">
      <c r="B26" s="23" t="s">
        <v>50</v>
      </c>
      <c r="C26" s="47" t="s">
        <v>51</v>
      </c>
      <c r="D26" s="48"/>
      <c r="E26" s="48"/>
      <c r="F26" s="26" t="s">
        <v>19</v>
      </c>
      <c r="G26" s="10" t="s">
        <v>20</v>
      </c>
    </row>
    <row r="27" spans="2:7" ht="45" customHeight="1" x14ac:dyDescent="0.25">
      <c r="B27" s="23" t="s">
        <v>52</v>
      </c>
      <c r="C27" s="47" t="s">
        <v>53</v>
      </c>
      <c r="D27" s="48"/>
      <c r="E27" s="48"/>
      <c r="F27" s="26" t="s">
        <v>19</v>
      </c>
      <c r="G27" s="10" t="s">
        <v>20</v>
      </c>
    </row>
    <row r="28" spans="2:7" ht="28.5" customHeight="1" x14ac:dyDescent="0.25">
      <c r="B28" s="23" t="s">
        <v>54</v>
      </c>
      <c r="C28" s="47" t="s">
        <v>55</v>
      </c>
      <c r="D28" s="48"/>
      <c r="E28" s="48"/>
      <c r="F28" s="26" t="s">
        <v>19</v>
      </c>
      <c r="G28" s="10" t="s">
        <v>20</v>
      </c>
    </row>
    <row r="29" spans="2:7" ht="27.75" customHeight="1" x14ac:dyDescent="0.25">
      <c r="B29" s="23" t="s">
        <v>56</v>
      </c>
      <c r="C29" s="47" t="s">
        <v>57</v>
      </c>
      <c r="D29" s="48"/>
      <c r="E29" s="48"/>
      <c r="F29" s="26" t="s">
        <v>19</v>
      </c>
      <c r="G29" s="10" t="s">
        <v>20</v>
      </c>
    </row>
    <row r="30" spans="2:7" ht="43.5" customHeight="1" x14ac:dyDescent="0.25">
      <c r="B30" s="23" t="s">
        <v>58</v>
      </c>
      <c r="C30" s="47" t="s">
        <v>59</v>
      </c>
      <c r="D30" s="48"/>
      <c r="E30" s="48"/>
      <c r="F30" s="26" t="s">
        <v>19</v>
      </c>
      <c r="G30" s="10" t="s">
        <v>20</v>
      </c>
    </row>
    <row r="31" spans="2:7" x14ac:dyDescent="0.25">
      <c r="B31" s="23" t="s">
        <v>60</v>
      </c>
      <c r="C31" s="47" t="s">
        <v>61</v>
      </c>
      <c r="D31" s="48"/>
      <c r="E31" s="48"/>
      <c r="F31" s="26" t="s">
        <v>19</v>
      </c>
      <c r="G31" s="10" t="s">
        <v>20</v>
      </c>
    </row>
    <row r="32" spans="2:7" x14ac:dyDescent="0.25">
      <c r="B32" s="23" t="s">
        <v>62</v>
      </c>
      <c r="C32" s="47" t="s">
        <v>63</v>
      </c>
      <c r="D32" s="48"/>
      <c r="E32" s="48"/>
      <c r="F32" s="26" t="s">
        <v>19</v>
      </c>
      <c r="G32" s="10" t="s">
        <v>20</v>
      </c>
    </row>
    <row r="33" spans="1:7" x14ac:dyDescent="0.25">
      <c r="B33" s="23" t="s">
        <v>64</v>
      </c>
      <c r="C33" s="58" t="s">
        <v>65</v>
      </c>
      <c r="D33" s="37"/>
      <c r="E33" s="37"/>
      <c r="F33" s="26" t="s">
        <v>19</v>
      </c>
      <c r="G33" s="10" t="s">
        <v>20</v>
      </c>
    </row>
    <row r="34" spans="1:7" ht="15.75" thickBot="1" x14ac:dyDescent="0.3">
      <c r="B34" s="24" t="s">
        <v>66</v>
      </c>
      <c r="C34" s="49" t="s">
        <v>67</v>
      </c>
      <c r="D34" s="50"/>
      <c r="E34" s="50"/>
      <c r="F34" s="27" t="s">
        <v>68</v>
      </c>
      <c r="G34" s="11" t="s">
        <v>20</v>
      </c>
    </row>
    <row r="35" spans="1:7" ht="30.6" customHeight="1" thickBot="1" x14ac:dyDescent="0.3">
      <c r="D35"/>
      <c r="E35"/>
      <c r="F35" s="28"/>
      <c r="G35" s="12"/>
    </row>
    <row r="36" spans="1:7" ht="15.75" thickBot="1" x14ac:dyDescent="0.3">
      <c r="A36" s="13" t="s">
        <v>69</v>
      </c>
      <c r="B36" s="35" t="s">
        <v>70</v>
      </c>
      <c r="C36" s="36"/>
      <c r="D36" s="36"/>
      <c r="E36" s="36"/>
      <c r="F36" s="19" t="s">
        <v>16</v>
      </c>
      <c r="G36" s="18" t="s">
        <v>17</v>
      </c>
    </row>
    <row r="37" spans="1:7" ht="28.5" customHeight="1" x14ac:dyDescent="0.25">
      <c r="B37" s="22" t="s">
        <v>8</v>
      </c>
      <c r="C37" s="45" t="s">
        <v>71</v>
      </c>
      <c r="D37" s="44"/>
      <c r="E37" s="44"/>
      <c r="F37" s="25" t="s">
        <v>19</v>
      </c>
      <c r="G37" s="9" t="s">
        <v>20</v>
      </c>
    </row>
    <row r="38" spans="1:7" x14ac:dyDescent="0.25">
      <c r="B38" s="23" t="s">
        <v>11</v>
      </c>
      <c r="C38" s="47" t="s">
        <v>72</v>
      </c>
      <c r="D38" s="37"/>
      <c r="E38" s="37"/>
      <c r="F38" s="26" t="s">
        <v>19</v>
      </c>
      <c r="G38" s="10" t="s">
        <v>20</v>
      </c>
    </row>
    <row r="39" spans="1:7" x14ac:dyDescent="0.25">
      <c r="B39" s="23" t="s">
        <v>22</v>
      </c>
      <c r="C39" s="55" t="s">
        <v>73</v>
      </c>
      <c r="D39" s="55"/>
      <c r="E39" s="55"/>
      <c r="F39" s="26" t="s">
        <v>19</v>
      </c>
      <c r="G39" s="10" t="s">
        <v>20</v>
      </c>
    </row>
    <row r="40" spans="1:7" ht="33" customHeight="1" x14ac:dyDescent="0.25">
      <c r="B40" s="23" t="s">
        <v>24</v>
      </c>
      <c r="C40" s="47" t="s">
        <v>74</v>
      </c>
      <c r="D40" s="48"/>
      <c r="E40" s="48"/>
      <c r="F40" s="26" t="s">
        <v>19</v>
      </c>
      <c r="G40" s="10" t="s">
        <v>20</v>
      </c>
    </row>
    <row r="41" spans="1:7" x14ac:dyDescent="0.25">
      <c r="B41" s="23" t="s">
        <v>26</v>
      </c>
      <c r="C41" s="47" t="s">
        <v>75</v>
      </c>
      <c r="D41" s="48"/>
      <c r="E41" s="48"/>
      <c r="F41" s="26" t="s">
        <v>19</v>
      </c>
      <c r="G41" s="10" t="s">
        <v>20</v>
      </c>
    </row>
    <row r="42" spans="1:7" ht="31.5" customHeight="1" x14ac:dyDescent="0.25">
      <c r="B42" s="23" t="s">
        <v>28</v>
      </c>
      <c r="C42" s="47" t="s">
        <v>29</v>
      </c>
      <c r="D42" s="48"/>
      <c r="E42" s="48"/>
      <c r="F42" s="26" t="s">
        <v>19</v>
      </c>
      <c r="G42" s="10" t="s">
        <v>20</v>
      </c>
    </row>
    <row r="43" spans="1:7" x14ac:dyDescent="0.25">
      <c r="B43" s="23" t="s">
        <v>30</v>
      </c>
      <c r="C43" s="47" t="s">
        <v>31</v>
      </c>
      <c r="D43" s="48"/>
      <c r="E43" s="48"/>
      <c r="F43" s="26" t="s">
        <v>19</v>
      </c>
      <c r="G43" s="10" t="s">
        <v>20</v>
      </c>
    </row>
    <row r="44" spans="1:7" x14ac:dyDescent="0.25">
      <c r="B44" s="23" t="s">
        <v>32</v>
      </c>
      <c r="C44" s="47" t="s">
        <v>76</v>
      </c>
      <c r="D44" s="48"/>
      <c r="E44" s="48"/>
      <c r="F44" s="26" t="s">
        <v>19</v>
      </c>
      <c r="G44" s="10" t="s">
        <v>20</v>
      </c>
    </row>
    <row r="45" spans="1:7" ht="28.5" customHeight="1" x14ac:dyDescent="0.25">
      <c r="B45" s="23" t="s">
        <v>34</v>
      </c>
      <c r="C45" s="47" t="s">
        <v>77</v>
      </c>
      <c r="D45" s="48"/>
      <c r="E45" s="48"/>
      <c r="F45" s="26" t="s">
        <v>19</v>
      </c>
      <c r="G45" s="10" t="s">
        <v>20</v>
      </c>
    </row>
    <row r="46" spans="1:7" x14ac:dyDescent="0.25">
      <c r="B46" s="23" t="s">
        <v>36</v>
      </c>
      <c r="C46" s="48" t="s">
        <v>78</v>
      </c>
      <c r="D46" s="48"/>
      <c r="E46" s="48"/>
      <c r="F46" s="26" t="s">
        <v>19</v>
      </c>
      <c r="G46" s="10" t="s">
        <v>20</v>
      </c>
    </row>
    <row r="47" spans="1:7" ht="31.5" customHeight="1" x14ac:dyDescent="0.25">
      <c r="B47" s="23" t="s">
        <v>38</v>
      </c>
      <c r="C47" s="48" t="s">
        <v>79</v>
      </c>
      <c r="D47" s="48"/>
      <c r="E47" s="48"/>
      <c r="F47" s="26" t="s">
        <v>19</v>
      </c>
      <c r="G47" s="10" t="s">
        <v>20</v>
      </c>
    </row>
    <row r="48" spans="1:7" ht="30" customHeight="1" x14ac:dyDescent="0.25">
      <c r="B48" s="23" t="s">
        <v>40</v>
      </c>
      <c r="C48" s="48" t="s">
        <v>80</v>
      </c>
      <c r="D48" s="48"/>
      <c r="E48" s="48"/>
      <c r="F48" s="26" t="s">
        <v>19</v>
      </c>
      <c r="G48" s="10" t="s">
        <v>20</v>
      </c>
    </row>
    <row r="49" spans="1:7" x14ac:dyDescent="0.25">
      <c r="B49" s="23" t="s">
        <v>42</v>
      </c>
      <c r="C49" s="47" t="s">
        <v>43</v>
      </c>
      <c r="D49" s="48"/>
      <c r="E49" s="48"/>
      <c r="F49" s="26" t="s">
        <v>19</v>
      </c>
      <c r="G49" s="10" t="s">
        <v>20</v>
      </c>
    </row>
    <row r="50" spans="1:7" x14ac:dyDescent="0.25">
      <c r="B50" s="23" t="s">
        <v>44</v>
      </c>
      <c r="C50" s="47" t="s">
        <v>47</v>
      </c>
      <c r="D50" s="48"/>
      <c r="E50" s="48"/>
      <c r="F50" s="26" t="s">
        <v>19</v>
      </c>
      <c r="G50" s="10" t="s">
        <v>20</v>
      </c>
    </row>
    <row r="51" spans="1:7" x14ac:dyDescent="0.25">
      <c r="B51" s="23" t="s">
        <v>46</v>
      </c>
      <c r="C51" s="47" t="s">
        <v>81</v>
      </c>
      <c r="D51" s="48"/>
      <c r="E51" s="48"/>
      <c r="F51" s="26" t="s">
        <v>19</v>
      </c>
      <c r="G51" s="10" t="s">
        <v>20</v>
      </c>
    </row>
    <row r="52" spans="1:7" x14ac:dyDescent="0.25">
      <c r="B52" s="23" t="s">
        <v>48</v>
      </c>
      <c r="C52" s="47" t="s">
        <v>82</v>
      </c>
      <c r="D52" s="48"/>
      <c r="E52" s="48"/>
      <c r="F52" s="26" t="s">
        <v>19</v>
      </c>
      <c r="G52" s="10" t="s">
        <v>20</v>
      </c>
    </row>
    <row r="53" spans="1:7" x14ac:dyDescent="0.25">
      <c r="B53" s="23" t="s">
        <v>50</v>
      </c>
      <c r="C53" s="47" t="s">
        <v>83</v>
      </c>
      <c r="D53" s="48"/>
      <c r="E53" s="48"/>
      <c r="F53" s="26" t="s">
        <v>19</v>
      </c>
      <c r="G53" s="10" t="s">
        <v>20</v>
      </c>
    </row>
    <row r="54" spans="1:7" ht="43.5" customHeight="1" x14ac:dyDescent="0.25">
      <c r="B54" s="23" t="s">
        <v>52</v>
      </c>
      <c r="C54" s="43" t="s">
        <v>84</v>
      </c>
      <c r="D54" s="43"/>
      <c r="E54" s="43"/>
      <c r="F54" s="26" t="s">
        <v>19</v>
      </c>
      <c r="G54" s="10" t="s">
        <v>20</v>
      </c>
    </row>
    <row r="55" spans="1:7" ht="29.25" customHeight="1" x14ac:dyDescent="0.25">
      <c r="B55" s="23" t="s">
        <v>54</v>
      </c>
      <c r="C55" s="59" t="s">
        <v>85</v>
      </c>
      <c r="D55" s="59"/>
      <c r="E55" s="59"/>
      <c r="F55" s="26" t="s">
        <v>19</v>
      </c>
      <c r="G55" s="10" t="s">
        <v>20</v>
      </c>
    </row>
    <row r="56" spans="1:7" ht="30.75" customHeight="1" x14ac:dyDescent="0.25">
      <c r="B56" s="23" t="s">
        <v>56</v>
      </c>
      <c r="C56" s="47" t="s">
        <v>86</v>
      </c>
      <c r="D56" s="48"/>
      <c r="E56" s="48"/>
      <c r="F56" s="26" t="s">
        <v>19</v>
      </c>
      <c r="G56" s="10" t="s">
        <v>20</v>
      </c>
    </row>
    <row r="57" spans="1:7" x14ac:dyDescent="0.25">
      <c r="B57" s="23" t="s">
        <v>58</v>
      </c>
      <c r="C57" s="47" t="s">
        <v>87</v>
      </c>
      <c r="D57" s="48"/>
      <c r="E57" s="48"/>
      <c r="F57" s="26" t="s">
        <v>19</v>
      </c>
      <c r="G57" s="10" t="s">
        <v>20</v>
      </c>
    </row>
    <row r="58" spans="1:7" x14ac:dyDescent="0.25">
      <c r="B58" s="23" t="s">
        <v>60</v>
      </c>
      <c r="C58" s="47" t="s">
        <v>88</v>
      </c>
      <c r="D58" s="48"/>
      <c r="E58" s="48"/>
      <c r="F58" s="26" t="s">
        <v>19</v>
      </c>
      <c r="G58" s="10" t="s">
        <v>20</v>
      </c>
    </row>
    <row r="59" spans="1:7" x14ac:dyDescent="0.25">
      <c r="B59" s="23" t="s">
        <v>62</v>
      </c>
      <c r="C59" s="58" t="s">
        <v>89</v>
      </c>
      <c r="D59" s="37"/>
      <c r="E59" s="37"/>
      <c r="F59" s="26" t="s">
        <v>19</v>
      </c>
      <c r="G59" s="10" t="s">
        <v>20</v>
      </c>
    </row>
    <row r="60" spans="1:7" x14ac:dyDescent="0.25">
      <c r="B60" s="23" t="s">
        <v>64</v>
      </c>
      <c r="C60" s="58" t="s">
        <v>65</v>
      </c>
      <c r="D60" s="37"/>
      <c r="E60" s="37"/>
      <c r="F60" s="26" t="s">
        <v>19</v>
      </c>
      <c r="G60" s="10" t="s">
        <v>20</v>
      </c>
    </row>
    <row r="61" spans="1:7" ht="15.75" thickBot="1" x14ac:dyDescent="0.3">
      <c r="B61" s="24" t="s">
        <v>66</v>
      </c>
      <c r="C61" s="49" t="s">
        <v>67</v>
      </c>
      <c r="D61" s="50"/>
      <c r="E61" s="50"/>
      <c r="F61" s="27" t="s">
        <v>68</v>
      </c>
      <c r="G61" s="11" t="s">
        <v>20</v>
      </c>
    </row>
    <row r="62" spans="1:7" ht="27" customHeight="1" thickBot="1" x14ac:dyDescent="0.3">
      <c r="C62" s="14"/>
      <c r="D62" s="14"/>
      <c r="E62" s="14"/>
      <c r="F62" s="28"/>
      <c r="G62" s="12"/>
    </row>
    <row r="63" spans="1:7" ht="16.149999999999999" customHeight="1" thickBot="1" x14ac:dyDescent="0.3">
      <c r="A63" s="3" t="s">
        <v>90</v>
      </c>
      <c r="B63" s="35" t="s">
        <v>91</v>
      </c>
      <c r="C63" s="36"/>
      <c r="D63" s="36"/>
      <c r="E63" s="36"/>
      <c r="F63" s="19" t="s">
        <v>16</v>
      </c>
      <c r="G63" s="18" t="s">
        <v>17</v>
      </c>
    </row>
    <row r="64" spans="1:7" x14ac:dyDescent="0.25">
      <c r="B64" s="22" t="s">
        <v>8</v>
      </c>
      <c r="C64" s="44" t="s">
        <v>92</v>
      </c>
      <c r="D64" s="44"/>
      <c r="E64" s="44"/>
      <c r="F64" s="25" t="s">
        <v>19</v>
      </c>
      <c r="G64" s="9" t="s">
        <v>20</v>
      </c>
    </row>
    <row r="65" spans="2:7" x14ac:dyDescent="0.25">
      <c r="B65" s="23" t="s">
        <v>11</v>
      </c>
      <c r="C65" s="37" t="s">
        <v>93</v>
      </c>
      <c r="D65" s="37"/>
      <c r="E65" s="37"/>
      <c r="F65" s="26" t="s">
        <v>19</v>
      </c>
      <c r="G65" s="10" t="s">
        <v>20</v>
      </c>
    </row>
    <row r="66" spans="2:7" ht="32.25" customHeight="1" x14ac:dyDescent="0.25">
      <c r="B66" s="23" t="s">
        <v>22</v>
      </c>
      <c r="C66" s="43" t="s">
        <v>94</v>
      </c>
      <c r="D66" s="43"/>
      <c r="E66" s="43"/>
      <c r="F66" s="26" t="s">
        <v>19</v>
      </c>
      <c r="G66" s="10" t="s">
        <v>20</v>
      </c>
    </row>
    <row r="67" spans="2:7" ht="42.75" customHeight="1" x14ac:dyDescent="0.25">
      <c r="B67" s="23" t="s">
        <v>24</v>
      </c>
      <c r="C67" s="43" t="s">
        <v>95</v>
      </c>
      <c r="D67" s="43"/>
      <c r="E67" s="43"/>
      <c r="F67" s="26" t="s">
        <v>19</v>
      </c>
      <c r="G67" s="10" t="s">
        <v>20</v>
      </c>
    </row>
    <row r="68" spans="2:7" ht="29.25" customHeight="1" x14ac:dyDescent="0.25">
      <c r="B68" s="23" t="s">
        <v>26</v>
      </c>
      <c r="C68" s="43" t="s">
        <v>96</v>
      </c>
      <c r="D68" s="43"/>
      <c r="E68" s="43"/>
      <c r="F68" s="26" t="s">
        <v>19</v>
      </c>
      <c r="G68" s="10" t="s">
        <v>20</v>
      </c>
    </row>
    <row r="69" spans="2:7" x14ac:dyDescent="0.25">
      <c r="B69" s="23" t="s">
        <v>28</v>
      </c>
      <c r="C69" s="37" t="s">
        <v>97</v>
      </c>
      <c r="D69" s="37"/>
      <c r="E69" s="37"/>
      <c r="F69" s="37"/>
      <c r="G69" s="38"/>
    </row>
    <row r="70" spans="2:7" x14ac:dyDescent="0.25">
      <c r="B70" s="23" t="s">
        <v>30</v>
      </c>
      <c r="C70" s="39" t="s">
        <v>105</v>
      </c>
      <c r="D70" s="39"/>
      <c r="E70" s="39"/>
      <c r="F70" s="39"/>
      <c r="G70" s="40"/>
    </row>
    <row r="71" spans="2:7" ht="15.75" thickBot="1" x14ac:dyDescent="0.3">
      <c r="B71" s="24" t="s">
        <v>32</v>
      </c>
      <c r="C71" s="41" t="s">
        <v>98</v>
      </c>
      <c r="D71" s="41"/>
      <c r="E71" s="41"/>
      <c r="F71" s="41"/>
      <c r="G71" s="42"/>
    </row>
    <row r="72" spans="2:7" x14ac:dyDescent="0.25">
      <c r="C72" s="2"/>
      <c r="E72" s="2"/>
    </row>
    <row r="73" spans="2:7" x14ac:dyDescent="0.25">
      <c r="B73" s="1"/>
      <c r="C73" s="15" t="s">
        <v>99</v>
      </c>
      <c r="D73" s="1"/>
    </row>
    <row r="74" spans="2:7" ht="45.6" customHeight="1" x14ac:dyDescent="0.25">
      <c r="C74" s="33" t="s">
        <v>100</v>
      </c>
      <c r="D74" s="34"/>
      <c r="E74" s="34"/>
    </row>
    <row r="75" spans="2:7" ht="34.9" customHeight="1" x14ac:dyDescent="0.25">
      <c r="C75" s="33" t="s">
        <v>101</v>
      </c>
      <c r="D75" s="34"/>
      <c r="E75" s="34"/>
    </row>
    <row r="76" spans="2:7" ht="70.5" customHeight="1" x14ac:dyDescent="0.25">
      <c r="C76" s="33" t="s">
        <v>102</v>
      </c>
      <c r="D76" s="34"/>
      <c r="E76" s="34"/>
    </row>
    <row r="77" spans="2:7" ht="46.15" customHeight="1" x14ac:dyDescent="0.25">
      <c r="C77" s="33" t="s">
        <v>103</v>
      </c>
      <c r="D77" s="34"/>
      <c r="E77" s="34"/>
    </row>
    <row r="79" spans="2:7" x14ac:dyDescent="0.25">
      <c r="C79" s="16" t="s">
        <v>104</v>
      </c>
    </row>
  </sheetData>
  <mergeCells count="68">
    <mergeCell ref="C68:E68"/>
    <mergeCell ref="C32:E32"/>
    <mergeCell ref="C56:E56"/>
    <mergeCell ref="C57:E57"/>
    <mergeCell ref="C61:E61"/>
    <mergeCell ref="C58:E58"/>
    <mergeCell ref="C60:E60"/>
    <mergeCell ref="C59:E59"/>
    <mergeCell ref="C52:E52"/>
    <mergeCell ref="C53:E53"/>
    <mergeCell ref="C55:E55"/>
    <mergeCell ref="C44:E44"/>
    <mergeCell ref="C33:E33"/>
    <mergeCell ref="C48:E48"/>
    <mergeCell ref="C49:E49"/>
    <mergeCell ref="C50:E50"/>
    <mergeCell ref="C27:E27"/>
    <mergeCell ref="C28:E28"/>
    <mergeCell ref="C29:E29"/>
    <mergeCell ref="C30:E30"/>
    <mergeCell ref="C31:E31"/>
    <mergeCell ref="C24:E24"/>
    <mergeCell ref="C25:E25"/>
    <mergeCell ref="C26:E26"/>
    <mergeCell ref="C22:E22"/>
    <mergeCell ref="C23:E23"/>
    <mergeCell ref="C17:E17"/>
    <mergeCell ref="C18:E18"/>
    <mergeCell ref="C19:E19"/>
    <mergeCell ref="C20:E20"/>
    <mergeCell ref="C21:E21"/>
    <mergeCell ref="C13:E13"/>
    <mergeCell ref="C14:E14"/>
    <mergeCell ref="C15:E15"/>
    <mergeCell ref="C16:E16"/>
    <mergeCell ref="C12:E12"/>
    <mergeCell ref="C74:E74"/>
    <mergeCell ref="C75:E75"/>
    <mergeCell ref="C34:E34"/>
    <mergeCell ref="B3:G3"/>
    <mergeCell ref="C45:E45"/>
    <mergeCell ref="C46:E46"/>
    <mergeCell ref="C47:E47"/>
    <mergeCell ref="C51:E51"/>
    <mergeCell ref="C40:E40"/>
    <mergeCell ref="C41:E41"/>
    <mergeCell ref="C42:E42"/>
    <mergeCell ref="C43:E43"/>
    <mergeCell ref="C37:E37"/>
    <mergeCell ref="C38:E38"/>
    <mergeCell ref="C39:E39"/>
    <mergeCell ref="E7:F7"/>
    <mergeCell ref="A1:D1"/>
    <mergeCell ref="C76:E76"/>
    <mergeCell ref="C77:E77"/>
    <mergeCell ref="B9:E9"/>
    <mergeCell ref="B36:E36"/>
    <mergeCell ref="C69:G69"/>
    <mergeCell ref="C70:G70"/>
    <mergeCell ref="C71:G71"/>
    <mergeCell ref="B63:E63"/>
    <mergeCell ref="C54:E54"/>
    <mergeCell ref="C64:E64"/>
    <mergeCell ref="C65:E65"/>
    <mergeCell ref="C66:E66"/>
    <mergeCell ref="C67:E67"/>
    <mergeCell ref="C10:E10"/>
    <mergeCell ref="C11:E11"/>
  </mergeCells>
  <phoneticPr fontId="1" type="noConversion"/>
  <pageMargins left="0.7" right="0.7" top="0.78740157499999996" bottom="0.78740157499999996" header="0.3" footer="0.3"/>
  <pageSetup paperSize="9" scale="6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F50AA788BEBE44AE7F8454F3A8774B" ma:contentTypeVersion="30" ma:contentTypeDescription="Create a new document." ma:contentTypeScope="" ma:versionID="22e33580dd370d2dec60545f1a840637">
  <xsd:schema xmlns:xsd="http://www.w3.org/2001/XMLSchema" xmlns:xs="http://www.w3.org/2001/XMLSchema" xmlns:p="http://schemas.microsoft.com/office/2006/metadata/properties" xmlns:ns2="8b673dc0-8509-40e9-b30f-da1c7f909cf0" xmlns:ns3="306b9aeb-5409-4100-b912-23ae4822dfda" targetNamespace="http://schemas.microsoft.com/office/2006/metadata/properties" ma:root="true" ma:fieldsID="6ed8b6c3ec4c9a911d05378d25c4f21b" ns2:_="" ns3:_="">
    <xsd:import namespace="8b673dc0-8509-40e9-b30f-da1c7f909cf0"/>
    <xsd:import namespace="306b9aeb-5409-4100-b912-23ae4822dfda"/>
    <xsd:element name="properties">
      <xsd:complexType>
        <xsd:sequence>
          <xsd:element name="documentManagement">
            <xsd:complexType>
              <xsd:all>
                <xsd:element ref="ns2:Nazev_dokumentu" minOccurs="0"/>
                <xsd:element ref="ns2:ID_zakazky" minOccurs="0"/>
                <xsd:element ref="ns2:MediaServiceMetadata" minOccurs="0"/>
                <xsd:element ref="ns2:MediaServiceFastMetadata" minOccurs="0"/>
                <xsd:element ref="ns2:Hotovo" minOccurs="0"/>
                <xsd:element ref="ns2:typ_dokumentu" minOccurs="0"/>
                <xsd:element ref="ns2:Log_schvalovani" minOccurs="0"/>
                <xsd:element ref="ns2:Stav_schvalovani" minOccurs="0"/>
                <xsd:element ref="ns2:Schvalovatele" minOccurs="0"/>
                <xsd:element ref="ns2:Schvaleno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Nepodleha_schvalovani" minOccurs="0"/>
                <xsd:element ref="ns2:Schvaleno_vsemi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673dc0-8509-40e9-b30f-da1c7f909cf0" elementFormDefault="qualified">
    <xsd:import namespace="http://schemas.microsoft.com/office/2006/documentManagement/types"/>
    <xsd:import namespace="http://schemas.microsoft.com/office/infopath/2007/PartnerControls"/>
    <xsd:element name="Nazev_dokumentu" ma:index="8" nillable="true" ma:displayName="Nazev_dokumentu" ma:format="Dropdown" ma:internalName="Nazev_dokumentu">
      <xsd:simpleType>
        <xsd:restriction base="dms:Text">
          <xsd:maxLength value="255"/>
        </xsd:restriction>
      </xsd:simpleType>
    </xsd:element>
    <xsd:element name="ID_zakazky" ma:index="9" nillable="true" ma:displayName="ID_zakazky" ma:format="Dropdown" ma:list="78296c0f-90f4-42c5-9f68-3d1a3c840b93" ma:internalName="ID_zakazky" ma:readOnly="false" ma:showField="ID_zakazka">
      <xsd:simpleType>
        <xsd:restriction base="dms:Lookup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Hotovo" ma:index="12" nillable="true" ma:displayName="Hotovo" ma:default="0" ma:format="Dropdown" ma:internalName="Hotovo">
      <xsd:simpleType>
        <xsd:restriction base="dms:Boolean"/>
      </xsd:simpleType>
    </xsd:element>
    <xsd:element name="typ_dokumentu" ma:index="13" nillable="true" ma:displayName="typ_dokumentu" ma:format="Dropdown" ma:internalName="typ_dokumentu">
      <xsd:simpleType>
        <xsd:restriction base="dms:Text">
          <xsd:maxLength value="255"/>
        </xsd:restriction>
      </xsd:simpleType>
    </xsd:element>
    <xsd:element name="Log_schvalovani" ma:index="14" nillable="true" ma:displayName="Log_schvalovani" ma:internalName="Log_schvalovani">
      <xsd:simpleType>
        <xsd:restriction base="dms:Note">
          <xsd:maxLength value="255"/>
        </xsd:restriction>
      </xsd:simpleType>
    </xsd:element>
    <xsd:element name="Stav_schvalovani" ma:index="15" nillable="true" ma:displayName="Stav_schvalovani" ma:format="Dropdown" ma:internalName="Stav_schvalovani">
      <xsd:simpleType>
        <xsd:restriction base="dms:Choice">
          <xsd:enumeration value="čeká na schválení administátorem"/>
          <xsd:enumeration value="schváleno administrátorem"/>
          <xsd:enumeration value="zamítnuto administrátorem"/>
          <xsd:enumeration value="čeká na schválení představenstvem"/>
          <xsd:enumeration value="schváleno představenstvem"/>
          <xsd:enumeration value="zamítnuto představenstvem"/>
          <xsd:enumeration value="nepodléhá schvalování"/>
          <xsd:enumeration value="storno"/>
        </xsd:restriction>
      </xsd:simpleType>
    </xsd:element>
    <xsd:element name="Schvalovatele" ma:index="16" nillable="true" ma:displayName="Schvalovatele" ma:internalName="Schvalovatele">
      <xsd:simpleType>
        <xsd:restriction base="dms:Text">
          <xsd:maxLength value="255"/>
        </xsd:restriction>
      </xsd:simpleType>
    </xsd:element>
    <xsd:element name="Schvaleno" ma:index="17" nillable="true" ma:displayName="Schvaleno" ma:internalName="Schvaleno">
      <xsd:simpleType>
        <xsd:restriction base="dms:Text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7d122ed-378b-4ac5-8483-4532fc6b7f4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Nepodleha_schvalovani" ma:index="23" nillable="true" ma:displayName="Nepodleha_schvalovani" ma:default="0" ma:format="Dropdown" ma:internalName="Nepodleha_schvalovani">
      <xsd:simpleType>
        <xsd:restriction base="dms:Boolean"/>
      </xsd:simpleType>
    </xsd:element>
    <xsd:element name="Schvaleno_vsemi" ma:index="24" nillable="true" ma:displayName="Schvaleno_vsemi" ma:default="0" ma:internalName="Schvaleno_vsemi">
      <xsd:simpleType>
        <xsd:restriction base="dms:Boolean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b9aeb-5409-4100-b912-23ae4822dfda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36f88195-da12-4945-96c9-3cc4b7d59c9b}" ma:internalName="TaxCatchAll" ma:showField="CatchAllData" ma:web="306b9aeb-5409-4100-b912-23ae4822df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otovo xmlns="8b673dc0-8509-40e9-b30f-da1c7f909cf0">true</Hotovo>
    <typ_dokumentu xmlns="8b673dc0-8509-40e9-b30f-da1c7f909cf0">1. Technická specifikace zakázky</typ_dokumentu>
    <Nazev_dokumentu xmlns="8b673dc0-8509-40e9-b30f-da1c7f909cf0" xsi:nil="true"/>
    <TaxCatchAll xmlns="306b9aeb-5409-4100-b912-23ae4822dfda" xsi:nil="true"/>
    <lcf76f155ced4ddcb4097134ff3c332f xmlns="8b673dc0-8509-40e9-b30f-da1c7f909cf0">
      <Terms xmlns="http://schemas.microsoft.com/office/infopath/2007/PartnerControls"/>
    </lcf76f155ced4ddcb4097134ff3c332f>
    <Nepodleha_schvalovani xmlns="8b673dc0-8509-40e9-b30f-da1c7f909cf0">false</Nepodleha_schvalovani>
    <Log_schvalovani xmlns="8b673dc0-8509-40e9-b30f-da1c7f909cf0">René Štefanyk (22. 2. 2024 14:40) - dokument odeslán ke schválení administrátorovi
Monika Poslová (22. 2. 2024 14:48) - odesláno ke schválení představenstvu - Zdeněk Sameš, Silnice LK a.s., Petr Správka, Silnice LK a.s.
Zdeněk Sameš (22. 2. 2024 20:58) - schváleno představenstvem
Petr Správka (22. 2. 2024 22:20) - schváleno představenstvem</Log_schvalovani>
    <ID_zakazky xmlns="8b673dc0-8509-40e9-b30f-da1c7f909cf0">123</ID_zakazky>
    <Stav_schvalovani xmlns="8b673dc0-8509-40e9-b30f-da1c7f909cf0">schváleno představenstvem</Stav_schvalovani>
    <Schvalovatele xmlns="8b673dc0-8509-40e9-b30f-da1c7f909cf0">zdenek.sames@silnicelk.cz,petr.spravka@silnicelk.cz</Schvalovatele>
    <Schvaleno xmlns="8b673dc0-8509-40e9-b30f-da1c7f909cf0">zdenek.sames@silnicelk.cz,petr.spravka@silnicelk.cz</Schvaleno>
    <Schvaleno_vsemi xmlns="8b673dc0-8509-40e9-b30f-da1c7f909cf0">false</Schvaleno_vsemi>
    <SharedWithUsers xmlns="306b9aeb-5409-4100-b912-23ae4822dfda">
      <UserInfo>
        <DisplayName>René Štefanyk, Silnice LK a.s.</DisplayName>
        <AccountId>66</AccountId>
        <AccountType/>
      </UserInfo>
      <UserInfo>
        <DisplayName>Monika Poslová, Silnice LK a.s.</DisplayName>
        <AccountId>109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9CA36FCC-969E-44DA-8B2E-6A03D7A84B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673dc0-8509-40e9-b30f-da1c7f909cf0"/>
    <ds:schemaRef ds:uri="306b9aeb-5409-4100-b912-23ae4822df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FFDE1C1-8DC2-4BDF-B8A3-8123B34128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7192E0-AF6A-4CA5-8684-F48FD5527BD3}">
  <ds:schemaRefs>
    <ds:schemaRef ds:uri="http://schemas.microsoft.com/office/2006/metadata/properties"/>
    <ds:schemaRef ds:uri="http://schemas.microsoft.com/office/infopath/2007/PartnerControls"/>
    <ds:schemaRef ds:uri="8b673dc0-8509-40e9-b30f-da1c7f909cf0"/>
    <ds:schemaRef ds:uri="306b9aeb-5409-4100-b912-23ae4822dfd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Z24045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Eduard Bark</dc:creator>
  <cp:keywords/>
  <dc:description/>
  <cp:lastModifiedBy>Monika Poslová</cp:lastModifiedBy>
  <cp:revision/>
  <dcterms:created xsi:type="dcterms:W3CDTF">2021-10-07T08:52:19Z</dcterms:created>
  <dcterms:modified xsi:type="dcterms:W3CDTF">2024-03-06T09:52:13Z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0x010100BBF50AA788BEBE44AE7F8454F3A8774B</vt:lpwstr>
  </property>
  <property fmtid="{D5CDD505-2E9C-101B-9397-08002B2CF9AE}" pid="3" name="MediaServiceImageTags">
    <vt:lpwstr/>
  </property>
</Properties>
</file>