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bookViews>
    <workbookView xWindow="90" yWindow="135" windowWidth="11460" windowHeight="5505"/>
  </bookViews>
  <sheets>
    <sheet name="Výpočet nab. ceny" sheetId="1" r:id="rId1"/>
  </sheets>
  <calcPr calcId="162913"/>
</workbook>
</file>

<file path=xl/calcChain.xml><?xml version="1.0" encoding="utf-8"?>
<calcChain xmlns="http://schemas.openxmlformats.org/spreadsheetml/2006/main">
  <c r="G16" i="1" l="1"/>
  <c r="G18" i="1"/>
  <c r="G44" i="1" l="1"/>
  <c r="G43" i="1"/>
  <c r="G42" i="1"/>
  <c r="G41" i="1"/>
  <c r="G40" i="1"/>
  <c r="G39" i="1"/>
  <c r="G38" i="1"/>
  <c r="G37" i="1"/>
  <c r="G36" i="1"/>
  <c r="G35" i="1"/>
  <c r="G34" i="1"/>
  <c r="G46" i="1" l="1"/>
  <c r="G14" i="1"/>
  <c r="G48" i="1" l="1"/>
  <c r="C58" i="1"/>
  <c r="G49" i="1"/>
  <c r="G10" i="1"/>
  <c r="G11" i="1"/>
  <c r="G12" i="1"/>
  <c r="G13" i="1"/>
  <c r="G17" i="1" l="1"/>
  <c r="G19" i="1" l="1"/>
  <c r="G15" i="1"/>
  <c r="G9" i="1"/>
  <c r="G8" i="1"/>
  <c r="G7" i="1"/>
  <c r="G21" i="1" s="1"/>
  <c r="C57" i="1" s="1"/>
  <c r="G23" i="1" l="1"/>
  <c r="G24" i="1" s="1"/>
  <c r="C59" i="1"/>
  <c r="C61" i="1" s="1"/>
  <c r="C62" i="1" s="1"/>
</calcChain>
</file>

<file path=xl/sharedStrings.xml><?xml version="1.0" encoding="utf-8"?>
<sst xmlns="http://schemas.openxmlformats.org/spreadsheetml/2006/main" count="87" uniqueCount="50">
  <si>
    <t>Položka</t>
  </si>
  <si>
    <t>Cena za položku v Kč bez DPH</t>
  </si>
  <si>
    <t>Specifikace položky</t>
  </si>
  <si>
    <t>MJ</t>
  </si>
  <si>
    <t>Počet MJ</t>
  </si>
  <si>
    <t>Předpokládaná frekvence za 3 roky</t>
  </si>
  <si>
    <t>Cena za MJ v Kč bez DPH</t>
  </si>
  <si>
    <t>Celková cena bez DPH za dobu platnosti rámcové dohody (3 roky):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</si>
  <si>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</si>
  <si>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</si>
  <si>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</si>
  <si>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</si>
  <si>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</si>
  <si>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kpl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</si>
  <si>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</si>
  <si>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m²</t>
  </si>
  <si>
    <r>
      <t xml:space="preserve">Osázení venkovních kamenných truhlíků 1m délka x 25 cm šířka (jarní květiny, </t>
    </r>
    <r>
      <rPr>
        <sz val="11"/>
        <rFont val="Calibri"/>
        <family val="2"/>
        <charset val="238"/>
        <scheme val="minor"/>
      </rPr>
      <t>např.macešky, vřesovec, afrikán</t>
    </r>
    <r>
      <rPr>
        <sz val="11"/>
        <color theme="1"/>
        <rFont val="Calibri"/>
        <family val="2"/>
        <charset val="238"/>
        <scheme val="minor"/>
      </rPr>
      <t>)</t>
    </r>
  </si>
  <si>
    <t>Vertikutace trávníku  - zatravněná plocha</t>
  </si>
  <si>
    <t>Shrabání listí, úklid, odvoz a ekologická likvidace odpadu</t>
  </si>
  <si>
    <t>Údržba keřů a křovin (zastřihávání, prořezy), úklid, odvoz a ekologická likvidace odpadu</t>
  </si>
  <si>
    <t>Ošetření travnatých ploch s použitím organického trávníkového hnojiva</t>
  </si>
  <si>
    <t>Sekání trávy v rovině, úklid, odvoz a ekologická likvidace odpadu</t>
  </si>
  <si>
    <t>Ošetření trávníku s použitím organického trávníkového hnojiva</t>
  </si>
  <si>
    <t>Prořezy stromů (Katalpy - vysoké cca 2,5m; stáří 6 let) úklid, odvoz a ekologická likvidace odpadu</t>
  </si>
  <si>
    <t>Pokácení stromu, úklid, odvoz a ekologická likvidace odpadu</t>
  </si>
  <si>
    <t>Rekapitulace nabídkové ceny</t>
  </si>
  <si>
    <t>Region</t>
  </si>
  <si>
    <t>Cena za 36 měsíců poskytování služeb</t>
  </si>
  <si>
    <t>Celkem:</t>
  </si>
  <si>
    <t>DPH (%):</t>
  </si>
  <si>
    <t>Celková cena včetně DPH:</t>
  </si>
  <si>
    <t>ČRo Sever:</t>
  </si>
  <si>
    <t>ČRo Liberec:</t>
  </si>
  <si>
    <t>Údržba skalky (odplevelení, odstranění suchých či odkvetlých částí, zastřižení, zálivka), úklid, odvoz a ekologická likvidace odpadu</t>
  </si>
  <si>
    <t>Údržba záhonu se skalničkami (odplevelení, odstranění suchých či odkvetlých částí, zastřižení, zálivka), úklid, odvoz a ekologická likvidace odpadu</t>
  </si>
  <si>
    <t>Údržba květinových záhonů (výsadba květin, odplevelení, odstranění suchých či odkvetlých částí, zastřižení, zálivka), úklid, odvoz a ekologická likvidace odpadu</t>
  </si>
  <si>
    <t>Mechanické odstranění mechu a vzrostlé trávy ze zpevněných ploch (chodník, zámková dlažba, žulové kostky apod.) úklid, odvoz a ekologická likvidace odpadu</t>
  </si>
  <si>
    <t>Ošetření stromů štěpařským voskem (Katalpy - vysoké cca 2,5m; stáří 6 let)</t>
  </si>
  <si>
    <t>Přidružené práce např. šetrné postřiky, mechanické odstranění mechu včetně úklidu, odvozu a ekologické likvidace odpadu</t>
  </si>
  <si>
    <t>Sekání trávy, úklid, odvoz a ekologická likvidace odpadu</t>
  </si>
  <si>
    <t>Prořezy vzrostlých stromů (jehličnatých i listnatých) do výše 10m, úklid, odvoz a ekologická likvidace odpadu</t>
  </si>
  <si>
    <t>Prořezy vzrostlých stromů (jehličnatých i listnatých) 11m - 25m vysokých, úklid, odvoz a ekologická likvidace odpadu</t>
  </si>
  <si>
    <t>Pokácení stromu od 10m do 25m výše a rozřezání na kusy, úklid bez odvozu</t>
  </si>
  <si>
    <t>Pokácení stromu do 10m výše a rozřezání na kusy, úklid bez odvozu</t>
  </si>
  <si>
    <t>VZ:</t>
  </si>
  <si>
    <t>ČRo Sever - Ústí nad Labem</t>
  </si>
  <si>
    <t xml:space="preserve"> ČRo Liberec</t>
  </si>
  <si>
    <t>Výsadba stromu (javor klen) vč. umístění ochrany dřevin proti mechanickému poškození, zajištění dlouhodobé ochrany proti škůdcům a pravidelné pletí</t>
  </si>
  <si>
    <t>Výsadba stromu (buk velkolistý) vč. umístění ochrany dřevin proti mechanickému poškození, zajištění dlouhodobé ochrany proti škůdcům a pravidelné pletí</t>
  </si>
  <si>
    <r>
      <t xml:space="preserve">Příloha č. 3.4. - Údržba zahrad v regionech ČRo </t>
    </r>
    <r>
      <rPr>
        <b/>
        <sz val="12"/>
        <color theme="1"/>
        <rFont val="Calibri"/>
        <family val="2"/>
        <charset val="238"/>
        <scheme val="minor"/>
      </rPr>
      <t>(IV. část VZ - ČRo Sever a ČRo Liberec)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</si>
</sst>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Fill="1" applyBorder="1"/>
    <xf numFmtId="0" fontId="1" fillId="0" borderId="0" xfId="0" applyFont="1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 vertical="center" wrapText="1"/>
    </xf>
    <xf numFmtId="9" fontId="0" fillId="2" borderId="1" xfId="0" applyNumberFormat="1" applyFill="1" applyBorder="1"/>
    <xf numFmtId="164" fontId="1" fillId="0" borderId="1" xfId="0" applyNumberFormat="1" applyFont="1" applyBorder="1" applyAlignment="1">
      <alignment horizontal="right" vertical="center"/>
    </xf>
    <xf numFmtId="164" fontId="0" fillId="0" borderId="1" xfId="0" applyNumberFormat="1" applyBorder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/>
    <xf numFmtId="0" fontId="0" fillId="0" borderId="1" xfId="0" applyBorder="1"/>
    <xf numFmtId="0" fontId="0" fillId="0" borderId="0" xfId="0" applyFill="1"/>
    <xf numFmtId="0" fontId="11" fillId="0" borderId="0" xfId="0" applyFont="1" applyFill="1"/>
    <xf numFmtId="0" fontId="11" fillId="0" borderId="0" xfId="0" applyFont="1" applyFill="1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workbookViewId="0">
      <selection activeCell="B1" sqref="B1"/>
    </sheetView>
  </sheetViews>
  <sheetFormatPr defaultRowHeight="15" x14ac:dyDescent="0.25"/>
  <cols>
    <col min="1" max="1" width="10" customWidth="1"/>
    <col min="2" max="2" width="43.7109375" customWidth="1"/>
    <col min="3" max="3" width="7.28515625" customWidth="1"/>
    <col min="4" max="4" width="9.42578125" customWidth="1"/>
    <col min="5" max="5" width="17.5703125" customWidth="1"/>
    <col min="6" max="6" width="16.28515625" customWidth="1"/>
    <col min="7" max="7" width="16.5703125" customWidth="1"/>
  </cols>
  <sheetData>
    <row r="1" spans="1:7" ht="18.75" x14ac:dyDescent="0.3">
      <c r="A1" s="3" t="s">
        <v>44</v>
      </c>
      <c r="B1" s="3" t="s">
        <v>49</v>
      </c>
      <c r="C1" s="4"/>
      <c r="D1" s="4"/>
    </row>
    <row r="3" spans="1:7" x14ac:dyDescent="0.25">
      <c r="A3" s="6"/>
      <c r="B3" s="13"/>
      <c r="C3" s="13"/>
      <c r="D3" s="13"/>
    </row>
    <row r="4" spans="1:7" ht="18.75" x14ac:dyDescent="0.3">
      <c r="A4" s="29" t="s">
        <v>45</v>
      </c>
      <c r="B4" s="13"/>
      <c r="C4" s="13"/>
      <c r="D4" s="13"/>
    </row>
    <row r="5" spans="1:7" ht="18" customHeight="1" x14ac:dyDescent="0.25"/>
    <row r="6" spans="1:7" ht="34.9" customHeight="1" x14ac:dyDescent="0.25">
      <c r="A6" s="9" t="s">
        <v>0</v>
      </c>
      <c r="B6" s="9" t="s">
        <v>2</v>
      </c>
      <c r="C6" s="9" t="s">
        <v>3</v>
      </c>
      <c r="D6" s="9" t="s">
        <v>4</v>
      </c>
      <c r="E6" s="10" t="s">
        <v>5</v>
      </c>
      <c r="F6" s="11" t="s">
        <v>6</v>
      </c>
      <c r="G6" s="11" t="s">
        <v>1</v>
      </c>
    </row>
    <row r="7" spans="1:7" ht="30" customHeight="1" x14ac:dyDescent="0.25">
      <c r="A7" s="1">
        <v>1</v>
      </c>
      <c r="B7" s="2" t="s">
        <v>39</v>
      </c>
      <c r="C7" s="14" t="s">
        <v>11</v>
      </c>
      <c r="D7" s="14">
        <v>4000</v>
      </c>
      <c r="E7" s="1">
        <v>15</v>
      </c>
      <c r="F7" s="18">
        <v>0</v>
      </c>
      <c r="G7" s="19">
        <f t="shared" ref="G7:G19" si="0">D7*E7*F7</f>
        <v>0</v>
      </c>
    </row>
    <row r="8" spans="1:7" ht="31.5" customHeight="1" x14ac:dyDescent="0.25">
      <c r="A8" s="1">
        <v>2</v>
      </c>
      <c r="B8" s="2" t="s">
        <v>18</v>
      </c>
      <c r="C8" s="14" t="s">
        <v>11</v>
      </c>
      <c r="D8" s="14">
        <v>5000</v>
      </c>
      <c r="E8" s="1">
        <v>15</v>
      </c>
      <c r="F8" s="18">
        <v>0</v>
      </c>
      <c r="G8" s="19">
        <f t="shared" si="0"/>
        <v>0</v>
      </c>
    </row>
    <row r="9" spans="1:7" ht="31.9" customHeight="1" x14ac:dyDescent="0.25">
      <c r="A9" s="1">
        <v>3</v>
      </c>
      <c r="B9" s="2" t="s">
        <v>19</v>
      </c>
      <c r="C9" s="14" t="s">
        <v>11</v>
      </c>
      <c r="D9" s="14">
        <v>700</v>
      </c>
      <c r="E9" s="1">
        <v>6</v>
      </c>
      <c r="F9" s="18">
        <v>0</v>
      </c>
      <c r="G9" s="19">
        <f t="shared" si="0"/>
        <v>0</v>
      </c>
    </row>
    <row r="10" spans="1:7" ht="31.9" customHeight="1" x14ac:dyDescent="0.25">
      <c r="A10" s="1">
        <v>4</v>
      </c>
      <c r="B10" s="2" t="s">
        <v>20</v>
      </c>
      <c r="C10" s="14" t="s">
        <v>15</v>
      </c>
      <c r="D10" s="14">
        <v>4000</v>
      </c>
      <c r="E10" s="1">
        <v>6</v>
      </c>
      <c r="F10" s="18">
        <v>0</v>
      </c>
      <c r="G10" s="19">
        <f t="shared" si="0"/>
        <v>0</v>
      </c>
    </row>
    <row r="11" spans="1:7" ht="42.95" customHeight="1" x14ac:dyDescent="0.25">
      <c r="A11" s="1">
        <v>5</v>
      </c>
      <c r="B11" s="2" t="s">
        <v>16</v>
      </c>
      <c r="C11" s="14" t="s">
        <v>12</v>
      </c>
      <c r="D11" s="14">
        <v>10</v>
      </c>
      <c r="E11" s="1">
        <v>3</v>
      </c>
      <c r="F11" s="18">
        <v>0</v>
      </c>
      <c r="G11" s="19">
        <f t="shared" si="0"/>
        <v>0</v>
      </c>
    </row>
    <row r="12" spans="1:7" ht="49.5" customHeight="1" x14ac:dyDescent="0.25">
      <c r="A12" s="1">
        <v>6</v>
      </c>
      <c r="B12" s="2" t="s">
        <v>33</v>
      </c>
      <c r="C12" s="14" t="s">
        <v>15</v>
      </c>
      <c r="D12" s="20">
        <v>120</v>
      </c>
      <c r="E12" s="1">
        <v>6</v>
      </c>
      <c r="F12" s="18">
        <v>0</v>
      </c>
      <c r="G12" s="19">
        <f t="shared" si="0"/>
        <v>0</v>
      </c>
    </row>
    <row r="13" spans="1:7" ht="60" customHeight="1" x14ac:dyDescent="0.25">
      <c r="A13" s="1">
        <v>7</v>
      </c>
      <c r="B13" s="2" t="s">
        <v>47</v>
      </c>
      <c r="C13" s="14" t="s">
        <v>12</v>
      </c>
      <c r="D13" s="14">
        <v>1</v>
      </c>
      <c r="E13" s="21">
        <v>2</v>
      </c>
      <c r="F13" s="18">
        <v>0</v>
      </c>
      <c r="G13" s="19">
        <f t="shared" si="0"/>
        <v>0</v>
      </c>
    </row>
    <row r="14" spans="1:7" ht="59.25" customHeight="1" x14ac:dyDescent="0.25">
      <c r="A14" s="1">
        <v>8</v>
      </c>
      <c r="B14" s="2" t="s">
        <v>48</v>
      </c>
      <c r="C14" s="14" t="s">
        <v>12</v>
      </c>
      <c r="D14" s="14">
        <v>1</v>
      </c>
      <c r="E14" s="21">
        <v>2</v>
      </c>
      <c r="F14" s="18">
        <v>0</v>
      </c>
      <c r="G14" s="19">
        <f t="shared" si="0"/>
        <v>0</v>
      </c>
    </row>
    <row r="15" spans="1:7" ht="43.5" customHeight="1" x14ac:dyDescent="0.25">
      <c r="A15" s="1">
        <v>9</v>
      </c>
      <c r="B15" s="2" t="s">
        <v>40</v>
      </c>
      <c r="C15" s="14" t="s">
        <v>12</v>
      </c>
      <c r="D15" s="14">
        <v>5</v>
      </c>
      <c r="E15" s="1">
        <v>3</v>
      </c>
      <c r="F15" s="18">
        <v>0</v>
      </c>
      <c r="G15" s="19">
        <f t="shared" si="0"/>
        <v>0</v>
      </c>
    </row>
    <row r="16" spans="1:7" ht="43.5" customHeight="1" x14ac:dyDescent="0.25">
      <c r="A16" s="1">
        <v>10</v>
      </c>
      <c r="B16" s="2" t="s">
        <v>41</v>
      </c>
      <c r="C16" s="14" t="s">
        <v>12</v>
      </c>
      <c r="D16" s="14">
        <v>5</v>
      </c>
      <c r="E16" s="1">
        <v>3</v>
      </c>
      <c r="F16" s="18">
        <v>0</v>
      </c>
      <c r="G16" s="19">
        <f t="shared" ref="G16" si="1">D16*E16*F16</f>
        <v>0</v>
      </c>
    </row>
    <row r="17" spans="1:7" ht="30" customHeight="1" x14ac:dyDescent="0.25">
      <c r="A17" s="1">
        <v>11</v>
      </c>
      <c r="B17" s="2" t="s">
        <v>43</v>
      </c>
      <c r="C17" s="14" t="s">
        <v>12</v>
      </c>
      <c r="D17" s="14">
        <v>1</v>
      </c>
      <c r="E17" s="1">
        <v>3</v>
      </c>
      <c r="F17" s="18">
        <v>0</v>
      </c>
      <c r="G17" s="19">
        <f t="shared" si="0"/>
        <v>0</v>
      </c>
    </row>
    <row r="18" spans="1:7" ht="30" customHeight="1" x14ac:dyDescent="0.25">
      <c r="A18" s="1">
        <v>12</v>
      </c>
      <c r="B18" s="2" t="s">
        <v>42</v>
      </c>
      <c r="C18" s="14" t="s">
        <v>12</v>
      </c>
      <c r="D18" s="14">
        <v>1</v>
      </c>
      <c r="E18" s="1">
        <v>3</v>
      </c>
      <c r="F18" s="18">
        <v>0</v>
      </c>
      <c r="G18" s="19">
        <f t="shared" ref="G18" si="2">D18*E18*F18</f>
        <v>0</v>
      </c>
    </row>
    <row r="19" spans="1:7" ht="48" customHeight="1" x14ac:dyDescent="0.25">
      <c r="A19" s="1">
        <v>13</v>
      </c>
      <c r="B19" s="2" t="s">
        <v>38</v>
      </c>
      <c r="C19" s="14" t="s">
        <v>13</v>
      </c>
      <c r="D19" s="14">
        <v>1</v>
      </c>
      <c r="E19" s="1">
        <v>6</v>
      </c>
      <c r="F19" s="18">
        <v>0</v>
      </c>
      <c r="G19" s="19">
        <f t="shared" si="0"/>
        <v>0</v>
      </c>
    </row>
    <row r="21" spans="1:7" ht="18" customHeight="1" x14ac:dyDescent="0.25">
      <c r="A21" s="46" t="s">
        <v>7</v>
      </c>
      <c r="B21" s="47"/>
      <c r="C21" s="47"/>
      <c r="D21" s="47"/>
      <c r="E21" s="47"/>
      <c r="F21" s="48"/>
      <c r="G21" s="16">
        <f>SUM(G7:G19)</f>
        <v>0</v>
      </c>
    </row>
    <row r="22" spans="1:7" ht="18" customHeight="1" x14ac:dyDescent="0.25">
      <c r="A22" s="41" t="s">
        <v>29</v>
      </c>
      <c r="B22" s="42"/>
      <c r="C22" s="42"/>
      <c r="D22" s="42"/>
      <c r="E22" s="42"/>
      <c r="F22" s="43"/>
      <c r="G22" s="15"/>
    </row>
    <row r="23" spans="1:7" ht="18" customHeight="1" x14ac:dyDescent="0.25">
      <c r="A23" s="41" t="s">
        <v>9</v>
      </c>
      <c r="B23" s="42"/>
      <c r="C23" s="42"/>
      <c r="D23" s="42"/>
      <c r="E23" s="42"/>
      <c r="F23" s="43"/>
      <c r="G23" s="17">
        <f>G21*G22</f>
        <v>0</v>
      </c>
    </row>
    <row r="24" spans="1:7" ht="18" customHeight="1" x14ac:dyDescent="0.25">
      <c r="A24" s="41" t="s">
        <v>8</v>
      </c>
      <c r="B24" s="42"/>
      <c r="C24" s="42"/>
      <c r="D24" s="42"/>
      <c r="E24" s="42"/>
      <c r="F24" s="43"/>
      <c r="G24" s="17">
        <f>G21+G23</f>
        <v>0</v>
      </c>
    </row>
    <row r="25" spans="1:7" ht="22.15" customHeight="1" x14ac:dyDescent="0.25"/>
    <row r="26" spans="1:7" x14ac:dyDescent="0.25">
      <c r="A26" s="8" t="s">
        <v>10</v>
      </c>
      <c r="B26" s="8"/>
      <c r="C26" s="8"/>
      <c r="D26" s="8"/>
      <c r="E26" s="8"/>
    </row>
    <row r="27" spans="1:7" ht="9.6" customHeight="1" x14ac:dyDescent="0.25"/>
    <row r="28" spans="1:7" x14ac:dyDescent="0.25">
      <c r="A28" s="7" t="s">
        <v>14</v>
      </c>
    </row>
    <row r="30" spans="1:7" x14ac:dyDescent="0.25">
      <c r="A30" s="5"/>
    </row>
    <row r="31" spans="1:7" s="27" customFormat="1" ht="18.75" x14ac:dyDescent="0.3">
      <c r="A31" s="28" t="s">
        <v>46</v>
      </c>
    </row>
    <row r="32" spans="1:7" ht="18.75" x14ac:dyDescent="0.3">
      <c r="A32" s="3"/>
      <c r="B32" s="12"/>
      <c r="C32" s="4"/>
      <c r="D32" s="4"/>
    </row>
    <row r="33" spans="1:7" ht="30" x14ac:dyDescent="0.25">
      <c r="A33" s="9" t="s">
        <v>0</v>
      </c>
      <c r="B33" s="9" t="s">
        <v>2</v>
      </c>
      <c r="C33" s="9" t="s">
        <v>3</v>
      </c>
      <c r="D33" s="9" t="s">
        <v>4</v>
      </c>
      <c r="E33" s="10" t="s">
        <v>5</v>
      </c>
      <c r="F33" s="11" t="s">
        <v>6</v>
      </c>
      <c r="G33" s="11" t="s">
        <v>1</v>
      </c>
    </row>
    <row r="34" spans="1:7" ht="30" x14ac:dyDescent="0.25">
      <c r="A34" s="1">
        <v>1</v>
      </c>
      <c r="B34" s="2" t="s">
        <v>21</v>
      </c>
      <c r="C34" s="14" t="s">
        <v>11</v>
      </c>
      <c r="D34" s="14">
        <v>160</v>
      </c>
      <c r="E34" s="1">
        <v>24</v>
      </c>
      <c r="F34" s="18">
        <v>0</v>
      </c>
      <c r="G34" s="19">
        <f t="shared" ref="G34:G44" si="3">D34*E34*F34</f>
        <v>0</v>
      </c>
    </row>
    <row r="35" spans="1:7" ht="30" x14ac:dyDescent="0.25">
      <c r="A35" s="1">
        <v>2</v>
      </c>
      <c r="B35" s="22" t="s">
        <v>18</v>
      </c>
      <c r="C35" s="14" t="s">
        <v>11</v>
      </c>
      <c r="D35" s="14">
        <v>50</v>
      </c>
      <c r="E35" s="1">
        <v>6</v>
      </c>
      <c r="F35" s="18">
        <v>0</v>
      </c>
      <c r="G35" s="19">
        <f t="shared" si="3"/>
        <v>0</v>
      </c>
    </row>
    <row r="36" spans="1:7" ht="60" x14ac:dyDescent="0.25">
      <c r="A36" s="1">
        <v>3</v>
      </c>
      <c r="B36" s="2" t="s">
        <v>34</v>
      </c>
      <c r="C36" s="14" t="s">
        <v>11</v>
      </c>
      <c r="D36" s="14">
        <v>40</v>
      </c>
      <c r="E36" s="1">
        <v>12</v>
      </c>
      <c r="F36" s="18">
        <v>0</v>
      </c>
      <c r="G36" s="19">
        <f t="shared" si="3"/>
        <v>0</v>
      </c>
    </row>
    <row r="37" spans="1:7" ht="45" x14ac:dyDescent="0.25">
      <c r="A37" s="1">
        <v>4</v>
      </c>
      <c r="B37" s="2" t="s">
        <v>33</v>
      </c>
      <c r="C37" s="14" t="s">
        <v>15</v>
      </c>
      <c r="D37" s="14">
        <v>34</v>
      </c>
      <c r="E37" s="1">
        <v>6</v>
      </c>
      <c r="F37" s="18">
        <v>0</v>
      </c>
      <c r="G37" s="19">
        <f t="shared" si="3"/>
        <v>0</v>
      </c>
    </row>
    <row r="38" spans="1:7" ht="60" x14ac:dyDescent="0.25">
      <c r="A38" s="1">
        <v>5</v>
      </c>
      <c r="B38" s="22" t="s">
        <v>35</v>
      </c>
      <c r="C38" s="14" t="s">
        <v>15</v>
      </c>
      <c r="D38" s="14">
        <v>4</v>
      </c>
      <c r="E38" s="1">
        <v>9</v>
      </c>
      <c r="F38" s="18">
        <v>0</v>
      </c>
      <c r="G38" s="19">
        <f t="shared" si="3"/>
        <v>0</v>
      </c>
    </row>
    <row r="39" spans="1:7" x14ac:dyDescent="0.25">
      <c r="A39" s="1">
        <v>6</v>
      </c>
      <c r="B39" s="2" t="s">
        <v>17</v>
      </c>
      <c r="C39" s="14" t="s">
        <v>15</v>
      </c>
      <c r="D39" s="14">
        <v>50</v>
      </c>
      <c r="E39" s="1">
        <v>6</v>
      </c>
      <c r="F39" s="18">
        <v>0</v>
      </c>
      <c r="G39" s="19">
        <f t="shared" si="3"/>
        <v>0</v>
      </c>
    </row>
    <row r="40" spans="1:7" ht="30" x14ac:dyDescent="0.25">
      <c r="A40" s="1">
        <v>7</v>
      </c>
      <c r="B40" s="2" t="s">
        <v>22</v>
      </c>
      <c r="C40" s="14" t="s">
        <v>15</v>
      </c>
      <c r="D40" s="14">
        <v>160</v>
      </c>
      <c r="E40" s="1">
        <v>6</v>
      </c>
      <c r="F40" s="18">
        <v>0</v>
      </c>
      <c r="G40" s="19">
        <f t="shared" si="3"/>
        <v>0</v>
      </c>
    </row>
    <row r="41" spans="1:7" ht="60" x14ac:dyDescent="0.25">
      <c r="A41" s="1">
        <v>8</v>
      </c>
      <c r="B41" s="2" t="s">
        <v>36</v>
      </c>
      <c r="C41" s="14" t="s">
        <v>15</v>
      </c>
      <c r="D41" s="14">
        <v>214</v>
      </c>
      <c r="E41" s="1">
        <v>6</v>
      </c>
      <c r="F41" s="18">
        <v>0</v>
      </c>
      <c r="G41" s="19">
        <f t="shared" si="3"/>
        <v>0</v>
      </c>
    </row>
    <row r="42" spans="1:7" ht="30" x14ac:dyDescent="0.25">
      <c r="A42" s="1">
        <v>9</v>
      </c>
      <c r="B42" s="2" t="s">
        <v>37</v>
      </c>
      <c r="C42" s="14" t="s">
        <v>15</v>
      </c>
      <c r="D42" s="14">
        <v>2</v>
      </c>
      <c r="E42" s="1">
        <v>3</v>
      </c>
      <c r="F42" s="18">
        <v>0</v>
      </c>
      <c r="G42" s="19">
        <f t="shared" si="3"/>
        <v>0</v>
      </c>
    </row>
    <row r="43" spans="1:7" ht="34.5" customHeight="1" x14ac:dyDescent="0.25">
      <c r="A43" s="1">
        <v>10</v>
      </c>
      <c r="B43" s="2" t="s">
        <v>23</v>
      </c>
      <c r="C43" s="14" t="s">
        <v>12</v>
      </c>
      <c r="D43" s="14">
        <v>2</v>
      </c>
      <c r="E43" s="1">
        <v>3</v>
      </c>
      <c r="F43" s="18">
        <v>0</v>
      </c>
      <c r="G43" s="19">
        <f t="shared" si="3"/>
        <v>0</v>
      </c>
    </row>
    <row r="44" spans="1:7" ht="30" x14ac:dyDescent="0.25">
      <c r="A44" s="1">
        <v>11</v>
      </c>
      <c r="B44" s="23" t="s">
        <v>24</v>
      </c>
      <c r="C44" s="24" t="s">
        <v>12</v>
      </c>
      <c r="D44" s="14">
        <v>1</v>
      </c>
      <c r="E44" s="1">
        <v>1</v>
      </c>
      <c r="F44" s="18">
        <v>0</v>
      </c>
      <c r="G44" s="19">
        <f t="shared" si="3"/>
        <v>0</v>
      </c>
    </row>
    <row r="46" spans="1:7" x14ac:dyDescent="0.25">
      <c r="A46" s="46" t="s">
        <v>7</v>
      </c>
      <c r="B46" s="47"/>
      <c r="C46" s="47"/>
      <c r="D46" s="47"/>
      <c r="E46" s="47"/>
      <c r="F46" s="48"/>
      <c r="G46" s="16">
        <f>SUM(G34:G44)</f>
        <v>0</v>
      </c>
    </row>
    <row r="47" spans="1:7" x14ac:dyDescent="0.25">
      <c r="A47" s="41" t="s">
        <v>29</v>
      </c>
      <c r="B47" s="42"/>
      <c r="C47" s="42"/>
      <c r="D47" s="42"/>
      <c r="E47" s="42"/>
      <c r="F47" s="43"/>
      <c r="G47" s="15"/>
    </row>
    <row r="48" spans="1:7" x14ac:dyDescent="0.25">
      <c r="A48" s="41" t="s">
        <v>9</v>
      </c>
      <c r="B48" s="42"/>
      <c r="C48" s="42"/>
      <c r="D48" s="42"/>
      <c r="E48" s="42"/>
      <c r="F48" s="43"/>
      <c r="G48" s="17">
        <f>G46*G47</f>
        <v>0</v>
      </c>
    </row>
    <row r="49" spans="1:7" x14ac:dyDescent="0.25">
      <c r="A49" s="41" t="s">
        <v>8</v>
      </c>
      <c r="B49" s="42"/>
      <c r="C49" s="42"/>
      <c r="D49" s="42"/>
      <c r="E49" s="42"/>
      <c r="F49" s="43"/>
      <c r="G49" s="17">
        <f>G46+G48</f>
        <v>0</v>
      </c>
    </row>
    <row r="51" spans="1:7" x14ac:dyDescent="0.25">
      <c r="A51" s="8" t="s">
        <v>10</v>
      </c>
      <c r="B51" s="8"/>
      <c r="C51" s="8"/>
      <c r="D51" s="8"/>
      <c r="E51" s="8"/>
    </row>
    <row r="53" spans="1:7" x14ac:dyDescent="0.25">
      <c r="A53" s="7" t="s">
        <v>14</v>
      </c>
    </row>
    <row r="55" spans="1:7" ht="18" x14ac:dyDescent="0.25">
      <c r="A55" s="25" t="s">
        <v>25</v>
      </c>
      <c r="B55" s="25"/>
    </row>
    <row r="56" spans="1:7" x14ac:dyDescent="0.25">
      <c r="A56" s="44" t="s">
        <v>26</v>
      </c>
      <c r="B56" s="44"/>
      <c r="C56" s="45" t="s">
        <v>27</v>
      </c>
      <c r="D56" s="45"/>
      <c r="E56" s="45"/>
    </row>
    <row r="57" spans="1:7" x14ac:dyDescent="0.25">
      <c r="A57" s="37" t="s">
        <v>31</v>
      </c>
      <c r="B57" s="37"/>
      <c r="C57" s="35">
        <f>G21</f>
        <v>0</v>
      </c>
      <c r="D57" s="36"/>
      <c r="E57" s="36"/>
    </row>
    <row r="58" spans="1:7" x14ac:dyDescent="0.25">
      <c r="A58" s="38" t="s">
        <v>32</v>
      </c>
      <c r="B58" s="38"/>
      <c r="C58" s="35">
        <f>G46</f>
        <v>0</v>
      </c>
      <c r="D58" s="36"/>
      <c r="E58" s="36"/>
    </row>
    <row r="59" spans="1:7" x14ac:dyDescent="0.25">
      <c r="A59" s="30" t="s">
        <v>28</v>
      </c>
      <c r="B59" s="31"/>
      <c r="C59" s="39">
        <f>C57+C58</f>
        <v>0</v>
      </c>
      <c r="D59" s="40"/>
      <c r="E59" s="40"/>
    </row>
    <row r="60" spans="1:7" x14ac:dyDescent="0.25">
      <c r="A60" s="30" t="s">
        <v>29</v>
      </c>
      <c r="B60" s="31"/>
      <c r="C60" s="32"/>
      <c r="D60" s="33"/>
      <c r="E60" s="34"/>
    </row>
    <row r="61" spans="1:7" x14ac:dyDescent="0.25">
      <c r="A61" s="26" t="s">
        <v>9</v>
      </c>
      <c r="B61" s="26"/>
      <c r="C61" s="35">
        <f>C59*C60</f>
        <v>0</v>
      </c>
      <c r="D61" s="36"/>
      <c r="E61" s="36"/>
    </row>
    <row r="62" spans="1:7" x14ac:dyDescent="0.25">
      <c r="A62" s="26" t="s">
        <v>30</v>
      </c>
      <c r="B62" s="26"/>
      <c r="C62" s="35">
        <f>C59+C61</f>
        <v>0</v>
      </c>
      <c r="D62" s="36"/>
      <c r="E62" s="36"/>
    </row>
  </sheetData>
  <mergeCells count="20">
    <mergeCell ref="A21:F21"/>
    <mergeCell ref="A22:F22"/>
    <mergeCell ref="A23:F23"/>
    <mergeCell ref="A24:F24"/>
    <mergeCell ref="A46:F46"/>
    <mergeCell ref="A47:F47"/>
    <mergeCell ref="A48:F48"/>
    <mergeCell ref="A49:F49"/>
    <mergeCell ref="A56:B56"/>
    <mergeCell ref="C56:E56"/>
    <mergeCell ref="A60:B60"/>
    <mergeCell ref="C60:E60"/>
    <mergeCell ref="C61:E61"/>
    <mergeCell ref="C62:E62"/>
    <mergeCell ref="A57:B57"/>
    <mergeCell ref="C57:E57"/>
    <mergeCell ref="A58:B58"/>
    <mergeCell ref="C58:E58"/>
    <mergeCell ref="A59:B59"/>
    <mergeCell ref="C59:E5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Iva Janíčková</cp:lastModifiedBy>
  <cp:lastPrinted>2021-01-30T17:09:55Z</cp:lastPrinted>
  <dcterms:created xsi:type="dcterms:W3CDTF">2019-01-08T10:26:19Z</dcterms:created>
  <dcterms:modified xsi:type="dcterms:W3CDTF">2024-03-19T09:04:42Z</dcterms:modified>
</cp:coreProperties>
</file>