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bookViews>
    <workbookView xWindow="90" yWindow="195" windowWidth="11460" windowHeight="5445"/>
  </bookViews>
  <sheets>
    <sheet name="Výpočet nab. ceny" sheetId="1" r:id="rId1"/>
  </sheets>
  <calcPr calcId="162913"/>
</workbook>
</file>

<file path=xl/calcChain.xml><?xml version="1.0" encoding="utf-8"?>
<calcChain xmlns="http://schemas.openxmlformats.org/spreadsheetml/2006/main">
  <c r="G17" i="1" l="1"/>
  <c r="G19" i="1"/>
  <c r="G16" i="1" l="1"/>
  <c r="G34" i="1" l="1"/>
  <c r="G33" i="1"/>
  <c r="G32" i="1"/>
  <c r="G31" i="1"/>
  <c r="G30" i="1"/>
  <c r="G29" i="1"/>
  <c r="G28" i="1"/>
  <c r="G36" i="1" l="1"/>
  <c r="C49" i="1" s="1"/>
  <c r="G38" i="1"/>
  <c r="G39" i="1" s="1"/>
  <c r="G12" i="1"/>
  <c r="G10" i="1" l="1"/>
  <c r="G11" i="1"/>
  <c r="G14" i="1" l="1"/>
  <c r="G15" i="1"/>
  <c r="G13" i="1" l="1"/>
  <c r="G9" i="1"/>
  <c r="G8" i="1"/>
  <c r="G7" i="1"/>
  <c r="G21" i="1" l="1"/>
  <c r="G22" i="1" s="1"/>
  <c r="C48" i="1"/>
  <c r="C50" i="1" s="1"/>
  <c r="C52" i="1" l="1"/>
  <c r="C53" i="1" s="1"/>
</calcChain>
</file>

<file path=xl/sharedStrings.xml><?xml version="1.0" encoding="utf-8"?>
<sst xmlns="http://schemas.openxmlformats.org/spreadsheetml/2006/main" count="73" uniqueCount="45">
  <si>
    <t>Položka</t>
  </si>
  <si>
    <t>Cena za položku v Kč bez DPH</t>
  </si>
  <si>
    <t>MJ</t>
  </si>
  <si>
    <t>Počet MJ</t>
  </si>
  <si>
    <t>Cena za MJ v Kč bez DPH</t>
  </si>
  <si>
    <r>
      <t>m</t>
    </r>
    <r>
      <rPr>
        <sz val="11"/>
        <color theme="1"/>
        <rFont val="Calibri"/>
        <family val="2"/>
        <charset val="238"/>
      </rPr>
      <t>²</t>
    </r>
  </si>
  <si>
    <t>Specifikace položky</t>
  </si>
  <si>
    <t>Předpokládaná frekvence za 3 roky</t>
  </si>
  <si>
    <t>Celková cena bez DPH za dobu platnosti rámcové dohody (3 roky):</t>
  </si>
  <si>
    <t>Částka DPH:</t>
  </si>
  <si>
    <t>Celková cena včetně DPH za dobu platnosti rámcové dohody (3 roky):</t>
  </si>
  <si>
    <t>Pozn.: Uchazeč vyplní žlutě označená pole.</t>
  </si>
  <si>
    <t>ks</t>
  </si>
  <si>
    <t>VZ:</t>
  </si>
  <si>
    <t>m²</t>
  </si>
  <si>
    <r>
      <t>* Uchazeč u každé položky k nacenění zohlední cenu za</t>
    </r>
    <r>
      <rPr>
        <b/>
        <u/>
        <sz val="11"/>
        <color theme="1"/>
        <rFont val="Calibri"/>
        <family val="2"/>
        <charset val="238"/>
        <scheme val="minor"/>
      </rPr>
      <t xml:space="preserve"> 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</si>
  <si>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Tabulka pro výpočet nabídkové ceny ČRo Region</t>
  </si>
  <si>
    <t>Prořezy vzrostlých stromů (listnatých, o výšce 10-15m, stáří několik desítek let), včetně odvozu a ekologické likvidace odpadu</t>
  </si>
  <si>
    <t>Pokácení stromu, úklid, odvoz a ekologická likvidace odpadu</t>
  </si>
  <si>
    <t>Mechanické odstranění plevele z terasy a prostorů před hlavním vchodem, včetně úklidu, odvozu a likvidace odpadu</t>
  </si>
  <si>
    <t>Rekapitulace nabídkové ceny</t>
  </si>
  <si>
    <t>Region</t>
  </si>
  <si>
    <t>Tabulka pro výpočet nabídkové ceny zámek Přerov n.L.</t>
  </si>
  <si>
    <t>Cena za 36 měsíců poskytování služeb</t>
  </si>
  <si>
    <t>Celková cena včetně DPH:</t>
  </si>
  <si>
    <t>DPH (%):</t>
  </si>
  <si>
    <t>Celkem:</t>
  </si>
  <si>
    <t>Odstranění náletových dřevin ve svahu včetně úklidu, odvozu a ekologické  likvidace odpadu</t>
  </si>
  <si>
    <t>Sekání trávy v rovině traktůrkem s košem včetně úklidu, odvozu a ekologické likvidace odpadu</t>
  </si>
  <si>
    <t>Odstranění náletových dřevin v rovině včetně úklidu, odvozu a ekologické likvidace odpadu</t>
  </si>
  <si>
    <t>Sekání trávy ve svahu motorovou kosou na pravém břehu potoka včetně úklidu, odvozu a ekologické likvidace odpadu</t>
  </si>
  <si>
    <t>Sekání trávy ve svahu motorovou kosou na levém břehu potoka včetně úklidu, odvozu a ekologické likvidace odpadu</t>
  </si>
  <si>
    <t>Sekání trávy v rovině motorovou kosou u potoka včetně úklidu odvozu a ekologické likvidace odpadu</t>
  </si>
  <si>
    <t>Sekání trávy ve svahu motorovou kosou na parkovišti včetně úklidu, odvozu a ekologické likvidace odpadu</t>
  </si>
  <si>
    <t>Odstranění padlých větví ze stromů včetně rozřezání, úklidu, odvozu a ekologické likvidace odpadu</t>
  </si>
  <si>
    <t>Shrabání listí včetně úklidu, odvozu a ekologické likvidace odpadu (jaro, podzim)</t>
  </si>
  <si>
    <t xml:space="preserve">Sekání trávy v rovině včetně úklidu, odvozu a ekologické likvidace odpadu </t>
  </si>
  <si>
    <t>Stříhání živého plotu do výše 2 m od země, vč. úklidu, odvozu a ekologické likvidace odpadu</t>
  </si>
  <si>
    <t>Údržba květinových záhonů (odplevelení, odstranění suchých či odkvetlých částí, zastřižení), včetně úklidu, odvozu a ekologické likvidace odpadu</t>
  </si>
  <si>
    <t>ČRo - zámek Přerov nad Labem:</t>
  </si>
  <si>
    <t>ČRo Region:</t>
  </si>
  <si>
    <t>Pokácení stromu do 10m, úklid, odvoz a ekologická  likvidace odpadu</t>
  </si>
  <si>
    <t>Pokácení stromu nad 10m, úklid, odvoz a ekologická  likvidace odpadu</t>
  </si>
  <si>
    <t>Odstranění náletů z příkopu pásovým štěpkovačem</t>
  </si>
  <si>
    <r>
      <t xml:space="preserve">Příloha č. 3.1. - Údržba zahrad v regionech ČRo </t>
    </r>
    <r>
      <rPr>
        <b/>
        <sz val="12"/>
        <color theme="1"/>
        <rFont val="Calibri"/>
        <family val="2"/>
        <charset val="238"/>
        <scheme val="minor"/>
      </rPr>
      <t>(I. část VZ - zámek Přerov n.L. a ČRo Region)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</si>
</sst>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Border="1"/>
    <xf numFmtId="0" fontId="0" fillId="0" borderId="0" xfId="0" applyFill="1" applyBorder="1"/>
    <xf numFmtId="0" fontId="1" fillId="0" borderId="0" xfId="0" applyFont="1"/>
    <xf numFmtId="0" fontId="0" fillId="2" borderId="0" xfId="0" applyFill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9" fontId="0" fillId="2" borderId="1" xfId="0" applyNumberFormat="1" applyFill="1" applyBorder="1"/>
    <xf numFmtId="164" fontId="0" fillId="0" borderId="1" xfId="0" applyNumberFormat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164" fontId="0" fillId="0" borderId="0" xfId="0" applyNumberFormat="1" applyFill="1" applyBorder="1" applyAlignment="1" applyProtection="1">
      <alignment horizontal="right" vertical="center"/>
      <protection locked="0"/>
    </xf>
    <xf numFmtId="164" fontId="0" fillId="0" borderId="0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0" fillId="3" borderId="0" xfId="0" applyFont="1" applyFill="1"/>
    <xf numFmtId="0" fontId="0" fillId="3" borderId="0" xfId="0" applyFill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0" xfId="0" applyFont="1" applyAlignment="1"/>
    <xf numFmtId="164" fontId="0" fillId="0" borderId="0" xfId="0" applyNumberFormat="1"/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2" borderId="5" xfId="0" applyNumberFormat="1" applyFill="1" applyBorder="1" applyAlignment="1" applyProtection="1">
      <alignment horizontal="right" vertical="center"/>
      <protection locked="0"/>
    </xf>
    <xf numFmtId="164" fontId="0" fillId="0" borderId="5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activeCell="F4" sqref="F4"/>
    </sheetView>
  </sheetViews>
  <sheetFormatPr defaultRowHeight="15" x14ac:dyDescent="0.25"/>
  <cols>
    <col min="1" max="1" width="9.7109375" customWidth="1"/>
    <col min="2" max="2" width="38.7109375" customWidth="1"/>
    <col min="3" max="3" width="7.140625" customWidth="1"/>
    <col min="4" max="4" width="9.28515625" customWidth="1"/>
    <col min="5" max="6" width="16.7109375" customWidth="1"/>
    <col min="7" max="7" width="19.42578125" customWidth="1"/>
  </cols>
  <sheetData>
    <row r="1" spans="1:16" ht="15.75" customHeight="1" x14ac:dyDescent="0.25">
      <c r="A1" s="23" t="s">
        <v>13</v>
      </c>
      <c r="B1" s="42" t="s">
        <v>44</v>
      </c>
      <c r="C1" s="43"/>
      <c r="D1" s="43"/>
      <c r="E1" s="43"/>
      <c r="F1" s="43"/>
      <c r="G1" s="43"/>
    </row>
    <row r="2" spans="1:16" ht="15" customHeight="1" x14ac:dyDescent="0.25">
      <c r="A2" s="23"/>
      <c r="B2" s="22"/>
      <c r="C2" s="23"/>
      <c r="D2" s="23"/>
      <c r="E2" s="23"/>
      <c r="F2" s="23"/>
      <c r="G2" s="23"/>
    </row>
    <row r="4" spans="1:16" x14ac:dyDescent="0.25">
      <c r="A4" s="25" t="s">
        <v>22</v>
      </c>
      <c r="B4" s="25"/>
    </row>
    <row r="5" spans="1:16" ht="19.899999999999999" customHeight="1" x14ac:dyDescent="0.25">
      <c r="A5" s="5"/>
      <c r="B5" s="4"/>
    </row>
    <row r="6" spans="1:16" ht="31.9" customHeight="1" x14ac:dyDescent="0.25">
      <c r="A6" s="10" t="s">
        <v>0</v>
      </c>
      <c r="B6" s="10" t="s">
        <v>6</v>
      </c>
      <c r="C6" s="11" t="s">
        <v>2</v>
      </c>
      <c r="D6" s="11" t="s">
        <v>3</v>
      </c>
      <c r="E6" s="11" t="s">
        <v>7</v>
      </c>
      <c r="F6" s="12" t="s">
        <v>4</v>
      </c>
      <c r="G6" s="12" t="s">
        <v>1</v>
      </c>
    </row>
    <row r="7" spans="1:16" ht="43.5" customHeight="1" x14ac:dyDescent="0.25">
      <c r="A7" s="1">
        <v>1</v>
      </c>
      <c r="B7" s="2" t="s">
        <v>28</v>
      </c>
      <c r="C7" s="1" t="s">
        <v>5</v>
      </c>
      <c r="D7" s="1">
        <v>6000</v>
      </c>
      <c r="E7" s="1">
        <v>18</v>
      </c>
      <c r="F7" s="8">
        <v>0</v>
      </c>
      <c r="G7" s="9">
        <f t="shared" ref="G7:G15" si="0">D7*F7*E7</f>
        <v>0</v>
      </c>
    </row>
    <row r="8" spans="1:16" ht="44.25" customHeight="1" x14ac:dyDescent="0.25">
      <c r="A8" s="1">
        <v>2</v>
      </c>
      <c r="B8" s="2" t="s">
        <v>29</v>
      </c>
      <c r="C8" s="1" t="s">
        <v>5</v>
      </c>
      <c r="D8" s="1">
        <v>6000</v>
      </c>
      <c r="E8" s="1">
        <v>3</v>
      </c>
      <c r="F8" s="8">
        <v>0</v>
      </c>
      <c r="G8" s="9">
        <f t="shared" si="0"/>
        <v>0</v>
      </c>
    </row>
    <row r="9" spans="1:16" ht="44.25" customHeight="1" x14ac:dyDescent="0.25">
      <c r="A9" s="1">
        <v>3</v>
      </c>
      <c r="B9" s="2" t="s">
        <v>30</v>
      </c>
      <c r="C9" s="1" t="s">
        <v>5</v>
      </c>
      <c r="D9" s="1">
        <v>1700</v>
      </c>
      <c r="E9" s="1">
        <v>18</v>
      </c>
      <c r="F9" s="8">
        <v>0</v>
      </c>
      <c r="G9" s="9">
        <f t="shared" si="0"/>
        <v>0</v>
      </c>
    </row>
    <row r="10" spans="1:16" ht="45" customHeight="1" x14ac:dyDescent="0.25">
      <c r="A10" s="1">
        <v>4</v>
      </c>
      <c r="B10" s="2" t="s">
        <v>31</v>
      </c>
      <c r="C10" s="1" t="s">
        <v>5</v>
      </c>
      <c r="D10" s="1">
        <v>2300</v>
      </c>
      <c r="E10" s="1">
        <v>18</v>
      </c>
      <c r="F10" s="8">
        <v>0</v>
      </c>
      <c r="G10" s="9">
        <f t="shared" si="0"/>
        <v>0</v>
      </c>
    </row>
    <row r="11" spans="1:16" ht="42" customHeight="1" x14ac:dyDescent="0.25">
      <c r="A11" s="1">
        <v>5</v>
      </c>
      <c r="B11" s="2" t="s">
        <v>32</v>
      </c>
      <c r="C11" s="1" t="s">
        <v>5</v>
      </c>
      <c r="D11" s="1">
        <v>540</v>
      </c>
      <c r="E11" s="1">
        <v>18</v>
      </c>
      <c r="F11" s="8">
        <v>0</v>
      </c>
      <c r="G11" s="9">
        <f t="shared" si="0"/>
        <v>0</v>
      </c>
    </row>
    <row r="12" spans="1:16" ht="49.5" customHeight="1" x14ac:dyDescent="0.25">
      <c r="A12" s="1">
        <v>6</v>
      </c>
      <c r="B12" s="2" t="s">
        <v>33</v>
      </c>
      <c r="C12" s="1" t="s">
        <v>5</v>
      </c>
      <c r="D12" s="1">
        <v>260</v>
      </c>
      <c r="E12" s="1">
        <v>18</v>
      </c>
      <c r="F12" s="8">
        <v>0</v>
      </c>
      <c r="G12" s="9">
        <f t="shared" si="0"/>
        <v>0</v>
      </c>
    </row>
    <row r="13" spans="1:16" ht="44.25" customHeight="1" x14ac:dyDescent="0.25">
      <c r="A13" s="1">
        <v>7</v>
      </c>
      <c r="B13" s="2" t="s">
        <v>27</v>
      </c>
      <c r="C13" s="1" t="s">
        <v>5</v>
      </c>
      <c r="D13" s="1">
        <v>4000</v>
      </c>
      <c r="E13" s="1">
        <v>6</v>
      </c>
      <c r="F13" s="8">
        <v>0</v>
      </c>
      <c r="G13" s="9">
        <f t="shared" si="0"/>
        <v>0</v>
      </c>
    </row>
    <row r="14" spans="1:16" ht="45" x14ac:dyDescent="0.25">
      <c r="A14" s="1">
        <v>8</v>
      </c>
      <c r="B14" s="2" t="s">
        <v>34</v>
      </c>
      <c r="C14" s="1" t="s">
        <v>5</v>
      </c>
      <c r="D14" s="1">
        <v>100</v>
      </c>
      <c r="E14" s="1">
        <v>6</v>
      </c>
      <c r="F14" s="8">
        <v>0</v>
      </c>
      <c r="G14" s="9">
        <f t="shared" ref="G14" si="1">D14*F14*E14</f>
        <v>0</v>
      </c>
      <c r="J14" s="16"/>
      <c r="K14" s="17"/>
      <c r="L14" s="16"/>
      <c r="M14" s="16"/>
      <c r="N14" s="16"/>
      <c r="O14" s="18"/>
      <c r="P14" s="19"/>
    </row>
    <row r="15" spans="1:16" ht="28.9" customHeight="1" x14ac:dyDescent="0.25">
      <c r="A15" s="1">
        <v>9</v>
      </c>
      <c r="B15" s="2" t="s">
        <v>41</v>
      </c>
      <c r="C15" s="1" t="s">
        <v>12</v>
      </c>
      <c r="D15" s="1">
        <v>1</v>
      </c>
      <c r="E15" s="1">
        <v>2</v>
      </c>
      <c r="F15" s="8">
        <v>0</v>
      </c>
      <c r="G15" s="9">
        <f t="shared" si="0"/>
        <v>0</v>
      </c>
    </row>
    <row r="16" spans="1:16" ht="28.9" customHeight="1" x14ac:dyDescent="0.25">
      <c r="A16" s="31">
        <v>10</v>
      </c>
      <c r="B16" s="32" t="s">
        <v>42</v>
      </c>
      <c r="C16" s="33" t="s">
        <v>12</v>
      </c>
      <c r="D16" s="33">
        <v>1</v>
      </c>
      <c r="E16" s="33">
        <v>2</v>
      </c>
      <c r="F16" s="34">
        <v>0</v>
      </c>
      <c r="G16" s="35">
        <f t="shared" ref="G16" si="2">D16*F16*E16</f>
        <v>0</v>
      </c>
    </row>
    <row r="17" spans="1:7" ht="28.9" customHeight="1" x14ac:dyDescent="0.25">
      <c r="A17" s="1">
        <v>11</v>
      </c>
      <c r="B17" s="2" t="s">
        <v>43</v>
      </c>
      <c r="C17" s="1" t="s">
        <v>14</v>
      </c>
      <c r="D17" s="1">
        <v>3410</v>
      </c>
      <c r="E17" s="1">
        <v>1</v>
      </c>
      <c r="F17" s="8">
        <v>0</v>
      </c>
      <c r="G17" s="9">
        <f>D17*F17*E17</f>
        <v>0</v>
      </c>
    </row>
    <row r="18" spans="1:7" ht="14.45" customHeight="1" x14ac:dyDescent="0.25"/>
    <row r="19" spans="1:7" ht="18" customHeight="1" x14ac:dyDescent="0.25">
      <c r="A19" s="36" t="s">
        <v>8</v>
      </c>
      <c r="B19" s="37"/>
      <c r="C19" s="37"/>
      <c r="D19" s="37"/>
      <c r="E19" s="37"/>
      <c r="F19" s="38"/>
      <c r="G19" s="13">
        <f>SUM(G7:G17)</f>
        <v>0</v>
      </c>
    </row>
    <row r="20" spans="1:7" ht="18" customHeight="1" x14ac:dyDescent="0.25">
      <c r="A20" s="39" t="s">
        <v>25</v>
      </c>
      <c r="B20" s="40"/>
      <c r="C20" s="40"/>
      <c r="D20" s="40"/>
      <c r="E20" s="40"/>
      <c r="F20" s="41"/>
      <c r="G20" s="14"/>
    </row>
    <row r="21" spans="1:7" ht="18" customHeight="1" x14ac:dyDescent="0.25">
      <c r="A21" s="39" t="s">
        <v>9</v>
      </c>
      <c r="B21" s="40"/>
      <c r="C21" s="40"/>
      <c r="D21" s="40"/>
      <c r="E21" s="40"/>
      <c r="F21" s="41"/>
      <c r="G21" s="15">
        <f>G19*G20</f>
        <v>0</v>
      </c>
    </row>
    <row r="22" spans="1:7" ht="18" customHeight="1" x14ac:dyDescent="0.25">
      <c r="A22" s="39" t="s">
        <v>10</v>
      </c>
      <c r="B22" s="40"/>
      <c r="C22" s="40"/>
      <c r="D22" s="40"/>
      <c r="E22" s="40"/>
      <c r="F22" s="41"/>
      <c r="G22" s="15">
        <f>G19+G21</f>
        <v>0</v>
      </c>
    </row>
    <row r="24" spans="1:7" x14ac:dyDescent="0.25">
      <c r="A24" s="3"/>
    </row>
    <row r="25" spans="1:7" x14ac:dyDescent="0.25">
      <c r="A25" s="24" t="s">
        <v>16</v>
      </c>
      <c r="B25" s="25"/>
    </row>
    <row r="26" spans="1:7" x14ac:dyDescent="0.25">
      <c r="A26" s="5"/>
      <c r="B26" s="4"/>
    </row>
    <row r="27" spans="1:7" ht="30" x14ac:dyDescent="0.25">
      <c r="A27" s="10" t="s">
        <v>0</v>
      </c>
      <c r="B27" s="10" t="s">
        <v>6</v>
      </c>
      <c r="C27" s="11" t="s">
        <v>2</v>
      </c>
      <c r="D27" s="11" t="s">
        <v>3</v>
      </c>
      <c r="E27" s="11" t="s">
        <v>7</v>
      </c>
      <c r="F27" s="12" t="s">
        <v>4</v>
      </c>
      <c r="G27" s="12" t="s">
        <v>1</v>
      </c>
    </row>
    <row r="28" spans="1:7" ht="45" x14ac:dyDescent="0.25">
      <c r="A28" s="1">
        <v>1</v>
      </c>
      <c r="B28" s="2" t="s">
        <v>35</v>
      </c>
      <c r="C28" s="1" t="s">
        <v>5</v>
      </c>
      <c r="D28" s="20">
        <v>2233</v>
      </c>
      <c r="E28" s="20">
        <v>9</v>
      </c>
      <c r="F28" s="8">
        <v>0</v>
      </c>
      <c r="G28" s="9">
        <f t="shared" ref="G28:G33" si="3">D28*F28*E28</f>
        <v>0</v>
      </c>
    </row>
    <row r="29" spans="1:7" ht="30" x14ac:dyDescent="0.25">
      <c r="A29" s="1">
        <v>2</v>
      </c>
      <c r="B29" s="2" t="s">
        <v>36</v>
      </c>
      <c r="C29" s="1" t="s">
        <v>5</v>
      </c>
      <c r="D29" s="20">
        <v>200</v>
      </c>
      <c r="E29" s="20">
        <v>2</v>
      </c>
      <c r="F29" s="8">
        <v>0</v>
      </c>
      <c r="G29" s="9">
        <f>D29*F29*E29</f>
        <v>0</v>
      </c>
    </row>
    <row r="30" spans="1:7" ht="45" x14ac:dyDescent="0.25">
      <c r="A30" s="1">
        <v>3</v>
      </c>
      <c r="B30" s="21" t="s">
        <v>37</v>
      </c>
      <c r="C30" s="1" t="s">
        <v>14</v>
      </c>
      <c r="D30" s="20">
        <v>600</v>
      </c>
      <c r="E30" s="20">
        <v>6</v>
      </c>
      <c r="F30" s="8">
        <v>0</v>
      </c>
      <c r="G30" s="9">
        <f t="shared" ref="G30:G32" si="4">D30*F30*E30</f>
        <v>0</v>
      </c>
    </row>
    <row r="31" spans="1:7" ht="60" x14ac:dyDescent="0.25">
      <c r="A31" s="1">
        <v>4</v>
      </c>
      <c r="B31" s="2" t="s">
        <v>38</v>
      </c>
      <c r="C31" s="1" t="s">
        <v>14</v>
      </c>
      <c r="D31" s="20">
        <v>700</v>
      </c>
      <c r="E31" s="20">
        <v>3</v>
      </c>
      <c r="F31" s="8">
        <v>0</v>
      </c>
      <c r="G31" s="9">
        <f t="shared" si="4"/>
        <v>0</v>
      </c>
    </row>
    <row r="32" spans="1:7" ht="45" x14ac:dyDescent="0.25">
      <c r="A32" s="1">
        <v>5</v>
      </c>
      <c r="B32" s="21" t="s">
        <v>19</v>
      </c>
      <c r="C32" s="1" t="s">
        <v>14</v>
      </c>
      <c r="D32" s="20">
        <v>250</v>
      </c>
      <c r="E32" s="20">
        <v>6</v>
      </c>
      <c r="F32" s="8">
        <v>0</v>
      </c>
      <c r="G32" s="9">
        <f t="shared" si="4"/>
        <v>0</v>
      </c>
    </row>
    <row r="33" spans="1:8" ht="60" x14ac:dyDescent="0.25">
      <c r="A33" s="1">
        <v>6</v>
      </c>
      <c r="B33" s="2" t="s">
        <v>17</v>
      </c>
      <c r="C33" s="1" t="s">
        <v>12</v>
      </c>
      <c r="D33" s="20">
        <v>10</v>
      </c>
      <c r="E33" s="20">
        <v>3</v>
      </c>
      <c r="F33" s="8">
        <v>0</v>
      </c>
      <c r="G33" s="9">
        <f t="shared" si="3"/>
        <v>0</v>
      </c>
    </row>
    <row r="34" spans="1:8" ht="30" x14ac:dyDescent="0.25">
      <c r="A34" s="1">
        <v>7</v>
      </c>
      <c r="B34" s="2" t="s">
        <v>18</v>
      </c>
      <c r="C34" s="1" t="s">
        <v>12</v>
      </c>
      <c r="D34" s="20">
        <v>1</v>
      </c>
      <c r="E34" s="20">
        <v>1</v>
      </c>
      <c r="F34" s="8">
        <v>0</v>
      </c>
      <c r="G34" s="9">
        <f>D34*F34*E34</f>
        <v>0</v>
      </c>
    </row>
    <row r="36" spans="1:8" x14ac:dyDescent="0.25">
      <c r="A36" s="36" t="s">
        <v>8</v>
      </c>
      <c r="B36" s="37"/>
      <c r="C36" s="37"/>
      <c r="D36" s="37"/>
      <c r="E36" s="37"/>
      <c r="F36" s="38"/>
      <c r="G36" s="13">
        <f>SUM(G28:G34)</f>
        <v>0</v>
      </c>
    </row>
    <row r="37" spans="1:8" x14ac:dyDescent="0.25">
      <c r="A37" s="39" t="s">
        <v>25</v>
      </c>
      <c r="B37" s="40"/>
      <c r="C37" s="40"/>
      <c r="D37" s="40"/>
      <c r="E37" s="40"/>
      <c r="F37" s="41"/>
      <c r="G37" s="14"/>
    </row>
    <row r="38" spans="1:8" x14ac:dyDescent="0.25">
      <c r="A38" s="39" t="s">
        <v>9</v>
      </c>
      <c r="B38" s="40"/>
      <c r="C38" s="40"/>
      <c r="D38" s="40"/>
      <c r="E38" s="40"/>
      <c r="F38" s="41"/>
      <c r="G38" s="15">
        <f>G36*G37</f>
        <v>0</v>
      </c>
    </row>
    <row r="39" spans="1:8" x14ac:dyDescent="0.25">
      <c r="A39" s="39" t="s">
        <v>10</v>
      </c>
      <c r="B39" s="40"/>
      <c r="C39" s="40"/>
      <c r="D39" s="40"/>
      <c r="E39" s="40"/>
      <c r="F39" s="41"/>
      <c r="G39" s="15">
        <f>G36+G38</f>
        <v>0</v>
      </c>
    </row>
    <row r="41" spans="1:8" x14ac:dyDescent="0.25">
      <c r="A41" s="7" t="s">
        <v>11</v>
      </c>
      <c r="B41" s="7"/>
      <c r="C41" s="7"/>
      <c r="D41" s="7"/>
      <c r="E41" s="7"/>
    </row>
    <row r="43" spans="1:8" x14ac:dyDescent="0.25">
      <c r="A43" s="6" t="s">
        <v>15</v>
      </c>
    </row>
    <row r="45" spans="1:8" ht="16.5" customHeight="1" x14ac:dyDescent="0.25">
      <c r="A45" s="28"/>
      <c r="B45" s="28"/>
      <c r="C45" s="28"/>
      <c r="D45" s="28"/>
      <c r="E45" s="28"/>
      <c r="F45" s="28"/>
      <c r="G45" s="28"/>
      <c r="H45" s="28"/>
    </row>
    <row r="46" spans="1:8" ht="18" x14ac:dyDescent="0.25">
      <c r="A46" s="28" t="s">
        <v>20</v>
      </c>
      <c r="B46" s="28"/>
    </row>
    <row r="47" spans="1:8" ht="30" customHeight="1" x14ac:dyDescent="0.25">
      <c r="A47" s="47" t="s">
        <v>21</v>
      </c>
      <c r="B47" s="47"/>
      <c r="C47" s="49" t="s">
        <v>23</v>
      </c>
      <c r="D47" s="49"/>
      <c r="E47" s="49"/>
      <c r="H47" s="26"/>
    </row>
    <row r="48" spans="1:8" x14ac:dyDescent="0.25">
      <c r="A48" s="46" t="s">
        <v>39</v>
      </c>
      <c r="B48" s="46"/>
      <c r="C48" s="44">
        <f>G19</f>
        <v>0</v>
      </c>
      <c r="D48" s="45"/>
      <c r="E48" s="45"/>
      <c r="F48" s="29"/>
      <c r="H48" s="27"/>
    </row>
    <row r="49" spans="1:5" x14ac:dyDescent="0.25">
      <c r="A49" s="48" t="s">
        <v>40</v>
      </c>
      <c r="B49" s="48"/>
      <c r="C49" s="44">
        <f>G36</f>
        <v>0</v>
      </c>
      <c r="D49" s="45"/>
      <c r="E49" s="45"/>
    </row>
    <row r="50" spans="1:5" x14ac:dyDescent="0.25">
      <c r="A50" s="55" t="s">
        <v>26</v>
      </c>
      <c r="B50" s="56"/>
      <c r="C50" s="50">
        <f>C48+C49</f>
        <v>0</v>
      </c>
      <c r="D50" s="51"/>
      <c r="E50" s="51"/>
    </row>
    <row r="51" spans="1:5" x14ac:dyDescent="0.25">
      <c r="A51" s="55" t="s">
        <v>25</v>
      </c>
      <c r="B51" s="56"/>
      <c r="C51" s="52"/>
      <c r="D51" s="53"/>
      <c r="E51" s="54"/>
    </row>
    <row r="52" spans="1:5" x14ac:dyDescent="0.25">
      <c r="A52" s="30" t="s">
        <v>9</v>
      </c>
      <c r="B52" s="30"/>
      <c r="C52" s="44">
        <f>C50*C51</f>
        <v>0</v>
      </c>
      <c r="D52" s="45"/>
      <c r="E52" s="45"/>
    </row>
    <row r="53" spans="1:5" x14ac:dyDescent="0.25">
      <c r="A53" s="30" t="s">
        <v>24</v>
      </c>
      <c r="B53" s="30"/>
      <c r="C53" s="44">
        <f>C50+C52</f>
        <v>0</v>
      </c>
      <c r="D53" s="45"/>
      <c r="E53" s="45"/>
    </row>
  </sheetData>
  <mergeCells count="21">
    <mergeCell ref="C53:E53"/>
    <mergeCell ref="A48:B48"/>
    <mergeCell ref="A47:B47"/>
    <mergeCell ref="A49:B49"/>
    <mergeCell ref="C47:E47"/>
    <mergeCell ref="C48:E48"/>
    <mergeCell ref="C49:E49"/>
    <mergeCell ref="C50:E50"/>
    <mergeCell ref="C51:E51"/>
    <mergeCell ref="C52:E52"/>
    <mergeCell ref="A50:B50"/>
    <mergeCell ref="A51:B51"/>
    <mergeCell ref="A36:F36"/>
    <mergeCell ref="A37:F37"/>
    <mergeCell ref="A38:F38"/>
    <mergeCell ref="A39:F39"/>
    <mergeCell ref="B1:G1"/>
    <mergeCell ref="A19:F19"/>
    <mergeCell ref="A20:F20"/>
    <mergeCell ref="A21:F21"/>
    <mergeCell ref="A22:F2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Iva Janíčková</cp:lastModifiedBy>
  <cp:lastPrinted>2020-01-08T08:51:30Z</cp:lastPrinted>
  <dcterms:created xsi:type="dcterms:W3CDTF">2019-01-08T10:26:19Z</dcterms:created>
  <dcterms:modified xsi:type="dcterms:W3CDTF">2024-03-19T09:03:18Z</dcterms:modified>
</cp:coreProperties>
</file>