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6810" yWindow="0" windowWidth="22260" windowHeight="12645"/>
  </bookViews>
  <sheets>
    <sheet name="Modelový cení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E28" i="1" l="1"/>
  <c r="E40" i="1" l="1"/>
  <c r="F40" i="1" s="1"/>
</calcChain>
</file>

<file path=xl/comments1.xml><?xml version="1.0" encoding="utf-8"?>
<comments xmlns="http://schemas.openxmlformats.org/spreadsheetml/2006/main">
  <authors>
    <author>Autor</author>
  </authors>
  <commentList>
    <comment ref="D40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Doplní dodavatel dle portalu Mapy.cz (nejkratší vzdálenost), viz popis v zadávací dokumentaci.</t>
        </r>
      </text>
    </comment>
  </commentList>
</comments>
</file>

<file path=xl/sharedStrings.xml><?xml version="1.0" encoding="utf-8"?>
<sst xmlns="http://schemas.openxmlformats.org/spreadsheetml/2006/main" count="71" uniqueCount="51">
  <si>
    <t>Modelový ceník vybraných originálních náhradních dílů VOITH</t>
  </si>
  <si>
    <t>Pč.</t>
  </si>
  <si>
    <t>Číslo dílu</t>
  </si>
  <si>
    <t>Náhradní díl</t>
  </si>
  <si>
    <t>Cena jednotková v Kč bez DPH</t>
  </si>
  <si>
    <t>H50551612</t>
  </si>
  <si>
    <t>Kroužek těsnící  CuSn8P-R460</t>
  </si>
  <si>
    <t>Lamela</t>
  </si>
  <si>
    <t>H64142611</t>
  </si>
  <si>
    <t>Lamela vnitřní C60</t>
  </si>
  <si>
    <t>H64099513</t>
  </si>
  <si>
    <t>Ložisko TM-16012C3 V1</t>
  </si>
  <si>
    <t>H01002855</t>
  </si>
  <si>
    <t>Ložisko</t>
  </si>
  <si>
    <t>Ložisko 16016 80X125x16 W.St.</t>
  </si>
  <si>
    <t>H64078716</t>
  </si>
  <si>
    <t>Ložisko (H01093162) náhrada 6016 JR2N C3 V9 80X125x22</t>
  </si>
  <si>
    <t>snímač otáček</t>
  </si>
  <si>
    <t>H90529211</t>
  </si>
  <si>
    <t>H56370910</t>
  </si>
  <si>
    <t>Kroužek dvojitý 245x10x3</t>
  </si>
  <si>
    <t>podložka 70/56x2,35 C75S</t>
  </si>
  <si>
    <t>H68308011</t>
  </si>
  <si>
    <t>sada těsnění Getriebe 854.6-884.6 Dichtungssatz</t>
  </si>
  <si>
    <t>Trubka</t>
  </si>
  <si>
    <t>(doplní zhotovitel, poté poznámku vymaže)</t>
  </si>
  <si>
    <t>Jednotková cena za ujetý km v Kč bez DPH</t>
  </si>
  <si>
    <t>Vzdálenost mezi Areálem autobusy Hranečník a místem plnění účastníka v km</t>
  </si>
  <si>
    <t>Vzdálenost jedné přepravy (tam a zpět) v km</t>
  </si>
  <si>
    <t>Legenda:</t>
  </si>
  <si>
    <t>Doplní účastník</t>
  </si>
  <si>
    <t>A)</t>
  </si>
  <si>
    <t>C)</t>
  </si>
  <si>
    <t>Kč bez DPH</t>
  </si>
  <si>
    <t xml:space="preserve">Předpokládaný počet ks uskutečněné  přepravy </t>
  </si>
  <si>
    <t xml:space="preserve">Celkový náklad na přepravu (místa plnění) a zpět v Kč bez DPH </t>
  </si>
  <si>
    <t xml:space="preserve">Celkový náklad na přepravu v Kč bez DPH </t>
  </si>
  <si>
    <t>B)</t>
  </si>
  <si>
    <r>
      <t xml:space="preserve">CELKOVÁ nabídková cena, která vznikne součtem jednotkových cen v Kč bez DPH </t>
    </r>
    <r>
      <rPr>
        <b/>
        <i/>
        <sz val="11"/>
        <color rgb="FFFF0000"/>
        <rFont val="Calibri"/>
        <family val="2"/>
        <charset val="238"/>
        <scheme val="minor"/>
      </rPr>
      <t>(POZN.: tato cena bude předmětem hodnocení.)</t>
    </r>
  </si>
  <si>
    <t>(POZN.: tato cena bude předmětem hodnocení.)</t>
  </si>
  <si>
    <r>
      <t xml:space="preserve">Hodinová sazba za provedenou práci </t>
    </r>
    <r>
      <rPr>
        <b/>
        <i/>
        <sz val="11"/>
        <color rgb="FFFF0000"/>
        <rFont val="Calibri"/>
        <family val="2"/>
        <charset val="238"/>
        <scheme val="minor"/>
      </rPr>
      <t>(POZN.: tato cena bude předmětem hodnocení.)</t>
    </r>
  </si>
  <si>
    <t>Turbína T0 - repas</t>
  </si>
  <si>
    <t>pouzdro CuSn11Pb2-C-GC</t>
  </si>
  <si>
    <t>Talířová pružina 51CrV4</t>
  </si>
  <si>
    <t>Ložisko (H01002816) náhrada 6212 S0 60x110x22</t>
  </si>
  <si>
    <t>Ložisko (H01002848) náhrada</t>
  </si>
  <si>
    <t>Wartungssatz Oelfilter 864.5 / 864.6</t>
  </si>
  <si>
    <t>sítová vložka 62 800 57 142</t>
  </si>
  <si>
    <t>Sprengring fŘr MGV-GehŠuse TAEV</t>
  </si>
  <si>
    <t>potrubí Rohrleitung</t>
  </si>
  <si>
    <t>Příloha č. 9 zadávací dokumentace - Modelový příklad_změna ze dne 13.06.2024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</si>
</sst>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38"/>
    </font>
    <font>
      <i/>
      <sz val="11"/>
      <color rgb="FF00B0F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0"/>
      <name val="Arial CE"/>
      <charset val="238"/>
    </font>
    <font>
      <b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i/>
      <u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theme="1"/>
      <name val="Times New Roman"/>
      <family val="1"/>
      <charset val="238"/>
    </font>
    <font>
      <b/>
      <u/>
      <sz val="14"/>
      <color theme="1"/>
      <name val="Arial Black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2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5F4FD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48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/>
    <xf numFmtId="0" fontId="0" fillId="0" borderId="4" xfId="0" applyBorder="1" applyAlignment="1">
      <alignment horizontal="center" vertical="center"/>
    </xf>
    <xf numFmtId="0" fontId="0" fillId="0" borderId="5" xfId="0" applyFill="1" applyBorder="1" applyAlignment="1">
      <alignment horizontal="left"/>
    </xf>
    <xf numFmtId="0" fontId="0" fillId="0" borderId="7" xfId="0" applyBorder="1" applyAlignment="1">
      <alignment horizontal="center" vertical="center"/>
    </xf>
    <xf numFmtId="0" fontId="0" fillId="0" borderId="8" xfId="0" applyFill="1" applyBorder="1" applyAlignment="1">
      <alignment horizontal="left"/>
    </xf>
    <xf numFmtId="0" fontId="2" fillId="0" borderId="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164" fontId="5" fillId="0" borderId="0" xfId="0" applyNumberFormat="1" applyFont="1" applyAlignment="1">
      <alignment horizontal="center"/>
    </xf>
    <xf numFmtId="0" fontId="6" fillId="0" borderId="0" xfId="0" applyFont="1"/>
    <xf numFmtId="164" fontId="6" fillId="0" borderId="0" xfId="0" applyNumberFormat="1" applyFont="1"/>
    <xf numFmtId="164" fontId="6" fillId="0" borderId="0" xfId="0" applyNumberFormat="1" applyFont="1" applyAlignment="1">
      <alignment horizontal="center"/>
    </xf>
    <xf numFmtId="164" fontId="8" fillId="0" borderId="10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49" fontId="10" fillId="2" borderId="11" xfId="1" applyNumberFormat="1" applyFont="1" applyFill="1" applyBorder="1" applyAlignment="1">
      <alignment vertical="center" wrapText="1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/>
    <xf numFmtId="0" fontId="11" fillId="0" borderId="0" xfId="0" applyFont="1"/>
    <xf numFmtId="0" fontId="11" fillId="3" borderId="5" xfId="0" applyFont="1" applyFill="1" applyBorder="1"/>
    <xf numFmtId="0" fontId="14" fillId="0" borderId="0" xfId="0" applyFont="1" applyAlignment="1">
      <alignment horizontal="left" vertical="center"/>
    </xf>
    <xf numFmtId="0" fontId="17" fillId="0" borderId="16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22" fillId="0" borderId="0" xfId="0" applyFont="1" applyAlignment="1">
      <alignment horizontal="center"/>
    </xf>
    <xf numFmtId="0" fontId="23" fillId="0" borderId="0" xfId="0" applyFont="1"/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vertical="center"/>
    </xf>
    <xf numFmtId="0" fontId="20" fillId="4" borderId="18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20" fillId="4" borderId="19" xfId="0" applyFont="1" applyFill="1" applyBorder="1" applyAlignment="1">
      <alignment vertical="center"/>
    </xf>
    <xf numFmtId="164" fontId="12" fillId="4" borderId="15" xfId="0" applyNumberFormat="1" applyFont="1" applyFill="1" applyBorder="1" applyAlignment="1">
      <alignment horizontal="center"/>
    </xf>
    <xf numFmtId="0" fontId="21" fillId="0" borderId="0" xfId="0" applyFont="1"/>
    <xf numFmtId="0" fontId="24" fillId="4" borderId="10" xfId="0" applyFont="1" applyFill="1" applyBorder="1" applyAlignment="1">
      <alignment horizontal="center" vertical="center"/>
    </xf>
    <xf numFmtId="164" fontId="25" fillId="4" borderId="1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B5F4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tabSelected="1" workbookViewId="0">
      <selection activeCell="M11" sqref="M11"/>
    </sheetView>
  </sheetViews>
  <sheetFormatPr defaultRowHeight="15" x14ac:dyDescent="0.25"/>
  <cols>
    <col min="1" max="1" width="7.42578125" customWidth="1"/>
    <col min="2" max="2" width="10.7109375" customWidth="1"/>
    <col min="3" max="3" width="40.42578125" customWidth="1"/>
    <col min="4" max="4" width="63.28515625" customWidth="1"/>
    <col min="5" max="5" width="44.140625" customWidth="1"/>
    <col min="6" max="6" width="13" customWidth="1"/>
  </cols>
  <sheetData>
    <row r="1" spans="1:5" x14ac:dyDescent="0.25">
      <c r="B1" s="1"/>
    </row>
    <row r="2" spans="1:5" x14ac:dyDescent="0.25">
      <c r="B2" s="33" t="s">
        <v>50</v>
      </c>
    </row>
    <row r="3" spans="1:5" x14ac:dyDescent="0.25">
      <c r="B3" s="2"/>
    </row>
    <row r="4" spans="1:5" ht="22.5" x14ac:dyDescent="0.45">
      <c r="A4" s="34" t="s">
        <v>31</v>
      </c>
      <c r="B4" s="32" t="s">
        <v>0</v>
      </c>
    </row>
    <row r="5" spans="1:5" ht="16.5" thickBot="1" x14ac:dyDescent="0.3">
      <c r="A5" s="9"/>
      <c r="B5" s="1"/>
    </row>
    <row r="6" spans="1:5" ht="33.75" customHeight="1" x14ac:dyDescent="0.25">
      <c r="B6" s="36" t="s">
        <v>1</v>
      </c>
      <c r="C6" s="36" t="s">
        <v>2</v>
      </c>
      <c r="D6" s="37" t="s">
        <v>3</v>
      </c>
      <c r="E6" s="38" t="s">
        <v>4</v>
      </c>
    </row>
    <row r="7" spans="1:5" x14ac:dyDescent="0.25">
      <c r="B7" s="3">
        <v>1</v>
      </c>
      <c r="C7" s="4">
        <v>303000018</v>
      </c>
      <c r="D7" s="4" t="s">
        <v>41</v>
      </c>
      <c r="E7" s="7" t="s">
        <v>25</v>
      </c>
    </row>
    <row r="8" spans="1:5" x14ac:dyDescent="0.25">
      <c r="B8" s="3">
        <v>2</v>
      </c>
      <c r="C8" s="4" t="s">
        <v>5</v>
      </c>
      <c r="D8" s="4" t="s">
        <v>6</v>
      </c>
      <c r="E8" s="7" t="s">
        <v>25</v>
      </c>
    </row>
    <row r="9" spans="1:5" x14ac:dyDescent="0.25">
      <c r="B9" s="3">
        <v>3</v>
      </c>
      <c r="C9" s="4">
        <v>15000411511</v>
      </c>
      <c r="D9" s="4" t="s">
        <v>7</v>
      </c>
      <c r="E9" s="7" t="s">
        <v>25</v>
      </c>
    </row>
    <row r="10" spans="1:5" x14ac:dyDescent="0.25">
      <c r="B10" s="3">
        <v>4</v>
      </c>
      <c r="C10" s="4">
        <v>15001259110</v>
      </c>
      <c r="D10" s="4" t="s">
        <v>9</v>
      </c>
      <c r="E10" s="7" t="s">
        <v>25</v>
      </c>
    </row>
    <row r="11" spans="1:5" x14ac:dyDescent="0.25">
      <c r="B11" s="3">
        <v>5</v>
      </c>
      <c r="C11" s="4" t="s">
        <v>8</v>
      </c>
      <c r="D11" s="4" t="s">
        <v>42</v>
      </c>
      <c r="E11" s="7" t="s">
        <v>25</v>
      </c>
    </row>
    <row r="12" spans="1:5" x14ac:dyDescent="0.25">
      <c r="B12" s="3">
        <v>6</v>
      </c>
      <c r="C12" s="4" t="s">
        <v>10</v>
      </c>
      <c r="D12" s="4" t="s">
        <v>43</v>
      </c>
      <c r="E12" s="7" t="s">
        <v>25</v>
      </c>
    </row>
    <row r="13" spans="1:5" x14ac:dyDescent="0.25">
      <c r="B13" s="3">
        <v>7</v>
      </c>
      <c r="C13" s="4">
        <v>15000252410</v>
      </c>
      <c r="D13" s="4" t="s">
        <v>11</v>
      </c>
      <c r="E13" s="7" t="s">
        <v>25</v>
      </c>
    </row>
    <row r="14" spans="1:5" x14ac:dyDescent="0.25">
      <c r="B14" s="3">
        <v>8</v>
      </c>
      <c r="C14" s="4">
        <v>15000860711</v>
      </c>
      <c r="D14" s="4" t="s">
        <v>44</v>
      </c>
      <c r="E14" s="7" t="s">
        <v>25</v>
      </c>
    </row>
    <row r="15" spans="1:5" x14ac:dyDescent="0.25">
      <c r="B15" s="3">
        <v>9</v>
      </c>
      <c r="C15" s="4">
        <v>15000686410</v>
      </c>
      <c r="D15" s="4" t="s">
        <v>13</v>
      </c>
      <c r="E15" s="7" t="s">
        <v>25</v>
      </c>
    </row>
    <row r="16" spans="1:5" x14ac:dyDescent="0.25">
      <c r="B16" s="3">
        <v>10</v>
      </c>
      <c r="C16" s="4" t="s">
        <v>12</v>
      </c>
      <c r="D16" s="4" t="s">
        <v>14</v>
      </c>
      <c r="E16" s="7" t="s">
        <v>25</v>
      </c>
    </row>
    <row r="17" spans="1:6" x14ac:dyDescent="0.25">
      <c r="B17" s="3">
        <v>11</v>
      </c>
      <c r="C17" s="4">
        <v>15000686510</v>
      </c>
      <c r="D17" s="4" t="s">
        <v>16</v>
      </c>
      <c r="E17" s="7" t="s">
        <v>25</v>
      </c>
    </row>
    <row r="18" spans="1:6" x14ac:dyDescent="0.25">
      <c r="B18" s="3">
        <v>12</v>
      </c>
      <c r="C18" s="4" t="s">
        <v>15</v>
      </c>
      <c r="D18" s="4" t="s">
        <v>17</v>
      </c>
      <c r="E18" s="7" t="s">
        <v>25</v>
      </c>
    </row>
    <row r="19" spans="1:6" x14ac:dyDescent="0.25">
      <c r="B19" s="3">
        <v>13</v>
      </c>
      <c r="C19" s="4">
        <v>15001281110</v>
      </c>
      <c r="D19" s="4" t="s">
        <v>45</v>
      </c>
      <c r="E19" s="7" t="s">
        <v>25</v>
      </c>
    </row>
    <row r="20" spans="1:6" x14ac:dyDescent="0.25">
      <c r="B20" s="3">
        <v>14</v>
      </c>
      <c r="C20" s="4">
        <v>15100383711</v>
      </c>
      <c r="D20" s="4" t="s">
        <v>46</v>
      </c>
      <c r="E20" s="7" t="s">
        <v>25</v>
      </c>
    </row>
    <row r="21" spans="1:6" x14ac:dyDescent="0.25">
      <c r="B21" s="3">
        <v>15</v>
      </c>
      <c r="C21" s="4" t="s">
        <v>18</v>
      </c>
      <c r="D21" s="4" t="s">
        <v>20</v>
      </c>
      <c r="E21" s="7" t="s">
        <v>25</v>
      </c>
    </row>
    <row r="22" spans="1:6" x14ac:dyDescent="0.25">
      <c r="B22" s="3">
        <v>16</v>
      </c>
      <c r="C22" s="4" t="s">
        <v>19</v>
      </c>
      <c r="D22" s="4" t="s">
        <v>47</v>
      </c>
      <c r="E22" s="7" t="s">
        <v>25</v>
      </c>
    </row>
    <row r="23" spans="1:6" x14ac:dyDescent="0.25">
      <c r="B23" s="3">
        <v>17</v>
      </c>
      <c r="C23" s="4">
        <v>15100441710</v>
      </c>
      <c r="D23" s="4" t="s">
        <v>48</v>
      </c>
      <c r="E23" s="7" t="s">
        <v>25</v>
      </c>
    </row>
    <row r="24" spans="1:6" x14ac:dyDescent="0.25">
      <c r="B24" s="3">
        <v>18</v>
      </c>
      <c r="C24" s="4">
        <v>15000087810</v>
      </c>
      <c r="D24" s="4" t="s">
        <v>21</v>
      </c>
      <c r="E24" s="7" t="s">
        <v>25</v>
      </c>
    </row>
    <row r="25" spans="1:6" x14ac:dyDescent="0.25">
      <c r="B25" s="3">
        <v>19</v>
      </c>
      <c r="C25" s="4">
        <v>15100439212</v>
      </c>
      <c r="D25" s="4" t="s">
        <v>23</v>
      </c>
      <c r="E25" s="7" t="s">
        <v>25</v>
      </c>
    </row>
    <row r="26" spans="1:6" x14ac:dyDescent="0.25">
      <c r="B26" s="3">
        <v>20</v>
      </c>
      <c r="C26" s="4" t="s">
        <v>22</v>
      </c>
      <c r="D26" s="4" t="s">
        <v>24</v>
      </c>
      <c r="E26" s="7" t="s">
        <v>25</v>
      </c>
    </row>
    <row r="27" spans="1:6" ht="15.75" thickBot="1" x14ac:dyDescent="0.3">
      <c r="B27" s="5">
        <v>21</v>
      </c>
      <c r="C27" s="6">
        <v>15000780520</v>
      </c>
      <c r="D27" s="6" t="s">
        <v>49</v>
      </c>
      <c r="E27" s="8" t="s">
        <v>25</v>
      </c>
    </row>
    <row r="28" spans="1:6" s="41" customFormat="1" ht="36.75" customHeight="1" thickBot="1" x14ac:dyDescent="0.3">
      <c r="B28" s="39" t="s">
        <v>38</v>
      </c>
      <c r="C28" s="40"/>
      <c r="D28" s="40"/>
      <c r="E28" s="45">
        <f>SUM(E7:E27)</f>
        <v>0</v>
      </c>
    </row>
    <row r="30" spans="1:6" ht="15.75" thickBot="1" x14ac:dyDescent="0.3"/>
    <row r="31" spans="1:6" ht="15.75" thickBot="1" x14ac:dyDescent="0.3">
      <c r="B31" s="30"/>
      <c r="C31" s="30"/>
      <c r="D31" s="30"/>
      <c r="E31" s="30"/>
      <c r="F31" s="31" t="s">
        <v>33</v>
      </c>
    </row>
    <row r="32" spans="1:6" ht="20.25" customHeight="1" thickBot="1" x14ac:dyDescent="0.45">
      <c r="A32" s="34" t="s">
        <v>37</v>
      </c>
      <c r="B32" s="39" t="s">
        <v>40</v>
      </c>
      <c r="C32" s="39"/>
      <c r="D32" s="40"/>
      <c r="E32" s="42"/>
      <c r="F32" s="46">
        <f>F25+F14</f>
        <v>0</v>
      </c>
    </row>
    <row r="33" spans="1:7" ht="18.75" x14ac:dyDescent="0.4">
      <c r="A33" s="35"/>
    </row>
    <row r="34" spans="1:7" ht="18.75" x14ac:dyDescent="0.4">
      <c r="A34" s="35"/>
    </row>
    <row r="35" spans="1:7" ht="22.5" x14ac:dyDescent="0.45">
      <c r="A35" s="34" t="s">
        <v>32</v>
      </c>
      <c r="B35" s="32" t="s">
        <v>35</v>
      </c>
      <c r="C35" s="10"/>
      <c r="D35" s="11"/>
      <c r="E35" s="12"/>
      <c r="F35" s="13"/>
    </row>
    <row r="36" spans="1:7" ht="18.75" x14ac:dyDescent="0.4">
      <c r="A36" s="35"/>
      <c r="B36" s="14"/>
      <c r="C36" s="14"/>
      <c r="D36" s="14"/>
      <c r="E36" s="15"/>
      <c r="F36" s="16"/>
    </row>
    <row r="37" spans="1:7" ht="15.75" thickBot="1" x14ac:dyDescent="0.3">
      <c r="A37" s="14"/>
      <c r="B37" s="47"/>
      <c r="C37" s="47"/>
      <c r="D37" s="47"/>
      <c r="E37" s="47"/>
      <c r="F37" s="47"/>
    </row>
    <row r="38" spans="1:7" ht="54.75" thickBot="1" x14ac:dyDescent="0.3">
      <c r="A38" s="14"/>
      <c r="B38" s="17" t="s">
        <v>26</v>
      </c>
      <c r="C38" s="18" t="s">
        <v>34</v>
      </c>
      <c r="D38" s="17" t="s">
        <v>27</v>
      </c>
      <c r="E38" s="17" t="s">
        <v>28</v>
      </c>
      <c r="F38" s="17" t="s">
        <v>36</v>
      </c>
    </row>
    <row r="39" spans="1:7" ht="15.75" thickBot="1" x14ac:dyDescent="0.3">
      <c r="A39" s="14"/>
      <c r="B39" s="19"/>
      <c r="C39" s="20"/>
      <c r="D39" s="21"/>
      <c r="E39" s="21"/>
      <c r="F39" s="22"/>
    </row>
    <row r="40" spans="1:7" ht="16.5" thickTop="1" thickBot="1" x14ac:dyDescent="0.3">
      <c r="A40" s="14"/>
      <c r="B40" s="24"/>
      <c r="C40" s="23">
        <v>5</v>
      </c>
      <c r="D40" s="24"/>
      <c r="E40" s="23">
        <f>D40*2</f>
        <v>0</v>
      </c>
      <c r="F40" s="43">
        <f>E40*C40*B40</f>
        <v>0</v>
      </c>
      <c r="G40" s="44" t="s">
        <v>39</v>
      </c>
    </row>
    <row r="41" spans="1:7" x14ac:dyDescent="0.25">
      <c r="A41" s="14"/>
      <c r="B41" s="25"/>
      <c r="C41" s="14"/>
      <c r="D41" s="14"/>
      <c r="E41" s="15"/>
      <c r="F41" s="16"/>
    </row>
    <row r="42" spans="1:7" x14ac:dyDescent="0.25">
      <c r="A42" s="14"/>
      <c r="B42" s="14"/>
      <c r="C42" s="14"/>
      <c r="D42" s="14"/>
      <c r="E42" s="15"/>
      <c r="F42" s="16"/>
    </row>
    <row r="43" spans="1:7" x14ac:dyDescent="0.25">
      <c r="A43" s="14"/>
      <c r="B43" s="26" t="s">
        <v>29</v>
      </c>
      <c r="C43" s="26"/>
      <c r="D43" s="27"/>
      <c r="E43" s="15"/>
      <c r="F43" s="16"/>
    </row>
    <row r="44" spans="1:7" x14ac:dyDescent="0.25">
      <c r="A44" s="14"/>
      <c r="B44" s="28"/>
      <c r="C44" s="29" t="s">
        <v>30</v>
      </c>
      <c r="D44" s="14"/>
      <c r="E44" s="15"/>
      <c r="F44" s="16"/>
    </row>
    <row r="45" spans="1:7" x14ac:dyDescent="0.25">
      <c r="A45" s="14"/>
      <c r="B45" s="14"/>
      <c r="C45" s="14"/>
      <c r="D45" s="14"/>
      <c r="E45" s="15"/>
      <c r="F45" s="16"/>
    </row>
    <row r="46" spans="1:7" x14ac:dyDescent="0.25">
      <c r="A46" s="14"/>
      <c r="B46" s="14"/>
      <c r="C46" s="14"/>
      <c r="D46" s="14"/>
      <c r="E46" s="15"/>
      <c r="F46" s="16"/>
    </row>
    <row r="47" spans="1:7" x14ac:dyDescent="0.25">
      <c r="A47" s="14"/>
      <c r="B47" s="14"/>
      <c r="C47" s="14"/>
      <c r="D47" s="14"/>
      <c r="E47" s="15"/>
      <c r="F47" s="16"/>
    </row>
  </sheetData>
  <mergeCells count="1">
    <mergeCell ref="B37:F37"/>
  </mergeCells>
  <pageMargins left="0.7" right="0.7" top="0.75" bottom="0.75" header="0.3" footer="0.3"/>
  <pageSetup paperSize="9" scale="6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Modelový ceník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2024-06-13T13:10:37Z</dcterms:modified>
</cp:coreProperties>
</file>