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mosty\Most ev. č. 24091-2 Velká Javorská\"/>
    </mc:Choice>
  </mc:AlternateContent>
  <xr:revisionPtr revIDLastSave="0" documentId="13_ncr:1_{A3DFA6B2-F8B9-49B0-9DC1-EDECA75A1818}" xr6:coauthVersionLast="47" xr6:coauthVersionMax="47" xr10:uidLastSave="{00000000-0000-0000-0000-000000000000}"/>
  <workbookProtection workbookAlgorithmName="SHA-512" workbookHashValue="UILcJLNEzEOC67ZSdHBkVtsgEvQGJlMHebBBH5VbCiWOgvq3hLsqD6nJiXLCIEr48DF3pIM9L/xTYOP/3xeCYA==" workbookSaltValue="ws4srga/vJMubi7mXKdSKw==" workbookSpinCount="100000" lockStructure="1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E12" i="3" s="1"/>
  <c r="D6" i="3" l="1"/>
  <c r="F9" i="3" l="1"/>
  <c r="E9" i="3" l="1"/>
  <c r="D16" i="3"/>
  <c r="F16" i="3" s="1"/>
  <c r="E16" i="3" s="1"/>
  <c r="D13" i="3"/>
  <c r="D15" i="3" l="1"/>
  <c r="D17" i="3" s="1"/>
  <c r="E15" i="3" l="1"/>
  <c r="F15" i="3"/>
  <c r="F14" i="3" l="1"/>
  <c r="F13" i="3" s="1"/>
  <c r="F11" i="3"/>
  <c r="F10" i="3" s="1"/>
  <c r="F8" i="3"/>
  <c r="F7" i="3"/>
  <c r="E8" i="3" l="1"/>
  <c r="F6" i="3"/>
  <c r="F17" i="3" s="1"/>
  <c r="E14" i="3"/>
  <c r="E13" i="3" s="1"/>
  <c r="E11" i="3"/>
  <c r="E10" i="3" s="1"/>
  <c r="E7" i="3"/>
  <c r="E6" i="3" s="1"/>
  <c r="E17" i="3" l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<sst xmlns="http://schemas.openxmlformats.org/spreadsheetml/2006/main" count="20" uniqueCount="20">
  <si>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</si>
  <si>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</si>
  <si>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</si>
  <si>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</si>
  <si>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</si>
  <si>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</si>
  <si>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</si>
  <si>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</si>
  <si>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</si>
  <si>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</si>
  <si>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</si>
  <si>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</si>
  <si>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</si>
  <si>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Geotechnický průzkum v souladu s TP 76 - 1 ks vrtané sondy v místě opěry</t>
  </si>
  <si>
    <t>Akce: Most ev. č. 24091-2 Velká Javorská</t>
  </si>
  <si>
    <t>1 ks vzorku asfaltových vrstev včetně laboratorního posouzení dle vyhlášky č. 283/2023 Sb.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</si>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</sst>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D7" sqref="D7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6" ht="26.1" customHeight="1" x14ac:dyDescent="0.25">
      <c r="A1" s="1" t="s">
        <v>12</v>
      </c>
    </row>
    <row r="2" spans="1:6" x14ac:dyDescent="0.25">
      <c r="A2" s="2"/>
    </row>
    <row r="3" spans="1:6" ht="15.95" customHeight="1" x14ac:dyDescent="0.25">
      <c r="A3" s="1" t="s">
        <v>14</v>
      </c>
    </row>
    <row r="4" spans="1:6" ht="15.75" thickBot="1" x14ac:dyDescent="0.3"/>
    <row r="5" spans="1:6" ht="30" x14ac:dyDescent="0.25">
      <c r="A5" s="35" t="s">
        <v>0</v>
      </c>
      <c r="B5" s="36"/>
      <c r="C5" s="37"/>
      <c r="D5" s="3" t="s">
        <v>1</v>
      </c>
      <c r="E5" s="4" t="s">
        <v>2</v>
      </c>
      <c r="F5" s="5" t="s">
        <v>3</v>
      </c>
    </row>
    <row r="6" spans="1:6" ht="15.75" x14ac:dyDescent="0.25">
      <c r="A6" s="38" t="s">
        <v>6</v>
      </c>
      <c r="B6" s="39"/>
      <c r="C6" s="40"/>
      <c r="D6" s="11">
        <f>SUM(D7:D9)</f>
        <v>0</v>
      </c>
      <c r="E6" s="12">
        <f>SUM(E7:E8)</f>
        <v>0</v>
      </c>
      <c r="F6" s="13">
        <f>SUM(F7:F9)</f>
        <v>0</v>
      </c>
    </row>
    <row r="7" spans="1:6" ht="18.75" customHeight="1" x14ac:dyDescent="0.25">
      <c r="A7" s="26" t="s">
        <v>7</v>
      </c>
      <c r="B7" s="41"/>
      <c r="C7" s="42"/>
      <c r="D7" s="14"/>
      <c r="E7" s="15">
        <f>F7-D7</f>
        <v>0</v>
      </c>
      <c r="F7" s="16">
        <f>1.21*D7</f>
        <v>0</v>
      </c>
    </row>
    <row r="8" spans="1:6" ht="18.75" customHeight="1" x14ac:dyDescent="0.25">
      <c r="A8" s="26" t="s">
        <v>13</v>
      </c>
      <c r="B8" s="41"/>
      <c r="C8" s="42"/>
      <c r="D8" s="14"/>
      <c r="E8" s="15">
        <f>F8-D8</f>
        <v>0</v>
      </c>
      <c r="F8" s="16">
        <f>1.21*D8</f>
        <v>0</v>
      </c>
    </row>
    <row r="9" spans="1:6" ht="18.75" customHeight="1" x14ac:dyDescent="0.25">
      <c r="A9" s="26" t="s">
        <v>15</v>
      </c>
      <c r="B9" s="41"/>
      <c r="C9" s="42"/>
      <c r="D9" s="14"/>
      <c r="E9" s="15">
        <f>F9-D9</f>
        <v>0</v>
      </c>
      <c r="F9" s="16">
        <f>1.21*D9</f>
        <v>0</v>
      </c>
    </row>
    <row r="10" spans="1:6" ht="15" customHeight="1" x14ac:dyDescent="0.25">
      <c r="A10" s="29" t="s">
        <v>16</v>
      </c>
      <c r="B10" s="43"/>
      <c r="C10" s="44"/>
      <c r="D10" s="17">
        <f>SUM(D11:D12)</f>
        <v>0</v>
      </c>
      <c r="E10" s="18">
        <f>SUM(E11:E12)</f>
        <v>0</v>
      </c>
      <c r="F10" s="19">
        <f>SUM(F11:F12)</f>
        <v>0</v>
      </c>
    </row>
    <row r="11" spans="1:6" ht="20.25" customHeight="1" x14ac:dyDescent="0.25">
      <c r="A11" s="26" t="s">
        <v>18</v>
      </c>
      <c r="B11" s="27"/>
      <c r="C11" s="28"/>
      <c r="D11" s="14"/>
      <c r="E11" s="15">
        <f>F11-D11</f>
        <v>0</v>
      </c>
      <c r="F11" s="16">
        <f>1.21*D11</f>
        <v>0</v>
      </c>
    </row>
    <row r="12" spans="1:6" ht="20.25" customHeight="1" x14ac:dyDescent="0.25">
      <c r="A12" s="26" t="s">
        <v>17</v>
      </c>
      <c r="B12" s="41"/>
      <c r="C12" s="42"/>
      <c r="D12" s="14"/>
      <c r="E12" s="15">
        <f>F12-D12</f>
        <v>0</v>
      </c>
      <c r="F12" s="16">
        <f>1.21*D12</f>
        <v>0</v>
      </c>
    </row>
    <row r="13" spans="1:6" ht="15.75" x14ac:dyDescent="0.25">
      <c r="A13" s="29" t="s">
        <v>19</v>
      </c>
      <c r="B13" s="30"/>
      <c r="C13" s="31"/>
      <c r="D13" s="17">
        <f>D14</f>
        <v>0</v>
      </c>
      <c r="E13" s="18">
        <f>E14</f>
        <v>0</v>
      </c>
      <c r="F13" s="19">
        <f>F14</f>
        <v>0</v>
      </c>
    </row>
    <row r="14" spans="1:6" ht="22.5" customHeight="1" x14ac:dyDescent="0.25">
      <c r="A14" s="26" t="s">
        <v>4</v>
      </c>
      <c r="B14" s="30"/>
      <c r="C14" s="31"/>
      <c r="D14" s="14"/>
      <c r="E14" s="15">
        <f>F14-D14</f>
        <v>0</v>
      </c>
      <c r="F14" s="16">
        <f>1.21*D14</f>
        <v>0</v>
      </c>
    </row>
    <row r="15" spans="1:6" ht="28.5" x14ac:dyDescent="0.25">
      <c r="A15" s="8" t="s">
        <v>8</v>
      </c>
      <c r="B15" s="9" t="s">
        <v>9</v>
      </c>
      <c r="C15" s="9" t="s">
        <v>10</v>
      </c>
      <c r="D15" s="17">
        <f>D16</f>
        <v>0</v>
      </c>
      <c r="E15" s="18">
        <f>E16</f>
        <v>0</v>
      </c>
      <c r="F15" s="19">
        <f>F16</f>
        <v>0</v>
      </c>
    </row>
    <row r="16" spans="1:6" ht="21" customHeight="1" x14ac:dyDescent="0.25">
      <c r="A16" s="6" t="s">
        <v>11</v>
      </c>
      <c r="B16" s="7">
        <v>5</v>
      </c>
      <c r="C16" s="10"/>
      <c r="D16" s="20">
        <f>B16*C16</f>
        <v>0</v>
      </c>
      <c r="E16" s="21">
        <f>F16-D16</f>
        <v>0</v>
      </c>
      <c r="F16" s="22">
        <f>1.21*D16</f>
        <v>0</v>
      </c>
    </row>
    <row r="17" spans="1:6" ht="18.75" thickBot="1" x14ac:dyDescent="0.3">
      <c r="A17" s="32" t="s">
        <v>5</v>
      </c>
      <c r="B17" s="33"/>
      <c r="C17" s="34"/>
      <c r="D17" s="23">
        <f>SUM(D6+D10+D13+D15)</f>
        <v>0</v>
      </c>
      <c r="E17" s="24">
        <f>E6+E10+E13+E15</f>
        <v>0</v>
      </c>
      <c r="F17" s="25">
        <f>F6+F10+F13+F15</f>
        <v>0</v>
      </c>
    </row>
  </sheetData>
  <sheetProtection algorithmName="SHA-512" hashValue="H7wesSm/GY/UZRCiUVR8MJnSOqpWeZlAqBBrsCHn0/rPVtCBIeq9FGAKC0C6XYx10Uw8C1eETyOX2M0tFolkHw==" saltValue="WZmRaC9IKVsbJkfkFr7ZsA==" spinCount="100000" sheet="1" objects="1" scenarios="1" selectLockedCells="1"/>
  <mergeCells count="11">
    <mergeCell ref="A11:C11"/>
    <mergeCell ref="A13:C13"/>
    <mergeCell ref="A14:C14"/>
    <mergeCell ref="A17:C17"/>
    <mergeCell ref="A5:C5"/>
    <mergeCell ref="A6:C6"/>
    <mergeCell ref="A7:C7"/>
    <mergeCell ref="A8:C8"/>
    <mergeCell ref="A10:C10"/>
    <mergeCell ref="A9:C9"/>
    <mergeCell ref="A12:C1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1:F11 E14:F14 E13:F13 E15: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Verner</cp:lastModifiedBy>
  <cp:lastPrinted>2014-07-23T20:03:17Z</cp:lastPrinted>
  <dcterms:created xsi:type="dcterms:W3CDTF">2013-06-07T13:06:01Z</dcterms:created>
  <dcterms:modified xsi:type="dcterms:W3CDTF">2024-03-25T09:38:23Z</dcterms:modified>
</cp:coreProperties>
</file>