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rozina\AppData\Roaming\ELO Digital Office\cro-prod\653\checkout\"/>
    </mc:Choice>
  </mc:AlternateContent>
  <bookViews>
    <workbookView xWindow="480" yWindow="120" windowWidth="27795" windowHeight="12585"/>
  </bookViews>
  <sheets>
    <sheet name="poptávka  - část 1." sheetId="5" r:id="rId1"/>
  </sheets>
  <calcPr calcId="162913"/>
</workbook>
</file>

<file path=xl/calcChain.xml><?xml version="1.0" encoding="utf-8"?>
<calcChain xmlns="http://schemas.openxmlformats.org/spreadsheetml/2006/main">
  <c r="G4" i="5" l="1"/>
  <c r="G17" i="5"/>
  <c r="G16" i="5"/>
  <c r="G15" i="5"/>
  <c r="G14" i="5"/>
  <c r="G13" i="5"/>
  <c r="G12" i="5"/>
  <c r="G11" i="5"/>
  <c r="G10" i="5"/>
  <c r="G9" i="5"/>
  <c r="G8" i="5"/>
  <c r="G7" i="5"/>
  <c r="G18" i="5" l="1"/>
  <c r="G6" i="5"/>
  <c r="G5" i="5" l="1"/>
  <c r="G21" i="5" l="1"/>
  <c r="G22" i="5" l="1"/>
</calcChain>
</file>

<file path=xl/sharedStrings.xml><?xml version="1.0" encoding="utf-8"?>
<sst xmlns="http://schemas.openxmlformats.org/spreadsheetml/2006/main" count="55" uniqueCount="38">
  <si>
    <t>MJ</t>
  </si>
  <si>
    <t>ks</t>
  </si>
  <si>
    <t>Nabídková cena bez DPH/ 1 kus</t>
  </si>
  <si>
    <t xml:space="preserve">Dodavatel vyplní zelené pole </t>
  </si>
  <si>
    <t>Počet kusů</t>
  </si>
  <si>
    <t>CELKEM NABÍDKA BEZ DPH</t>
  </si>
  <si>
    <t>CELKEM NABÍDKA VČ. DPH</t>
  </si>
  <si>
    <t>Popis / požadované parametry</t>
  </si>
  <si>
    <t>Cena celkem</t>
  </si>
  <si>
    <t>Poznámka - nabízený typ, dodací termín apod.</t>
  </si>
  <si>
    <t>LED svítidlo</t>
  </si>
  <si>
    <t xml:space="preserve">LED trubice T8 150cm SBAL150/160lm 25W, denní bílá </t>
  </si>
  <si>
    <t>LED trubice</t>
  </si>
  <si>
    <t xml:space="preserve">LED trubice T8 120cm SBPC120/160lm 18W, denní bílá  </t>
  </si>
  <si>
    <t xml:space="preserve">Difuzor N8H opál vysoký, nacvakávací opál 2m                                                                          </t>
  </si>
  <si>
    <t>Difuzor</t>
  </si>
  <si>
    <t xml:space="preserve">LED profil N8 - nástěnný stříbrný, profil bez krytu 1m </t>
  </si>
  <si>
    <t>LED profil</t>
  </si>
  <si>
    <t>Koncovka LED profilu</t>
  </si>
  <si>
    <t xml:space="preserve">Koncovka LED profilu N8H </t>
  </si>
  <si>
    <t>LED pásek</t>
  </si>
  <si>
    <t>m</t>
  </si>
  <si>
    <t>LED zdroj</t>
  </si>
  <si>
    <t xml:space="preserve">LED zdroj 24V 60W IP67 SLIM-24V-60W  </t>
  </si>
  <si>
    <t>Kabel</t>
  </si>
  <si>
    <t xml:space="preserve">Kabel CYKY-J 3x1,5 (CYKY 3Cx1,5) kruh 100m                                                                                 </t>
  </si>
  <si>
    <t>Vodič</t>
  </si>
  <si>
    <t>Vodič H05V-U 0,75 bílá (CY 0,75)</t>
  </si>
  <si>
    <t>Krabice</t>
  </si>
  <si>
    <t xml:space="preserve">Variabilní rozteč zavěšení 700 - 960mm, podpora instalace a svítidla i na původní konstrukci zavěšení.                              Svítidlo LED NANOTTICA 1.4FT PC 6400/840 43W 6010LM 4000K PŘIS/ZÁVĚS IP66/IP69 100007. </t>
  </si>
  <si>
    <t>Svorka WAGO</t>
  </si>
  <si>
    <t xml:space="preserve">LED pásek 24CC 14020 záruka 3 roky, denní bílá </t>
  </si>
  <si>
    <t>LED zdroj 24V 35W - LPV-35E-24</t>
  </si>
  <si>
    <t>Poptávka pro ČRo        MR24/2024 - část 1.       Výměna osvětlení v archivech ČRo Římská 13 (svítidla a elektromateriál)                A 2422</t>
  </si>
  <si>
    <t>Spojovací WAGO svorka Inline s páčkou , pro spojení vodičů s průřezem 0,2 až 4 mm².                                                           Dvě svěrná místa.                                                                        Pro jmenovité napětí 450 V a jmenovitý proud 32 A.                                    Trvalá provozní teplota činí -60 až +105 °C a jmenovitý průřez svorky 4 mm²/12AWG.</t>
  </si>
  <si>
    <t>Svorka WAGO 2x4 s páčkou. Pro spojení vodičů s průřezem 0,14 až 4 mm².                                                         Dvě svěrná místa.                                                                         Pro spojení vodičů o průřezu 0,14 – 4 mm² a vodiče plné i vícedrátové 0,2 – 4 mm². Pro jmenovité napětí 450 V a jmenovitý proud 32 A. Maximální okolní teplota pro provoz činí 85 °C a jmenovitý průřez je 0,2 - 4 mm²</t>
  </si>
  <si>
    <t>Svorka WAGO 3x4 s páčkou. Pro spojení vodičů s průřezem 0,14 až 4 mm².                                                                         Tři svěrná místa. Pro spojení vodičů o průřezu 0,14 – 4 mm² a vodiče plné i vícedrátové 0,2 – 4 mm².                      Pro napětí450 V a jmenovitý proud 32 A. Trvalá provozní teplota činí 105 °C a jmenovitý průřez svorky 4 mm²/12AWG.</t>
  </si>
  <si>
    <t>Krabice 75x37x40mm.  Až s 8 průchodkami 3 × 2,5 mm2 a zaklapávacím víčkem, k instalaci na povrch.                                                                         Stupeň krytí IP54.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</si>
</sst>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0" fillId="0" borderId="0"/>
    <xf numFmtId="0" fontId="11" fillId="0" borderId="0"/>
    <xf numFmtId="0" fontId="15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1" applyFont="1" applyFill="1" applyBorder="1"/>
    <xf numFmtId="0" fontId="1" fillId="0" borderId="0" xfId="1" applyBorder="1" applyAlignment="1">
      <alignment horizontal="center"/>
    </xf>
    <xf numFmtId="0" fontId="1" fillId="0" borderId="0" xfId="1"/>
    <xf numFmtId="0" fontId="3" fillId="0" borderId="2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wrapText="1"/>
    </xf>
    <xf numFmtId="0" fontId="5" fillId="0" borderId="0" xfId="0" applyFont="1" applyAlignment="1">
      <alignment vertical="center" wrapText="1"/>
    </xf>
    <xf numFmtId="0" fontId="6" fillId="0" borderId="0" xfId="1" applyFont="1" applyBorder="1"/>
    <xf numFmtId="0" fontId="7" fillId="0" borderId="0" xfId="1" applyFont="1" applyBorder="1" applyAlignment="1">
      <alignment horizontal="center"/>
    </xf>
    <xf numFmtId="0" fontId="2" fillId="0" borderId="0" xfId="1" applyFont="1" applyBorder="1"/>
    <xf numFmtId="0" fontId="8" fillId="0" borderId="0" xfId="1" applyFont="1" applyBorder="1" applyAlignment="1">
      <alignment horizontal="right"/>
    </xf>
    <xf numFmtId="0" fontId="9" fillId="0" borderId="0" xfId="1" applyFont="1" applyBorder="1" applyAlignment="1">
      <alignment horizontal="center"/>
    </xf>
    <xf numFmtId="0" fontId="4" fillId="0" borderId="0" xfId="0" applyFont="1" applyFill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12" fillId="0" borderId="0" xfId="2" applyFont="1" applyBorder="1" applyAlignment="1">
      <alignment wrapText="1"/>
    </xf>
    <xf numFmtId="0" fontId="1" fillId="0" borderId="0" xfId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2" fillId="0" borderId="0" xfId="2" applyFont="1" applyBorder="1" applyAlignment="1">
      <alignment horizontal="center" wrapText="1"/>
    </xf>
    <xf numFmtId="0" fontId="1" fillId="0" borderId="0" xfId="1" applyAlignment="1">
      <alignment horizontal="center"/>
    </xf>
    <xf numFmtId="0" fontId="14" fillId="3" borderId="1" xfId="0" applyFont="1" applyFill="1" applyBorder="1" applyAlignment="1">
      <alignment vertical="center" wrapText="1"/>
    </xf>
    <xf numFmtId="0" fontId="15" fillId="0" borderId="0" xfId="4"/>
    <xf numFmtId="0" fontId="16" fillId="0" borderId="0" xfId="0" applyFont="1" applyAlignment="1">
      <alignment vertical="center"/>
    </xf>
    <xf numFmtId="0" fontId="17" fillId="0" borderId="0" xfId="1" applyFont="1" applyBorder="1"/>
    <xf numFmtId="0" fontId="18" fillId="0" borderId="0" xfId="1" applyFont="1" applyAlignment="1">
      <alignment horizontal="left"/>
    </xf>
    <xf numFmtId="0" fontId="19" fillId="0" borderId="0" xfId="1" applyFont="1"/>
    <xf numFmtId="0" fontId="20" fillId="2" borderId="1" xfId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/>
    </xf>
    <xf numFmtId="0" fontId="20" fillId="4" borderId="1" xfId="2" applyFont="1" applyFill="1" applyBorder="1" applyAlignment="1">
      <alignment wrapText="1"/>
    </xf>
    <xf numFmtId="0" fontId="21" fillId="3" borderId="1" xfId="1" applyFont="1" applyFill="1" applyBorder="1" applyAlignment="1">
      <alignment horizontal="center" vertical="center"/>
    </xf>
    <xf numFmtId="0" fontId="21" fillId="0" borderId="1" xfId="1" applyFont="1" applyFill="1" applyBorder="1" applyAlignment="1">
      <alignment horizontal="center" vertical="center"/>
    </xf>
    <xf numFmtId="165" fontId="21" fillId="5" borderId="1" xfId="1" applyNumberFormat="1" applyFont="1" applyFill="1" applyBorder="1" applyAlignment="1">
      <alignment horizontal="center" vertical="center"/>
    </xf>
    <xf numFmtId="165" fontId="21" fillId="0" borderId="1" xfId="1" applyNumberFormat="1" applyFont="1" applyFill="1" applyBorder="1" applyAlignment="1">
      <alignment horizontal="center" vertical="center" wrapText="1"/>
    </xf>
    <xf numFmtId="165" fontId="21" fillId="5" borderId="1" xfId="1" applyNumberFormat="1" applyFont="1" applyFill="1" applyBorder="1" applyAlignment="1">
      <alignment horizontal="center" vertical="center" wrapText="1"/>
    </xf>
    <xf numFmtId="0" fontId="22" fillId="0" borderId="3" xfId="1" applyFont="1" applyFill="1" applyBorder="1" applyAlignment="1">
      <alignment horizontal="left" vertical="center" wrapText="1"/>
    </xf>
    <xf numFmtId="0" fontId="21" fillId="0" borderId="3" xfId="1" applyFont="1" applyFill="1" applyBorder="1" applyAlignment="1">
      <alignment horizontal="center"/>
    </xf>
    <xf numFmtId="165" fontId="21" fillId="0" borderId="3" xfId="1" applyNumberFormat="1" applyFont="1" applyFill="1" applyBorder="1" applyAlignment="1">
      <alignment horizontal="center" wrapText="1"/>
    </xf>
    <xf numFmtId="0" fontId="21" fillId="0" borderId="7" xfId="1" applyFont="1" applyFill="1" applyBorder="1" applyAlignment="1">
      <alignment horizontal="center"/>
    </xf>
    <xf numFmtId="0" fontId="23" fillId="2" borderId="4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left"/>
    </xf>
    <xf numFmtId="0" fontId="20" fillId="2" borderId="10" xfId="1" applyFont="1" applyFill="1" applyBorder="1" applyAlignment="1">
      <alignment horizontal="center"/>
    </xf>
    <xf numFmtId="0" fontId="8" fillId="2" borderId="5" xfId="1" applyFont="1" applyFill="1" applyBorder="1" applyAlignment="1">
      <alignment horizontal="left"/>
    </xf>
    <xf numFmtId="0" fontId="8" fillId="2" borderId="6" xfId="1" applyFont="1" applyFill="1" applyBorder="1" applyAlignment="1">
      <alignment horizontal="left"/>
    </xf>
    <xf numFmtId="165" fontId="20" fillId="2" borderId="1" xfId="1" applyNumberFormat="1" applyFont="1" applyFill="1" applyBorder="1" applyAlignment="1">
      <alignment horizontal="center"/>
    </xf>
    <xf numFmtId="164" fontId="20" fillId="2" borderId="1" xfId="1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left" vertical="center" wrapText="1"/>
    </xf>
    <xf numFmtId="0" fontId="24" fillId="3" borderId="1" xfId="4" applyFont="1" applyFill="1" applyBorder="1" applyAlignment="1">
      <alignment vertical="center" wrapText="1"/>
    </xf>
    <xf numFmtId="0" fontId="13" fillId="5" borderId="9" xfId="2" applyFont="1" applyFill="1" applyBorder="1" applyAlignment="1">
      <alignment horizontal="center" vertical="center" wrapText="1"/>
    </xf>
    <xf numFmtId="0" fontId="13" fillId="5" borderId="8" xfId="2" applyFont="1" applyFill="1" applyBorder="1" applyAlignment="1">
      <alignment horizontal="center" vertical="center" wrapText="1"/>
    </xf>
    <xf numFmtId="0" fontId="20" fillId="2" borderId="4" xfId="1" applyFont="1" applyFill="1" applyBorder="1" applyAlignment="1">
      <alignment horizontal="left" wrapText="1"/>
    </xf>
    <xf numFmtId="0" fontId="20" fillId="2" borderId="6" xfId="1" applyFont="1" applyFill="1" applyBorder="1" applyAlignment="1">
      <alignment horizontal="left" wrapText="1"/>
    </xf>
  </cellXfs>
  <cellStyles count="5">
    <cellStyle name="Excel Built-in Normal" xfId="2"/>
    <cellStyle name="Hypertextový odkaz" xfId="4" builtinId="8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4419600</xdr:colOff>
      <xdr:row>20</xdr:row>
      <xdr:rowOff>0</xdr:rowOff>
    </xdr:from>
    <xdr:to>
      <xdr:col>1</xdr:col>
      <xdr:colOff>0</xdr:colOff>
      <xdr:row>24</xdr:row>
      <xdr:rowOff>165100</xdr:rowOff>
    </xdr:to>
    <xdr:pic>
      <xdr:nvPicPr>
        <xdr:cNvPr id="2" name="preview_image" descr="Záv&amp;ecaron;sné desky Atlanta A652742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0782300"/>
          <a:ext cx="0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zoomScale="90" zoomScaleNormal="90" workbookViewId="0">
      <selection activeCell="G30" sqref="G30"/>
    </sheetView>
  </sheetViews>
  <sheetFormatPr defaultRowHeight="15" x14ac:dyDescent="0.25"/>
  <cols>
    <col min="1" max="1" width="6.28515625" style="21" customWidth="1"/>
    <col min="2" max="2" width="23.85546875" style="3" customWidth="1"/>
    <col min="3" max="3" width="52.5703125" style="3" customWidth="1"/>
    <col min="4" max="4" width="12.140625" style="3" customWidth="1"/>
    <col min="5" max="5" width="7.42578125" style="3" customWidth="1"/>
    <col min="6" max="6" width="12.5703125" style="3" customWidth="1"/>
    <col min="7" max="7" width="16.140625" style="3" customWidth="1"/>
    <col min="8" max="8" width="36.85546875" style="3" customWidth="1"/>
  </cols>
  <sheetData>
    <row r="1" spans="1:8" ht="20.25" x14ac:dyDescent="0.25">
      <c r="A1" s="16"/>
      <c r="B1" s="1"/>
      <c r="C1" s="2"/>
      <c r="D1" s="2"/>
      <c r="E1" s="2"/>
      <c r="F1" s="49" t="s">
        <v>3</v>
      </c>
      <c r="G1" s="49"/>
      <c r="H1" s="50"/>
    </row>
    <row r="2" spans="1:8" ht="102" customHeight="1" x14ac:dyDescent="0.25">
      <c r="A2" s="51" t="s">
        <v>33</v>
      </c>
      <c r="B2" s="52"/>
      <c r="C2" s="28" t="s">
        <v>7</v>
      </c>
      <c r="D2" s="29" t="s">
        <v>4</v>
      </c>
      <c r="E2" s="29" t="s">
        <v>0</v>
      </c>
      <c r="F2" s="30" t="s">
        <v>2</v>
      </c>
      <c r="G2" s="28" t="s">
        <v>8</v>
      </c>
      <c r="H2" s="28" t="s">
        <v>9</v>
      </c>
    </row>
    <row r="3" spans="1:8" x14ac:dyDescent="0.25">
      <c r="A3" s="5"/>
      <c r="B3" s="4"/>
      <c r="C3" s="5"/>
      <c r="D3" s="5"/>
      <c r="E3" s="5"/>
      <c r="F3" s="5"/>
      <c r="G3" s="6"/>
      <c r="H3" s="6"/>
    </row>
    <row r="4" spans="1:8" ht="66" customHeight="1" x14ac:dyDescent="0.25">
      <c r="A4" s="17">
        <v>1</v>
      </c>
      <c r="B4" s="14" t="s">
        <v>10</v>
      </c>
      <c r="C4" s="22" t="s">
        <v>29</v>
      </c>
      <c r="D4" s="31">
        <v>200</v>
      </c>
      <c r="E4" s="32" t="s">
        <v>1</v>
      </c>
      <c r="F4" s="33">
        <v>0</v>
      </c>
      <c r="G4" s="34">
        <f t="shared" ref="G4:G5" si="0">D4*F4</f>
        <v>0</v>
      </c>
      <c r="H4" s="35"/>
    </row>
    <row r="5" spans="1:8" ht="50.1" customHeight="1" x14ac:dyDescent="0.25">
      <c r="A5" s="17">
        <v>2</v>
      </c>
      <c r="B5" s="14" t="s">
        <v>12</v>
      </c>
      <c r="C5" s="48" t="s">
        <v>11</v>
      </c>
      <c r="D5" s="31">
        <v>175</v>
      </c>
      <c r="E5" s="32" t="s">
        <v>1</v>
      </c>
      <c r="F5" s="33">
        <v>0</v>
      </c>
      <c r="G5" s="34">
        <f t="shared" si="0"/>
        <v>0</v>
      </c>
      <c r="H5" s="35"/>
    </row>
    <row r="6" spans="1:8" ht="50.1" customHeight="1" x14ac:dyDescent="0.25">
      <c r="A6" s="17">
        <v>3</v>
      </c>
      <c r="B6" s="14" t="s">
        <v>12</v>
      </c>
      <c r="C6" s="47" t="s">
        <v>13</v>
      </c>
      <c r="D6" s="31">
        <v>200</v>
      </c>
      <c r="E6" s="32" t="s">
        <v>1</v>
      </c>
      <c r="F6" s="33">
        <v>0</v>
      </c>
      <c r="G6" s="34">
        <f t="shared" ref="G6:G18" si="1">D6*F6</f>
        <v>0</v>
      </c>
      <c r="H6" s="35"/>
    </row>
    <row r="7" spans="1:8" ht="50.1" customHeight="1" x14ac:dyDescent="0.25">
      <c r="A7" s="17">
        <v>4</v>
      </c>
      <c r="B7" s="14" t="s">
        <v>15</v>
      </c>
      <c r="C7" s="47" t="s">
        <v>14</v>
      </c>
      <c r="D7" s="31">
        <v>10</v>
      </c>
      <c r="E7" s="32" t="s">
        <v>1</v>
      </c>
      <c r="F7" s="33">
        <v>0</v>
      </c>
      <c r="G7" s="34">
        <f t="shared" ref="G7:G15" si="2">D7*F7</f>
        <v>0</v>
      </c>
      <c r="H7" s="35"/>
    </row>
    <row r="8" spans="1:8" ht="50.1" customHeight="1" x14ac:dyDescent="0.25">
      <c r="A8" s="17">
        <v>5</v>
      </c>
      <c r="B8" s="14" t="s">
        <v>17</v>
      </c>
      <c r="C8" s="47" t="s">
        <v>16</v>
      </c>
      <c r="D8" s="31">
        <v>10</v>
      </c>
      <c r="E8" s="32" t="s">
        <v>1</v>
      </c>
      <c r="F8" s="33">
        <v>0</v>
      </c>
      <c r="G8" s="34">
        <f t="shared" si="2"/>
        <v>0</v>
      </c>
      <c r="H8" s="35"/>
    </row>
    <row r="9" spans="1:8" ht="50.1" customHeight="1" x14ac:dyDescent="0.25">
      <c r="A9" s="17">
        <v>6</v>
      </c>
      <c r="B9" s="14" t="s">
        <v>18</v>
      </c>
      <c r="C9" s="47" t="s">
        <v>19</v>
      </c>
      <c r="D9" s="31">
        <v>20</v>
      </c>
      <c r="E9" s="32" t="s">
        <v>1</v>
      </c>
      <c r="F9" s="33">
        <v>0</v>
      </c>
      <c r="G9" s="34">
        <f t="shared" si="2"/>
        <v>0</v>
      </c>
      <c r="H9" s="35"/>
    </row>
    <row r="10" spans="1:8" ht="50.1" customHeight="1" x14ac:dyDescent="0.25">
      <c r="A10" s="17">
        <v>7</v>
      </c>
      <c r="B10" s="14" t="s">
        <v>20</v>
      </c>
      <c r="C10" s="47" t="s">
        <v>31</v>
      </c>
      <c r="D10" s="31">
        <v>20</v>
      </c>
      <c r="E10" s="32" t="s">
        <v>21</v>
      </c>
      <c r="F10" s="33">
        <v>0</v>
      </c>
      <c r="G10" s="34">
        <f t="shared" si="2"/>
        <v>0</v>
      </c>
      <c r="H10" s="35"/>
    </row>
    <row r="11" spans="1:8" ht="50.1" customHeight="1" x14ac:dyDescent="0.25">
      <c r="A11" s="17">
        <v>8</v>
      </c>
      <c r="B11" s="14" t="s">
        <v>22</v>
      </c>
      <c r="C11" s="47" t="s">
        <v>23</v>
      </c>
      <c r="D11" s="31">
        <v>10</v>
      </c>
      <c r="E11" s="32" t="s">
        <v>1</v>
      </c>
      <c r="F11" s="33">
        <v>0</v>
      </c>
      <c r="G11" s="34">
        <f t="shared" si="2"/>
        <v>0</v>
      </c>
      <c r="H11" s="35"/>
    </row>
    <row r="12" spans="1:8" ht="50.1" customHeight="1" x14ac:dyDescent="0.25">
      <c r="A12" s="17">
        <v>9</v>
      </c>
      <c r="B12" s="14" t="s">
        <v>22</v>
      </c>
      <c r="C12" s="47" t="s">
        <v>32</v>
      </c>
      <c r="D12" s="31">
        <v>5</v>
      </c>
      <c r="E12" s="32" t="s">
        <v>1</v>
      </c>
      <c r="F12" s="33">
        <v>0</v>
      </c>
      <c r="G12" s="34">
        <f t="shared" si="2"/>
        <v>0</v>
      </c>
      <c r="H12" s="35"/>
    </row>
    <row r="13" spans="1:8" ht="50.1" customHeight="1" x14ac:dyDescent="0.25">
      <c r="A13" s="17">
        <v>10</v>
      </c>
      <c r="B13" s="14" t="s">
        <v>24</v>
      </c>
      <c r="C13" s="47" t="s">
        <v>25</v>
      </c>
      <c r="D13" s="31">
        <v>1</v>
      </c>
      <c r="E13" s="32" t="s">
        <v>1</v>
      </c>
      <c r="F13" s="33">
        <v>0</v>
      </c>
      <c r="G13" s="34">
        <f t="shared" si="2"/>
        <v>0</v>
      </c>
      <c r="H13" s="35"/>
    </row>
    <row r="14" spans="1:8" ht="50.1" customHeight="1" x14ac:dyDescent="0.25">
      <c r="A14" s="17">
        <v>11</v>
      </c>
      <c r="B14" s="14" t="s">
        <v>26</v>
      </c>
      <c r="C14" s="47" t="s">
        <v>27</v>
      </c>
      <c r="D14" s="31">
        <v>200</v>
      </c>
      <c r="E14" s="32" t="s">
        <v>21</v>
      </c>
      <c r="F14" s="33">
        <v>0</v>
      </c>
      <c r="G14" s="34">
        <f t="shared" si="2"/>
        <v>0</v>
      </c>
      <c r="H14" s="35"/>
    </row>
    <row r="15" spans="1:8" ht="97.5" customHeight="1" x14ac:dyDescent="0.25">
      <c r="A15" s="17">
        <v>12</v>
      </c>
      <c r="B15" s="14" t="s">
        <v>30</v>
      </c>
      <c r="C15" s="47" t="s">
        <v>34</v>
      </c>
      <c r="D15" s="31">
        <v>100</v>
      </c>
      <c r="E15" s="32" t="s">
        <v>1</v>
      </c>
      <c r="F15" s="33">
        <v>0</v>
      </c>
      <c r="G15" s="34">
        <f t="shared" si="2"/>
        <v>0</v>
      </c>
      <c r="H15" s="35"/>
    </row>
    <row r="16" spans="1:8" ht="122.25" customHeight="1" x14ac:dyDescent="0.25">
      <c r="A16" s="17">
        <v>13</v>
      </c>
      <c r="B16" s="14" t="s">
        <v>30</v>
      </c>
      <c r="C16" s="47" t="s">
        <v>35</v>
      </c>
      <c r="D16" s="31">
        <v>100</v>
      </c>
      <c r="E16" s="32" t="s">
        <v>1</v>
      </c>
      <c r="F16" s="33">
        <v>0</v>
      </c>
      <c r="G16" s="34">
        <f t="shared" ref="G16" si="3">D16*F16</f>
        <v>0</v>
      </c>
      <c r="H16" s="35"/>
    </row>
    <row r="17" spans="1:8" ht="99.75" customHeight="1" x14ac:dyDescent="0.25">
      <c r="A17" s="17">
        <v>14</v>
      </c>
      <c r="B17" s="14" t="s">
        <v>30</v>
      </c>
      <c r="C17" s="47" t="s">
        <v>36</v>
      </c>
      <c r="D17" s="31">
        <v>100</v>
      </c>
      <c r="E17" s="32" t="s">
        <v>1</v>
      </c>
      <c r="F17" s="33">
        <v>0</v>
      </c>
      <c r="G17" s="34">
        <f t="shared" ref="G17" si="4">D17*F17</f>
        <v>0</v>
      </c>
      <c r="H17" s="35"/>
    </row>
    <row r="18" spans="1:8" ht="50.1" customHeight="1" x14ac:dyDescent="0.25">
      <c r="A18" s="17">
        <v>15</v>
      </c>
      <c r="B18" s="14" t="s">
        <v>28</v>
      </c>
      <c r="C18" s="22" t="s">
        <v>37</v>
      </c>
      <c r="D18" s="31">
        <v>100</v>
      </c>
      <c r="E18" s="32" t="s">
        <v>1</v>
      </c>
      <c r="F18" s="33">
        <v>0</v>
      </c>
      <c r="G18" s="34">
        <f t="shared" si="1"/>
        <v>0</v>
      </c>
      <c r="H18" s="35"/>
    </row>
    <row r="19" spans="1:8" x14ac:dyDescent="0.25">
      <c r="A19" s="18"/>
      <c r="B19" s="13"/>
      <c r="C19" s="36"/>
      <c r="D19" s="37"/>
      <c r="E19" s="37"/>
      <c r="F19" s="37"/>
      <c r="G19" s="38"/>
      <c r="H19" s="38"/>
    </row>
    <row r="20" spans="1:8" x14ac:dyDescent="0.25">
      <c r="A20" s="19"/>
      <c r="B20" s="7"/>
      <c r="C20" s="39"/>
      <c r="D20" s="37"/>
      <c r="E20" s="37"/>
      <c r="F20" s="37"/>
      <c r="G20" s="38"/>
      <c r="H20" s="38"/>
    </row>
    <row r="21" spans="1:8" ht="24.95" customHeight="1" x14ac:dyDescent="0.25">
      <c r="A21" s="40"/>
      <c r="B21" s="41" t="s">
        <v>5</v>
      </c>
      <c r="C21" s="42"/>
      <c r="D21" s="43"/>
      <c r="E21" s="43"/>
      <c r="F21" s="44"/>
      <c r="G21" s="45">
        <f>SUM(G4:G20)</f>
        <v>0</v>
      </c>
      <c r="H21" s="46"/>
    </row>
    <row r="22" spans="1:8" ht="24.95" customHeight="1" x14ac:dyDescent="0.25">
      <c r="A22" s="40"/>
      <c r="B22" s="41" t="s">
        <v>6</v>
      </c>
      <c r="C22" s="43"/>
      <c r="D22" s="43"/>
      <c r="E22" s="43"/>
      <c r="F22" s="44"/>
      <c r="G22" s="45">
        <f>G21*1.21</f>
        <v>0</v>
      </c>
      <c r="H22" s="46"/>
    </row>
    <row r="23" spans="1:8" ht="15.75" x14ac:dyDescent="0.25">
      <c r="A23" s="20"/>
      <c r="B23" s="15"/>
      <c r="C23" s="8"/>
      <c r="D23" s="10"/>
      <c r="E23" s="10"/>
      <c r="F23" s="11"/>
      <c r="G23" s="9"/>
      <c r="H23" s="12"/>
    </row>
    <row r="24" spans="1:8" ht="15.75" x14ac:dyDescent="0.25">
      <c r="B24" s="24"/>
      <c r="C24" s="8"/>
      <c r="D24" s="25"/>
      <c r="E24" s="11"/>
    </row>
    <row r="25" spans="1:8" ht="15.75" x14ac:dyDescent="0.25">
      <c r="B25" s="26"/>
      <c r="C25" s="27"/>
      <c r="D25" s="27"/>
      <c r="E25" s="27"/>
    </row>
    <row r="30" spans="1:8" x14ac:dyDescent="0.25">
      <c r="H30" s="23"/>
    </row>
    <row r="31" spans="1:8" x14ac:dyDescent="0.25">
      <c r="H31" s="23"/>
    </row>
    <row r="32" spans="1:8" x14ac:dyDescent="0.25">
      <c r="H32" s="23"/>
    </row>
  </sheetData>
  <mergeCells count="2">
    <mergeCell ref="F1:H1"/>
    <mergeCell ref="A2:B2"/>
  </mergeCells>
  <pageMargins left="0.70866141732283472" right="0.70866141732283472" top="0.78740157480314965" bottom="0.78740157480314965" header="0.31496062992125984" footer="0.31496062992125984"/>
  <pageSetup paperSize="9" scale="49" fitToHeight="99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poptávka  - část 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Zdeněk Rozina</cp:lastModifiedBy>
  <cp:lastPrinted>2020-08-19T10:00:58Z</cp:lastPrinted>
  <dcterms:created xsi:type="dcterms:W3CDTF">2013-10-14T05:55:07Z</dcterms:created>
  <dcterms:modified xsi:type="dcterms:W3CDTF">2024-07-23T08:35:35Z</dcterms:modified>
</cp:coreProperties>
</file>