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team.dpo.cz/webdav/ContractEntity/X61974757_1_272_37776_1/5.finální podklady pro AK/"/>
    </mc:Choice>
  </mc:AlternateContent>
  <bookViews>
    <workbookView xWindow="0" yWindow="0" windowWidth="23040" windowHeight="8496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30" i="1" l="1"/>
  <c r="F29" i="1"/>
  <c r="F28" i="1"/>
  <c r="F40" i="1" l="1"/>
  <c r="F39" i="1"/>
  <c r="F38" i="1"/>
  <c r="F37" i="1"/>
  <c r="F36" i="1"/>
  <c r="F35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82" i="1" l="1"/>
  <c r="F34" i="1"/>
  <c r="F33" i="1" l="1"/>
  <c r="F81" i="1"/>
  <c r="F80" i="1"/>
  <c r="F79" i="1"/>
  <c r="F78" i="1"/>
  <c r="F77" i="1"/>
  <c r="F76" i="1"/>
  <c r="F13" i="1"/>
  <c r="F12" i="1"/>
  <c r="F11" i="1"/>
  <c r="F10" i="1"/>
  <c r="F9" i="1"/>
  <c r="F8" i="1"/>
  <c r="F16" i="1" l="1"/>
  <c r="F15" i="1"/>
  <c r="F14" i="1"/>
  <c r="F19" i="1"/>
  <c r="F27" i="1" l="1"/>
  <c r="F83" i="1" l="1"/>
  <c r="F75" i="1"/>
  <c r="F74" i="1"/>
  <c r="F73" i="1"/>
  <c r="F72" i="1"/>
  <c r="F71" i="1"/>
  <c r="F70" i="1"/>
  <c r="F69" i="1"/>
  <c r="F68" i="1"/>
  <c r="F50" i="1"/>
  <c r="F49" i="1"/>
  <c r="F48" i="1"/>
  <c r="F47" i="1"/>
  <c r="F46" i="1"/>
  <c r="F45" i="1"/>
  <c r="F44" i="1"/>
  <c r="F43" i="1"/>
  <c r="F42" i="1"/>
  <c r="F41" i="1"/>
  <c r="F32" i="1"/>
  <c r="F31" i="1"/>
  <c r="F26" i="1"/>
  <c r="F25" i="1"/>
  <c r="F24" i="1"/>
  <c r="F23" i="1"/>
  <c r="F22" i="1"/>
  <c r="F21" i="1"/>
  <c r="F20" i="1"/>
  <c r="F18" i="1"/>
  <c r="F17" i="1"/>
  <c r="F7" i="1"/>
  <c r="F6" i="1"/>
  <c r="F5" i="1"/>
  <c r="F4" i="1"/>
  <c r="F84" i="1" l="1"/>
</calcChain>
</file>

<file path=xl/sharedStrings.xml><?xml version="1.0" encoding="utf-8"?>
<sst xmlns="http://schemas.openxmlformats.org/spreadsheetml/2006/main" count="171" uniqueCount="96">
  <si>
    <t>Popis</t>
  </si>
  <si>
    <t>MJ</t>
  </si>
  <si>
    <t>Množství</t>
  </si>
  <si>
    <t>m2</t>
  </si>
  <si>
    <t>m</t>
  </si>
  <si>
    <t xml:space="preserve">      Bourání zdiva z betonu prostého neprokládaného ručně</t>
  </si>
  <si>
    <t>m3</t>
  </si>
  <si>
    <t xml:space="preserve">      Úprava pláně v hornině tř. 1 až 4 se zhutněním</t>
  </si>
  <si>
    <t xml:space="preserve">      Zřízení vrstvy z geotextilie v rovině nebo ve sklonu do 1:5 š do 8,5 m</t>
  </si>
  <si>
    <t>kus</t>
  </si>
  <si>
    <t>t</t>
  </si>
  <si>
    <t xml:space="preserve">      Geodetické práce při provádění stavby</t>
  </si>
  <si>
    <t xml:space="preserve">      Dokumentace skutečného provedení stavby</t>
  </si>
  <si>
    <t xml:space="preserve">      Poplatek za uložení betonového odpadu na skládce (skládkovné), vč. naložení, odvozu, složení</t>
  </si>
  <si>
    <t xml:space="preserve">      Zkoušky zatěžkávací (zatěžovací) statické</t>
  </si>
  <si>
    <t xml:space="preserve">      Kolejové lože z kameniva hrubého drceného fr. 32-63 B1, včetně dopravy , D+M</t>
  </si>
  <si>
    <t xml:space="preserve">      Odkup vytěžených kolejových roštů</t>
  </si>
  <si>
    <t xml:space="preserve">      Odkup vytěženého kameniva z kolejového lože</t>
  </si>
  <si>
    <t>cel</t>
  </si>
  <si>
    <t>ks</t>
  </si>
  <si>
    <t xml:space="preserve">      Výplň mezi pražci a prahy z kameniva hrubého drceného fr. 32-63 B1, včetně dopravy, D+M</t>
  </si>
  <si>
    <t>Jednotková cena</t>
  </si>
  <si>
    <t>Celková cena</t>
  </si>
  <si>
    <t xml:space="preserve">      Provizorní dopravní značení po dobu realizace stavby D+M </t>
  </si>
  <si>
    <t xml:space="preserve">      Náklady na zařízení staveniště + zábory veřejného prostranství</t>
  </si>
  <si>
    <t xml:space="preserve">      Podklad ze ŠD fr. 0-63, tl. 150 mm, D+M</t>
  </si>
  <si>
    <t xml:space="preserve">      Asfaltový beton vrstva podkladní ACP 22 (obalované kamenivo OKH) tl 100 mm š do 3 m</t>
  </si>
  <si>
    <t xml:space="preserve">      Postřik živičný spojovací z asfaltu v množství do 0,70 kg/m2</t>
  </si>
  <si>
    <t xml:space="preserve">      Asfaltový beton vrstva obrusná ACO 8 (ABJ) tl 50 mm š do 3 m z nemodifikovaného asfaltu</t>
  </si>
  <si>
    <t xml:space="preserve">      Sanační vrstva z hubeného betonu C 8/10, v tloušťce 300 mm, včetně materiálu, odkopávek ve ŠD, naložení a složení, odvozu a dovozu, D+M, skládkovného nebo recyklace</t>
  </si>
  <si>
    <t xml:space="preserve">      Odstranění panelu mezi kolejnicemi nebo mezi kolejemi, vč. stávajících zálivek, vč.naložení, odvozu a uložení na skládku zhotovitele</t>
  </si>
  <si>
    <t xml:space="preserve">      Asfaltový beton vrstva obrusná ACO 11 (ABS) tř. I tl 50 mm š do 3 m z modifikovaného asfaltu</t>
  </si>
  <si>
    <t xml:space="preserve">      Asfaltový beton vrstva ložní ACL 22 tl 60 mm š do 3 m z modifikovaného asfaltu</t>
  </si>
  <si>
    <t xml:space="preserve">      Řezání spár a vytvoření komůrky š 15 mm hl 30 mm pro těsnící zálivku v živičném krytu</t>
  </si>
  <si>
    <t xml:space="preserve">      Řezání spár a vytvoření komůrky š 20 mm hl 40 mm pro těsnící zálivku v živičném krytu</t>
  </si>
  <si>
    <t xml:space="preserve">      Řezání stávajícího živičného krytu tl.150 mm</t>
  </si>
  <si>
    <t xml:space="preserve">      Těsnění spár modifikovanou asf. zálivkou za tepla pro komůrky š 15 mm hl 30 mm (ve styku se silnicí)</t>
  </si>
  <si>
    <t xml:space="preserve">      Těsnění spár modifikovanou asf. zálivkou za tepla pro komůrky š 20 mm hl 40 mm (podél kolejnic)</t>
  </si>
  <si>
    <t xml:space="preserve">      Nátěr paty nebo stojiny žlábkové kolejnice asfaltovou emulzí (ALP)</t>
  </si>
  <si>
    <t xml:space="preserve">      Odkup použitých zádlažbových panelů (A, B, C)</t>
  </si>
  <si>
    <t xml:space="preserve">      Vytrhání obrub kamenných ležatých, s odklizením do 10 m</t>
  </si>
  <si>
    <t xml:space="preserve">      Očištění obrub kamenných</t>
  </si>
  <si>
    <t xml:space="preserve">      Odstranění podkladu pl do 50 m2 z betonu prostého tl 300 mm</t>
  </si>
  <si>
    <t xml:space="preserve">      Odstranění podkladu pl do 50 m2 živičných tl 50 mm</t>
  </si>
  <si>
    <t xml:space="preserve">      Výšková úprava poklopu kanalizační šachtice</t>
  </si>
  <si>
    <t xml:space="preserve">      Montáž odvodnění koleje z ocelových skříní nebo trub dvoukolejná trať osová l 3 m, včetně napojení do šachtic s dodávkou potrubí</t>
  </si>
  <si>
    <t xml:space="preserve">      Rozebrání koleje (odstranění kolejnic s drobným kolejivem, vč. odstranění rozpěrek, z pražců, vč. příčných řezů žlábkových kolejnic,vč.naložení , odvozu a uložení na skládku zhotovitele</t>
  </si>
  <si>
    <t xml:space="preserve">      Těsnění spár modifikovanou asf. zálivkou za tepla (v nástupištích)</t>
  </si>
  <si>
    <t xml:space="preserve">      Řezání stávajícího živičného krytu tl. 50 mm (v nástupištích)</t>
  </si>
  <si>
    <t xml:space="preserve">      Ruční čištění podkladního betonu + případné vysprávky</t>
  </si>
  <si>
    <t xml:space="preserve">      Směrové a výškové vyrovnání koleje automatickou podbíječkou (ve dvou sledech)</t>
  </si>
  <si>
    <t xml:space="preserve">      Odstranění kolejového lože z kameniva, z koleje, vč.naložení , odvozu a uložení na skládku zhotovitele</t>
  </si>
  <si>
    <t xml:space="preserve">      Odstranění podkladu pl přes 200 m2 živičných do tl 250 mm (kolejiště)</t>
  </si>
  <si>
    <t xml:space="preserve">      Ruční podbíjení</t>
  </si>
  <si>
    <t xml:space="preserve">      Osazení obrub kamenných ležatých, včetně betonového lože z betonu tř. min. C16/20nXF1, včetně boční opěrky</t>
  </si>
  <si>
    <t xml:space="preserve">      Vodorovné dopravní značení retroreflexní bílou barvou přechody pro chodce, šipky nebo symboly, stíny, včetně předznačení</t>
  </si>
  <si>
    <t xml:space="preserve">      Pročištění drenážního potrubí a přípojek odvodnění DN 100 - 200</t>
  </si>
  <si>
    <t xml:space="preserve">      Kamerové prohlídky kanalizačních přípojek</t>
  </si>
  <si>
    <t xml:space="preserve">      Napojení odvodňovacích skříní do šachtic (D+M)</t>
  </si>
  <si>
    <t xml:space="preserve">      Plastová kanalizační korugovaná roura dl. 2000 mm, D 600mm, včetně systémového zaslepení dna</t>
  </si>
  <si>
    <t xml:space="preserve">      Napojení kanalizačního/drenážního potrubí do šachtic</t>
  </si>
  <si>
    <t xml:space="preserve">      Rýhy pro osazení nového kanalizačního potrubí přípojek</t>
  </si>
  <si>
    <t xml:space="preserve">      Kanalizační potrubí z tvrdého PVC-systém KG tuhost třídy SN8 DN200 (D+M)</t>
  </si>
  <si>
    <t xml:space="preserve">      Odstranění kanalizačních přípojek vč. výkopu</t>
  </si>
  <si>
    <t xml:space="preserve">     Obsyp potrubí bez prohození sypaniny z hornin tř. 1 až 4 uloženým do 3 m od kraje výkopu (ŠD frakce 8-16 A)</t>
  </si>
  <si>
    <t xml:space="preserve">      Zásyp výkopu pro potrubí a šachtice - ŠD frakce 0-63 A se zhutněním</t>
  </si>
  <si>
    <t xml:space="preserve">      Vodorovné dopravní značení šířky 125 mm retroreflexní bílou barvou (čára typu V4), včetně předznačení</t>
  </si>
  <si>
    <t xml:space="preserve">      Odstranění nánosu z drenážních šachtic hl do 2 m, včetně likvidace odpadu</t>
  </si>
  <si>
    <t xml:space="preserve">      Podklad ze ŠD fr. 0-63, tl. 150 mm, D+M - nástupiště</t>
  </si>
  <si>
    <t xml:space="preserve">      Asfaltový beton vrstva podkladní ACP 22 (obalované kamenivo OKH) tl 100 mm š do 3 m - nástupiště</t>
  </si>
  <si>
    <t xml:space="preserve">      Postřik živičný spojovací z asfaltu v množství do 0,70 kg/m2 - nástupiště</t>
  </si>
  <si>
    <t xml:space="preserve">      Asfaltový beton vrstva obrusná ACO 8 (ABJ) tl 50 mm š do 3 m z nemodifikovaného asfaltu - nástupiště</t>
  </si>
  <si>
    <t xml:space="preserve">      Řezání stávajícího živičného krytu tl. 50 mm - nástupiště</t>
  </si>
  <si>
    <t xml:space="preserve">      Těsnění spár modifikovanou asf. zálivkou za tepla - nástupiště</t>
  </si>
  <si>
    <t>SOUPIS PRACÍ</t>
  </si>
  <si>
    <t xml:space="preserve">Oprava tramvajové tratě na ul. Ruská, v úseku Brusivo Jimi - ul. Štramberská
</t>
  </si>
  <si>
    <t xml:space="preserve">      Geotextilie š.4,0m 30kN/m2 tkaná </t>
  </si>
  <si>
    <t xml:space="preserve">     Pražec bukový BKI</t>
  </si>
  <si>
    <t xml:space="preserve">      Demontáž a zpětná montáž ukolejňování vodiče od kolejnice nebo stykového transformátoru </t>
  </si>
  <si>
    <t xml:space="preserve">      Zajištění odpojení a nového zapojení EPD nebo jiného ukolejnění + dodávka nových malých skříněk ke kolejnici </t>
  </si>
  <si>
    <t xml:space="preserve">      Svár žlábkových kolejnic elektrický s příložkou </t>
  </si>
  <si>
    <t xml:space="preserve">      Revize a úpravy odvodňovací šachtice vč. napojení + dodávka nového poklopu + rámu DN600</t>
  </si>
  <si>
    <t xml:space="preserve">      Demontáž + dodávka a montáž nového příčného lanového propojení (mezi kolejnicemi) dle standartu DPO</t>
  </si>
  <si>
    <t xml:space="preserve">      Ocelová odvodňovací skříň - bez dodávky materiálu-dodávku zajistí DPO</t>
  </si>
  <si>
    <t xml:space="preserve">      Zřízení koleje stykované z kolejnic 57R1 na nových dřevěných pražcíc,včetně drobného kolejiva(šrouby,svěrky, matice vtrule, podložky ... dle TZ)</t>
  </si>
  <si>
    <t>24a</t>
  </si>
  <si>
    <t>24b</t>
  </si>
  <si>
    <t>24c</t>
  </si>
  <si>
    <t>Podkladnice R4pl</t>
  </si>
  <si>
    <t>Podložka pryžová pod kolejnici tl. 8 mm</t>
  </si>
  <si>
    <t>Podložka pryžová pod podkladnici tl. 4,6 mm</t>
  </si>
  <si>
    <t>Cena celkem</t>
  </si>
  <si>
    <t xml:space="preserve">      Poplatek za uložení odpadu z asfaltových povrchů a živičných zálivek na skládce (skládkovné), vč. naložení, odvozu, složení</t>
  </si>
  <si>
    <t xml:space="preserve">      Náklady za výlukovou náhradní dopravu-necenit zajistí DPO</t>
  </si>
  <si>
    <t xml:space="preserve">      Kolejnice 57R1  jakost R260 (70,9t) neoceňovat dodávku kolejnic zajistí DPO, místo předání ÚD Martinov</t>
  </si>
  <si>
    <t xml:space="preserve">      Dovoz materiálů ze skládky objednatele pro zřízení koleje:např. odvodňovače, kolejnice vč. naložení a složení, trasa délky 11km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</si>
</sst>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\-#,##0.000"/>
  </numFmts>
  <fonts count="8" x14ac:knownFonts="1">
    <font>
      <sz val="8"/>
      <name val="MS Sans Serif"/>
      <charset val="1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2"/>
      <name val="MS Sans Serif"/>
      <family val="2"/>
      <charset val="238"/>
    </font>
    <font>
      <b/>
      <sz val="10"/>
      <name val="MS Sans Serif"/>
      <family val="2"/>
      <charset val="238"/>
    </font>
    <font>
      <sz val="8"/>
      <color rgb="FFFF0000"/>
      <name val="MS Sans Serif"/>
      <charset val="1"/>
    </font>
    <font>
      <b/>
      <sz val="8"/>
      <name val="MS Sans Serif"/>
      <charset val="238"/>
    </font>
    <font>
      <b/>
      <sz val="18"/>
      <name val="MS Sans Serif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5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1" fillId="0" borderId="1" xfId="0" applyFont="1" applyFill="1" applyBorder="1" applyAlignment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top"/>
      <protection locked="0"/>
    </xf>
    <xf numFmtId="164" fontId="1" fillId="0" borderId="1" xfId="0" applyNumberFormat="1" applyFont="1" applyFill="1" applyBorder="1" applyAlignment="1">
      <alignment horizontal="right" vertical="top"/>
      <protection locked="0"/>
    </xf>
    <xf numFmtId="0" fontId="2" fillId="0" borderId="2" xfId="0" applyFont="1" applyFill="1" applyBorder="1" applyAlignment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  <protection locked="0"/>
    </xf>
    <xf numFmtId="164" fontId="1" fillId="0" borderId="6" xfId="0" applyNumberFormat="1" applyFont="1" applyFill="1" applyBorder="1" applyAlignment="1">
      <alignment horizontal="right" vertical="top"/>
      <protection locked="0"/>
    </xf>
    <xf numFmtId="0" fontId="0" fillId="0" borderId="0" xfId="0" applyFill="1" applyAlignment="1">
      <alignment horizontal="left" vertical="top"/>
      <protection locked="0"/>
    </xf>
    <xf numFmtId="0" fontId="1" fillId="0" borderId="0" xfId="0" applyFont="1" applyFill="1" applyAlignment="1">
      <alignment horizontal="left" vertical="top"/>
      <protection locked="0"/>
    </xf>
    <xf numFmtId="0" fontId="1" fillId="0" borderId="5" xfId="0" applyFont="1" applyFill="1" applyBorder="1" applyAlignment="1">
      <alignment horizontal="center" vertical="center"/>
      <protection locked="0"/>
    </xf>
    <xf numFmtId="0" fontId="3" fillId="0" borderId="0" xfId="0" applyFont="1" applyAlignment="1">
      <alignment horizontal="left" vertical="center"/>
      <protection locked="0"/>
    </xf>
    <xf numFmtId="0" fontId="1" fillId="0" borderId="7" xfId="0" applyFont="1" applyFill="1" applyBorder="1" applyAlignment="1">
      <alignment horizontal="left" vertical="top"/>
      <protection locked="0"/>
    </xf>
    <xf numFmtId="164" fontId="1" fillId="0" borderId="7" xfId="0" applyNumberFormat="1" applyFont="1" applyFill="1" applyBorder="1" applyAlignment="1">
      <alignment horizontal="right" vertical="top"/>
      <protection locked="0"/>
    </xf>
    <xf numFmtId="164" fontId="1" fillId="0" borderId="8" xfId="0" applyNumberFormat="1" applyFont="1" applyFill="1" applyBorder="1" applyAlignment="1">
      <alignment horizontal="right" vertical="top"/>
      <protection locked="0"/>
    </xf>
    <xf numFmtId="0" fontId="2" fillId="0" borderId="9" xfId="0" applyFont="1" applyFill="1" applyBorder="1" applyAlignment="1">
      <alignment horizontal="center" vertical="center" wrapText="1"/>
      <protection locked="0"/>
    </xf>
    <xf numFmtId="164" fontId="1" fillId="0" borderId="10" xfId="0" applyNumberFormat="1" applyFont="1" applyFill="1" applyBorder="1" applyAlignment="1">
      <alignment horizontal="right" vertical="top"/>
      <protection locked="0"/>
    </xf>
    <xf numFmtId="0" fontId="0" fillId="0" borderId="12" xfId="0" applyBorder="1" applyAlignment="1">
      <alignment horizontal="left" vertical="top"/>
      <protection locked="0"/>
    </xf>
    <xf numFmtId="0" fontId="7" fillId="0" borderId="13" xfId="0" applyFont="1" applyBorder="1" applyAlignment="1">
      <alignment horizontal="left" vertical="top"/>
      <protection locked="0"/>
    </xf>
    <xf numFmtId="0" fontId="0" fillId="0" borderId="13" xfId="0" applyBorder="1" applyAlignment="1">
      <alignment horizontal="left" vertical="top"/>
      <protection locked="0"/>
    </xf>
    <xf numFmtId="164" fontId="6" fillId="0" borderId="14" xfId="0" applyNumberFormat="1" applyFont="1" applyBorder="1" applyAlignment="1">
      <alignment horizontal="right" vertical="top"/>
      <protection locked="0"/>
    </xf>
    <xf numFmtId="0" fontId="5" fillId="0" borderId="0" xfId="0" applyFont="1" applyFill="1" applyAlignment="1">
      <alignment horizontal="left" vertical="top"/>
      <protection locked="0"/>
    </xf>
    <xf numFmtId="0" fontId="4" fillId="0" borderId="11" xfId="0" applyFont="1" applyBorder="1" applyAlignment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topLeftCell="A19" zoomScaleNormal="100" workbookViewId="0">
      <selection activeCell="B67" sqref="B67"/>
    </sheetView>
  </sheetViews>
  <sheetFormatPr defaultColWidth="10.7109375" defaultRowHeight="12" customHeight="1" x14ac:dyDescent="0.2"/>
  <cols>
    <col min="1" max="1" width="8.140625" style="2" customWidth="1"/>
    <col min="2" max="2" width="70.7109375" style="2" customWidth="1"/>
    <col min="3" max="3" width="6.7109375" style="2" customWidth="1"/>
    <col min="4" max="4" width="10.140625" style="2" customWidth="1"/>
    <col min="5" max="5" width="13.140625" style="2" customWidth="1"/>
    <col min="6" max="6" width="15.28515625" style="2" customWidth="1"/>
    <col min="7" max="7" width="12.7109375" style="2" customWidth="1"/>
    <col min="8" max="8" width="12.42578125" style="2" customWidth="1"/>
    <col min="9" max="9" width="5.28515625" style="2" customWidth="1"/>
    <col min="10" max="10" width="19.28515625" style="2" customWidth="1"/>
    <col min="11" max="11" width="19.85546875" style="2" customWidth="1"/>
    <col min="12" max="16384" width="10.7109375" style="1"/>
  </cols>
  <sheetData>
    <row r="1" spans="1:10" s="2" customFormat="1" ht="24" customHeight="1" x14ac:dyDescent="0.2">
      <c r="A1" s="13" t="s">
        <v>74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s="2" customFormat="1" ht="24" customHeight="1" thickBot="1" x14ac:dyDescent="0.25">
      <c r="A2" s="24" t="s">
        <v>75</v>
      </c>
      <c r="B2" s="24"/>
      <c r="C2" s="24"/>
      <c r="D2" s="24"/>
      <c r="E2" s="24"/>
      <c r="F2" s="24"/>
      <c r="G2"/>
      <c r="H2"/>
      <c r="I2"/>
      <c r="J2"/>
    </row>
    <row r="3" spans="1:10" s="2" customFormat="1" ht="33.75" customHeight="1" x14ac:dyDescent="0.2">
      <c r="A3" s="6"/>
      <c r="B3" s="7" t="s">
        <v>0</v>
      </c>
      <c r="C3" s="17" t="s">
        <v>1</v>
      </c>
      <c r="D3" s="17" t="s">
        <v>2</v>
      </c>
      <c r="E3" s="17" t="s">
        <v>21</v>
      </c>
      <c r="F3" s="8" t="s">
        <v>22</v>
      </c>
    </row>
    <row r="4" spans="1:10" s="2" customFormat="1" ht="24" customHeight="1" x14ac:dyDescent="0.2">
      <c r="A4" s="12">
        <v>1</v>
      </c>
      <c r="B4" s="3" t="s">
        <v>5</v>
      </c>
      <c r="C4" s="4" t="s">
        <v>6</v>
      </c>
      <c r="D4" s="5">
        <v>10</v>
      </c>
      <c r="E4" s="5">
        <v>0</v>
      </c>
      <c r="F4" s="9">
        <f t="shared" ref="F4:F83" si="0">PRODUCT(D4:E4)</f>
        <v>0</v>
      </c>
      <c r="G4" s="10"/>
    </row>
    <row r="5" spans="1:10" s="2" customFormat="1" ht="24" customHeight="1" x14ac:dyDescent="0.2">
      <c r="A5" s="12">
        <v>2</v>
      </c>
      <c r="B5" s="3" t="s">
        <v>52</v>
      </c>
      <c r="C5" s="4" t="s">
        <v>3</v>
      </c>
      <c r="D5" s="18">
        <v>728</v>
      </c>
      <c r="E5" s="5">
        <v>0</v>
      </c>
      <c r="F5" s="9">
        <f t="shared" si="0"/>
        <v>0</v>
      </c>
    </row>
    <row r="6" spans="1:10" s="2" customFormat="1" ht="24" customHeight="1" x14ac:dyDescent="0.2">
      <c r="A6" s="12">
        <v>3</v>
      </c>
      <c r="B6" s="3" t="s">
        <v>30</v>
      </c>
      <c r="C6" s="4" t="s">
        <v>3</v>
      </c>
      <c r="D6" s="5">
        <v>1322</v>
      </c>
      <c r="E6" s="5">
        <v>0</v>
      </c>
      <c r="F6" s="9">
        <f t="shared" si="0"/>
        <v>0</v>
      </c>
    </row>
    <row r="7" spans="1:10" s="2" customFormat="1" ht="24" customHeight="1" x14ac:dyDescent="0.2">
      <c r="A7" s="12">
        <v>4</v>
      </c>
      <c r="B7" s="3" t="s">
        <v>51</v>
      </c>
      <c r="C7" s="4" t="s">
        <v>6</v>
      </c>
      <c r="D7" s="5">
        <v>697</v>
      </c>
      <c r="E7" s="5">
        <v>0</v>
      </c>
      <c r="F7" s="9">
        <f t="shared" si="0"/>
        <v>0</v>
      </c>
    </row>
    <row r="8" spans="1:10" s="2" customFormat="1" ht="24" customHeight="1" x14ac:dyDescent="0.2">
      <c r="A8" s="12">
        <v>5</v>
      </c>
      <c r="B8" s="3" t="s">
        <v>7</v>
      </c>
      <c r="C8" s="4" t="s">
        <v>3</v>
      </c>
      <c r="D8" s="5">
        <v>2050</v>
      </c>
      <c r="E8" s="5">
        <v>0</v>
      </c>
      <c r="F8" s="9">
        <f t="shared" si="0"/>
        <v>0</v>
      </c>
    </row>
    <row r="9" spans="1:10" s="2" customFormat="1" ht="24" customHeight="1" x14ac:dyDescent="0.2">
      <c r="A9" s="12">
        <v>6</v>
      </c>
      <c r="B9" s="3" t="s">
        <v>8</v>
      </c>
      <c r="C9" s="4" t="s">
        <v>3</v>
      </c>
      <c r="D9" s="5">
        <v>2050</v>
      </c>
      <c r="E9" s="5">
        <v>0</v>
      </c>
      <c r="F9" s="9">
        <f t="shared" si="0"/>
        <v>0</v>
      </c>
    </row>
    <row r="10" spans="1:10" s="2" customFormat="1" ht="24" customHeight="1" x14ac:dyDescent="0.2">
      <c r="A10" s="12">
        <v>7</v>
      </c>
      <c r="B10" s="3" t="s">
        <v>76</v>
      </c>
      <c r="C10" s="4" t="s">
        <v>3</v>
      </c>
      <c r="D10" s="5">
        <v>2400</v>
      </c>
      <c r="E10" s="5">
        <v>0</v>
      </c>
      <c r="F10" s="9">
        <f t="shared" si="0"/>
        <v>0</v>
      </c>
    </row>
    <row r="11" spans="1:10" s="2" customFormat="1" ht="24" customHeight="1" x14ac:dyDescent="0.2">
      <c r="A11" s="12">
        <v>8</v>
      </c>
      <c r="B11" s="3" t="s">
        <v>15</v>
      </c>
      <c r="C11" s="4" t="s">
        <v>6</v>
      </c>
      <c r="D11" s="5">
        <v>390</v>
      </c>
      <c r="E11" s="5">
        <v>0</v>
      </c>
      <c r="F11" s="9">
        <f t="shared" si="0"/>
        <v>0</v>
      </c>
    </row>
    <row r="12" spans="1:10" s="2" customFormat="1" ht="24" customHeight="1" x14ac:dyDescent="0.2">
      <c r="A12" s="12">
        <v>9</v>
      </c>
      <c r="B12" s="3" t="s">
        <v>20</v>
      </c>
      <c r="C12" s="4" t="s">
        <v>6</v>
      </c>
      <c r="D12" s="5">
        <v>307</v>
      </c>
      <c r="E12" s="5">
        <v>0</v>
      </c>
      <c r="F12" s="9">
        <f t="shared" si="0"/>
        <v>0</v>
      </c>
    </row>
    <row r="13" spans="1:10" s="2" customFormat="1" ht="30" customHeight="1" x14ac:dyDescent="0.2">
      <c r="A13" s="12">
        <v>10</v>
      </c>
      <c r="B13" s="3" t="s">
        <v>29</v>
      </c>
      <c r="C13" s="4" t="s">
        <v>3</v>
      </c>
      <c r="D13" s="5">
        <v>50</v>
      </c>
      <c r="E13" s="5">
        <v>0</v>
      </c>
      <c r="F13" s="9">
        <f t="shared" si="0"/>
        <v>0</v>
      </c>
    </row>
    <row r="14" spans="1:10" ht="24" customHeight="1" x14ac:dyDescent="0.2">
      <c r="A14" s="12">
        <v>11</v>
      </c>
      <c r="B14" s="3" t="s">
        <v>40</v>
      </c>
      <c r="C14" s="4" t="s">
        <v>4</v>
      </c>
      <c r="D14" s="5">
        <v>130</v>
      </c>
      <c r="E14" s="5">
        <v>0</v>
      </c>
      <c r="F14" s="9">
        <f t="shared" ref="F14:F16" si="1">PRODUCT(D14:E14)</f>
        <v>0</v>
      </c>
      <c r="G14" s="10"/>
    </row>
    <row r="15" spans="1:10" ht="24" customHeight="1" x14ac:dyDescent="0.2">
      <c r="A15" s="12">
        <v>12</v>
      </c>
      <c r="B15" s="3" t="s">
        <v>41</v>
      </c>
      <c r="C15" s="4" t="s">
        <v>4</v>
      </c>
      <c r="D15" s="5">
        <v>130</v>
      </c>
      <c r="E15" s="5">
        <v>0</v>
      </c>
      <c r="F15" s="9">
        <f t="shared" si="1"/>
        <v>0</v>
      </c>
    </row>
    <row r="16" spans="1:10" ht="24" customHeight="1" x14ac:dyDescent="0.2">
      <c r="A16" s="12">
        <v>13</v>
      </c>
      <c r="B16" s="3" t="s">
        <v>54</v>
      </c>
      <c r="C16" s="4" t="s">
        <v>4</v>
      </c>
      <c r="D16" s="5">
        <v>130</v>
      </c>
      <c r="E16" s="5">
        <v>0</v>
      </c>
      <c r="F16" s="9">
        <f t="shared" si="1"/>
        <v>0</v>
      </c>
    </row>
    <row r="17" spans="1:7" ht="24" customHeight="1" x14ac:dyDescent="0.2">
      <c r="A17" s="12">
        <v>14</v>
      </c>
      <c r="B17" s="3" t="s">
        <v>42</v>
      </c>
      <c r="C17" s="4" t="s">
        <v>3</v>
      </c>
      <c r="D17" s="5">
        <v>62</v>
      </c>
      <c r="E17" s="5">
        <v>0</v>
      </c>
      <c r="F17" s="9">
        <f t="shared" si="0"/>
        <v>0</v>
      </c>
    </row>
    <row r="18" spans="1:7" ht="24" customHeight="1" x14ac:dyDescent="0.2">
      <c r="A18" s="12">
        <v>15</v>
      </c>
      <c r="B18" s="3" t="s">
        <v>43</v>
      </c>
      <c r="C18" s="4" t="s">
        <v>3</v>
      </c>
      <c r="D18" s="18">
        <v>200</v>
      </c>
      <c r="E18" s="5">
        <v>0</v>
      </c>
      <c r="F18" s="9">
        <f t="shared" si="0"/>
        <v>0</v>
      </c>
    </row>
    <row r="19" spans="1:7" ht="24" customHeight="1" x14ac:dyDescent="0.2">
      <c r="A19" s="12">
        <v>16</v>
      </c>
      <c r="B19" s="3" t="s">
        <v>49</v>
      </c>
      <c r="C19" s="4" t="s">
        <v>3</v>
      </c>
      <c r="D19" s="5">
        <v>200</v>
      </c>
      <c r="E19" s="5">
        <v>0</v>
      </c>
      <c r="F19" s="9">
        <f t="shared" ref="F19" si="2">PRODUCT(D19:E19)</f>
        <v>0</v>
      </c>
    </row>
    <row r="20" spans="1:7" ht="24" customHeight="1" x14ac:dyDescent="0.2">
      <c r="A20" s="12">
        <v>17</v>
      </c>
      <c r="B20" s="3" t="s">
        <v>25</v>
      </c>
      <c r="C20" s="4" t="s">
        <v>3</v>
      </c>
      <c r="D20" s="5">
        <v>8</v>
      </c>
      <c r="E20" s="5">
        <v>0</v>
      </c>
      <c r="F20" s="9">
        <f t="shared" si="0"/>
        <v>0</v>
      </c>
    </row>
    <row r="21" spans="1:7" ht="24" customHeight="1" x14ac:dyDescent="0.2">
      <c r="A21" s="12">
        <v>18</v>
      </c>
      <c r="B21" s="3" t="s">
        <v>26</v>
      </c>
      <c r="C21" s="4" t="s">
        <v>3</v>
      </c>
      <c r="D21" s="5">
        <v>62</v>
      </c>
      <c r="E21" s="5">
        <v>0</v>
      </c>
      <c r="F21" s="9">
        <f t="shared" si="0"/>
        <v>0</v>
      </c>
    </row>
    <row r="22" spans="1:7" ht="24" customHeight="1" x14ac:dyDescent="0.2">
      <c r="A22" s="12">
        <v>19</v>
      </c>
      <c r="B22" s="3" t="s">
        <v>27</v>
      </c>
      <c r="C22" s="4" t="s">
        <v>3</v>
      </c>
      <c r="D22" s="5">
        <v>262</v>
      </c>
      <c r="E22" s="5">
        <v>0</v>
      </c>
      <c r="F22" s="9">
        <f t="shared" si="0"/>
        <v>0</v>
      </c>
    </row>
    <row r="23" spans="1:7" ht="24" customHeight="1" x14ac:dyDescent="0.2">
      <c r="A23" s="12">
        <v>20</v>
      </c>
      <c r="B23" s="3" t="s">
        <v>28</v>
      </c>
      <c r="C23" s="4" t="s">
        <v>3</v>
      </c>
      <c r="D23" s="5">
        <v>200</v>
      </c>
      <c r="E23" s="5">
        <v>0</v>
      </c>
      <c r="F23" s="9">
        <f t="shared" si="0"/>
        <v>0</v>
      </c>
    </row>
    <row r="24" spans="1:7" ht="24" customHeight="1" x14ac:dyDescent="0.2">
      <c r="A24" s="12">
        <v>21</v>
      </c>
      <c r="B24" s="3" t="s">
        <v>48</v>
      </c>
      <c r="C24" s="4" t="s">
        <v>4</v>
      </c>
      <c r="D24" s="5">
        <v>264</v>
      </c>
      <c r="E24" s="5">
        <v>0</v>
      </c>
      <c r="F24" s="9">
        <f t="shared" si="0"/>
        <v>0</v>
      </c>
    </row>
    <row r="25" spans="1:7" ht="24" customHeight="1" x14ac:dyDescent="0.2">
      <c r="A25" s="12">
        <v>22</v>
      </c>
      <c r="B25" s="3" t="s">
        <v>47</v>
      </c>
      <c r="C25" s="4" t="s">
        <v>4</v>
      </c>
      <c r="D25" s="5">
        <v>264</v>
      </c>
      <c r="E25" s="5">
        <v>0</v>
      </c>
      <c r="F25" s="9">
        <f t="shared" si="0"/>
        <v>0</v>
      </c>
    </row>
    <row r="26" spans="1:7" ht="24" customHeight="1" x14ac:dyDescent="0.2">
      <c r="A26" s="12">
        <v>23</v>
      </c>
      <c r="B26" s="3" t="s">
        <v>94</v>
      </c>
      <c r="C26" s="4" t="s">
        <v>10</v>
      </c>
      <c r="D26" s="5">
        <v>0</v>
      </c>
      <c r="E26" s="5">
        <v>0</v>
      </c>
      <c r="F26" s="9">
        <f t="shared" si="0"/>
        <v>0</v>
      </c>
    </row>
    <row r="27" spans="1:7" ht="24" customHeight="1" x14ac:dyDescent="0.2">
      <c r="A27" s="12">
        <v>24</v>
      </c>
      <c r="B27" s="3" t="s">
        <v>77</v>
      </c>
      <c r="C27" s="4" t="s">
        <v>9</v>
      </c>
      <c r="D27" s="5">
        <v>945</v>
      </c>
      <c r="E27" s="5">
        <v>0</v>
      </c>
      <c r="F27" s="9">
        <f t="shared" si="0"/>
        <v>0</v>
      </c>
      <c r="G27" s="23"/>
    </row>
    <row r="28" spans="1:7" ht="24" customHeight="1" x14ac:dyDescent="0.2">
      <c r="A28" s="12" t="s">
        <v>85</v>
      </c>
      <c r="B28" s="3" t="s">
        <v>88</v>
      </c>
      <c r="C28" s="4" t="s">
        <v>9</v>
      </c>
      <c r="D28" s="5">
        <v>1890</v>
      </c>
      <c r="E28" s="5">
        <v>0</v>
      </c>
      <c r="F28" s="9">
        <f t="shared" si="0"/>
        <v>0</v>
      </c>
      <c r="G28" s="23"/>
    </row>
    <row r="29" spans="1:7" ht="24" customHeight="1" x14ac:dyDescent="0.2">
      <c r="A29" s="12" t="s">
        <v>86</v>
      </c>
      <c r="B29" s="3" t="s">
        <v>89</v>
      </c>
      <c r="C29" s="4" t="s">
        <v>9</v>
      </c>
      <c r="D29" s="5">
        <v>1890</v>
      </c>
      <c r="E29" s="5">
        <v>0</v>
      </c>
      <c r="F29" s="9">
        <f t="shared" si="0"/>
        <v>0</v>
      </c>
      <c r="G29" s="23"/>
    </row>
    <row r="30" spans="1:7" ht="24" customHeight="1" x14ac:dyDescent="0.2">
      <c r="A30" s="12" t="s">
        <v>87</v>
      </c>
      <c r="B30" s="3" t="s">
        <v>90</v>
      </c>
      <c r="C30" s="4" t="s">
        <v>9</v>
      </c>
      <c r="D30" s="5">
        <v>1890</v>
      </c>
      <c r="E30" s="5">
        <v>0</v>
      </c>
      <c r="F30" s="9">
        <f t="shared" si="0"/>
        <v>0</v>
      </c>
      <c r="G30" s="23"/>
    </row>
    <row r="31" spans="1:7" ht="30" customHeight="1" x14ac:dyDescent="0.2">
      <c r="A31" s="12">
        <v>25</v>
      </c>
      <c r="B31" s="3" t="s">
        <v>46</v>
      </c>
      <c r="C31" s="4" t="s">
        <v>4</v>
      </c>
      <c r="D31" s="5">
        <v>627</v>
      </c>
      <c r="E31" s="5">
        <v>0</v>
      </c>
      <c r="F31" s="9">
        <f t="shared" si="0"/>
        <v>0</v>
      </c>
    </row>
    <row r="32" spans="1:7" ht="24" customHeight="1" x14ac:dyDescent="0.2">
      <c r="A32" s="12">
        <v>26</v>
      </c>
      <c r="B32" s="3" t="s">
        <v>84</v>
      </c>
      <c r="C32" s="4" t="s">
        <v>4</v>
      </c>
      <c r="D32" s="5">
        <v>627</v>
      </c>
      <c r="E32" s="5">
        <v>0</v>
      </c>
      <c r="F32" s="9">
        <f t="shared" si="0"/>
        <v>0</v>
      </c>
      <c r="G32" s="10"/>
    </row>
    <row r="33" spans="1:7" ht="24" customHeight="1" x14ac:dyDescent="0.2">
      <c r="A33" s="12">
        <v>27</v>
      </c>
      <c r="B33" s="3" t="s">
        <v>50</v>
      </c>
      <c r="C33" s="4" t="s">
        <v>4</v>
      </c>
      <c r="D33" s="5">
        <v>1260</v>
      </c>
      <c r="E33" s="5">
        <v>0</v>
      </c>
      <c r="F33" s="9">
        <f t="shared" si="0"/>
        <v>0</v>
      </c>
    </row>
    <row r="34" spans="1:7" ht="24" customHeight="1" x14ac:dyDescent="0.2">
      <c r="A34" s="12">
        <v>28</v>
      </c>
      <c r="B34" s="3" t="s">
        <v>53</v>
      </c>
      <c r="C34" s="4" t="s">
        <v>4</v>
      </c>
      <c r="D34" s="5">
        <v>40</v>
      </c>
      <c r="E34" s="5">
        <v>0</v>
      </c>
      <c r="F34" s="9">
        <f t="shared" ref="F34:F40" si="3">PRODUCT(D34:E34)</f>
        <v>0</v>
      </c>
    </row>
    <row r="35" spans="1:7" ht="24" customHeight="1" x14ac:dyDescent="0.2">
      <c r="A35" s="12">
        <v>29</v>
      </c>
      <c r="B35" s="3" t="s">
        <v>68</v>
      </c>
      <c r="C35" s="4" t="s">
        <v>3</v>
      </c>
      <c r="D35" s="5">
        <v>8</v>
      </c>
      <c r="E35" s="5">
        <v>0</v>
      </c>
      <c r="F35" s="9">
        <f t="shared" si="3"/>
        <v>0</v>
      </c>
    </row>
    <row r="36" spans="1:7" ht="24" customHeight="1" x14ac:dyDescent="0.2">
      <c r="A36" s="12">
        <v>30</v>
      </c>
      <c r="B36" s="3" t="s">
        <v>69</v>
      </c>
      <c r="C36" s="4" t="s">
        <v>3</v>
      </c>
      <c r="D36" s="5">
        <v>62</v>
      </c>
      <c r="E36" s="5">
        <v>0</v>
      </c>
      <c r="F36" s="9">
        <f t="shared" si="3"/>
        <v>0</v>
      </c>
    </row>
    <row r="37" spans="1:7" ht="24" customHeight="1" x14ac:dyDescent="0.2">
      <c r="A37" s="12">
        <v>31</v>
      </c>
      <c r="B37" s="3" t="s">
        <v>70</v>
      </c>
      <c r="C37" s="4" t="s">
        <v>3</v>
      </c>
      <c r="D37" s="5">
        <v>262</v>
      </c>
      <c r="E37" s="5">
        <v>0</v>
      </c>
      <c r="F37" s="9">
        <f t="shared" si="3"/>
        <v>0</v>
      </c>
    </row>
    <row r="38" spans="1:7" ht="24" customHeight="1" x14ac:dyDescent="0.2">
      <c r="A38" s="12">
        <v>32</v>
      </c>
      <c r="B38" s="3" t="s">
        <v>71</v>
      </c>
      <c r="C38" s="4" t="s">
        <v>3</v>
      </c>
      <c r="D38" s="5">
        <v>200</v>
      </c>
      <c r="E38" s="5">
        <v>0</v>
      </c>
      <c r="F38" s="9">
        <f t="shared" si="3"/>
        <v>0</v>
      </c>
    </row>
    <row r="39" spans="1:7" ht="24" customHeight="1" x14ac:dyDescent="0.2">
      <c r="A39" s="12">
        <v>33</v>
      </c>
      <c r="B39" s="3" t="s">
        <v>72</v>
      </c>
      <c r="C39" s="4" t="s">
        <v>4</v>
      </c>
      <c r="D39" s="5">
        <v>264</v>
      </c>
      <c r="E39" s="5">
        <v>0</v>
      </c>
      <c r="F39" s="9">
        <f t="shared" si="3"/>
        <v>0</v>
      </c>
    </row>
    <row r="40" spans="1:7" ht="24" customHeight="1" x14ac:dyDescent="0.2">
      <c r="A40" s="12">
        <v>34</v>
      </c>
      <c r="B40" s="3" t="s">
        <v>73</v>
      </c>
      <c r="C40" s="4" t="s">
        <v>4</v>
      </c>
      <c r="D40" s="5">
        <v>264</v>
      </c>
      <c r="E40" s="5">
        <v>0</v>
      </c>
      <c r="F40" s="9">
        <f t="shared" si="3"/>
        <v>0</v>
      </c>
    </row>
    <row r="41" spans="1:7" ht="24" customHeight="1" x14ac:dyDescent="0.2">
      <c r="A41" s="12">
        <v>35</v>
      </c>
      <c r="B41" s="3" t="s">
        <v>27</v>
      </c>
      <c r="C41" s="4" t="s">
        <v>3</v>
      </c>
      <c r="D41" s="5">
        <v>4100</v>
      </c>
      <c r="E41" s="5">
        <v>0</v>
      </c>
      <c r="F41" s="9">
        <f t="shared" si="0"/>
        <v>0</v>
      </c>
      <c r="G41" s="10"/>
    </row>
    <row r="42" spans="1:7" ht="33.75" customHeight="1" x14ac:dyDescent="0.2">
      <c r="A42" s="12">
        <v>36</v>
      </c>
      <c r="B42" s="3" t="s">
        <v>26</v>
      </c>
      <c r="C42" s="4" t="s">
        <v>3</v>
      </c>
      <c r="D42" s="5">
        <v>2050</v>
      </c>
      <c r="E42" s="5">
        <v>0</v>
      </c>
      <c r="F42" s="9">
        <f t="shared" si="0"/>
        <v>0</v>
      </c>
      <c r="G42" s="10"/>
    </row>
    <row r="43" spans="1:7" ht="24" customHeight="1" x14ac:dyDescent="0.2">
      <c r="A43" s="12">
        <v>37</v>
      </c>
      <c r="B43" s="3" t="s">
        <v>31</v>
      </c>
      <c r="C43" s="4" t="s">
        <v>3</v>
      </c>
      <c r="D43" s="5">
        <v>2050</v>
      </c>
      <c r="E43" s="5">
        <v>0</v>
      </c>
      <c r="F43" s="9">
        <f t="shared" si="0"/>
        <v>0</v>
      </c>
      <c r="G43" s="10"/>
    </row>
    <row r="44" spans="1:7" ht="24" customHeight="1" x14ac:dyDescent="0.2">
      <c r="A44" s="12">
        <v>38</v>
      </c>
      <c r="B44" s="3" t="s">
        <v>32</v>
      </c>
      <c r="C44" s="4" t="s">
        <v>3</v>
      </c>
      <c r="D44" s="5">
        <v>2050</v>
      </c>
      <c r="E44" s="5">
        <v>0</v>
      </c>
      <c r="F44" s="9">
        <f t="shared" si="0"/>
        <v>0</v>
      </c>
      <c r="G44" s="10"/>
    </row>
    <row r="45" spans="1:7" ht="24" customHeight="1" x14ac:dyDescent="0.2">
      <c r="A45" s="12">
        <v>39</v>
      </c>
      <c r="B45" s="3" t="s">
        <v>33</v>
      </c>
      <c r="C45" s="4" t="s">
        <v>4</v>
      </c>
      <c r="D45" s="5">
        <v>652</v>
      </c>
      <c r="E45" s="5">
        <v>0</v>
      </c>
      <c r="F45" s="9">
        <f t="shared" si="0"/>
        <v>0</v>
      </c>
      <c r="G45" s="10"/>
    </row>
    <row r="46" spans="1:7" ht="24" customHeight="1" x14ac:dyDescent="0.2">
      <c r="A46" s="12">
        <v>40</v>
      </c>
      <c r="B46" s="3" t="s">
        <v>34</v>
      </c>
      <c r="C46" s="4" t="s">
        <v>4</v>
      </c>
      <c r="D46" s="5">
        <v>1260</v>
      </c>
      <c r="E46" s="5">
        <v>0</v>
      </c>
      <c r="F46" s="9">
        <f t="shared" si="0"/>
        <v>0</v>
      </c>
      <c r="G46" s="10"/>
    </row>
    <row r="47" spans="1:7" ht="24" customHeight="1" x14ac:dyDescent="0.2">
      <c r="A47" s="12">
        <v>41</v>
      </c>
      <c r="B47" s="3" t="s">
        <v>35</v>
      </c>
      <c r="C47" s="4" t="s">
        <v>4</v>
      </c>
      <c r="D47" s="5">
        <v>652</v>
      </c>
      <c r="E47" s="5">
        <v>0</v>
      </c>
      <c r="F47" s="9">
        <f t="shared" si="0"/>
        <v>0</v>
      </c>
    </row>
    <row r="48" spans="1:7" ht="24" customHeight="1" x14ac:dyDescent="0.2">
      <c r="A48" s="12">
        <v>42</v>
      </c>
      <c r="B48" s="3" t="s">
        <v>36</v>
      </c>
      <c r="C48" s="4" t="s">
        <v>4</v>
      </c>
      <c r="D48" s="5">
        <v>652</v>
      </c>
      <c r="E48" s="5">
        <v>0</v>
      </c>
      <c r="F48" s="9">
        <f t="shared" si="0"/>
        <v>0</v>
      </c>
    </row>
    <row r="49" spans="1:6" ht="24" customHeight="1" x14ac:dyDescent="0.2">
      <c r="A49" s="12">
        <v>43</v>
      </c>
      <c r="B49" s="3" t="s">
        <v>37</v>
      </c>
      <c r="C49" s="4" t="s">
        <v>4</v>
      </c>
      <c r="D49" s="5">
        <v>2510</v>
      </c>
      <c r="E49" s="5">
        <v>0</v>
      </c>
      <c r="F49" s="9">
        <f t="shared" si="0"/>
        <v>0</v>
      </c>
    </row>
    <row r="50" spans="1:6" ht="24" customHeight="1" x14ac:dyDescent="0.2">
      <c r="A50" s="12">
        <v>44</v>
      </c>
      <c r="B50" s="3" t="s">
        <v>38</v>
      </c>
      <c r="C50" s="4" t="s">
        <v>4</v>
      </c>
      <c r="D50" s="5">
        <v>2510</v>
      </c>
      <c r="E50" s="5">
        <v>0</v>
      </c>
      <c r="F50" s="9">
        <f t="shared" si="0"/>
        <v>0</v>
      </c>
    </row>
    <row r="51" spans="1:6" ht="24" customHeight="1" x14ac:dyDescent="0.2">
      <c r="A51" s="12">
        <v>45</v>
      </c>
      <c r="B51" s="3" t="s">
        <v>66</v>
      </c>
      <c r="C51" s="4" t="s">
        <v>4</v>
      </c>
      <c r="D51" s="5">
        <v>690</v>
      </c>
      <c r="E51" s="5">
        <v>0</v>
      </c>
      <c r="F51" s="9">
        <f t="shared" si="0"/>
        <v>0</v>
      </c>
    </row>
    <row r="52" spans="1:6" ht="24" customHeight="1" x14ac:dyDescent="0.2">
      <c r="A52" s="12">
        <v>46</v>
      </c>
      <c r="B52" s="3" t="s">
        <v>55</v>
      </c>
      <c r="C52" s="4" t="s">
        <v>3</v>
      </c>
      <c r="D52" s="5">
        <v>40</v>
      </c>
      <c r="E52" s="5">
        <v>0</v>
      </c>
      <c r="F52" s="9">
        <f t="shared" si="0"/>
        <v>0</v>
      </c>
    </row>
    <row r="53" spans="1:6" ht="24" customHeight="1" x14ac:dyDescent="0.2">
      <c r="A53" s="12">
        <v>47</v>
      </c>
      <c r="B53" s="3" t="s">
        <v>56</v>
      </c>
      <c r="C53" s="4" t="s">
        <v>4</v>
      </c>
      <c r="D53" s="5">
        <v>395</v>
      </c>
      <c r="E53" s="5">
        <v>0</v>
      </c>
      <c r="F53" s="9">
        <f t="shared" si="0"/>
        <v>0</v>
      </c>
    </row>
    <row r="54" spans="1:6" ht="24" customHeight="1" x14ac:dyDescent="0.2">
      <c r="A54" s="12">
        <v>48</v>
      </c>
      <c r="B54" s="3" t="s">
        <v>57</v>
      </c>
      <c r="C54" s="4" t="s">
        <v>4</v>
      </c>
      <c r="D54" s="5">
        <v>40</v>
      </c>
      <c r="E54" s="5">
        <v>0</v>
      </c>
      <c r="F54" s="9">
        <f t="shared" si="0"/>
        <v>0</v>
      </c>
    </row>
    <row r="55" spans="1:6" ht="24" customHeight="1" x14ac:dyDescent="0.2">
      <c r="A55" s="12">
        <v>49</v>
      </c>
      <c r="B55" s="3" t="s">
        <v>67</v>
      </c>
      <c r="C55" s="4" t="s">
        <v>6</v>
      </c>
      <c r="D55" s="5">
        <v>4</v>
      </c>
      <c r="E55" s="5">
        <v>0</v>
      </c>
      <c r="F55" s="9">
        <f t="shared" si="0"/>
        <v>0</v>
      </c>
    </row>
    <row r="56" spans="1:6" ht="24" customHeight="1" x14ac:dyDescent="0.2">
      <c r="A56" s="12">
        <v>50</v>
      </c>
      <c r="B56" s="3" t="s">
        <v>58</v>
      </c>
      <c r="C56" s="4" t="s">
        <v>9</v>
      </c>
      <c r="D56" s="5">
        <v>16</v>
      </c>
      <c r="E56" s="5">
        <v>0</v>
      </c>
      <c r="F56" s="9">
        <f t="shared" si="0"/>
        <v>0</v>
      </c>
    </row>
    <row r="57" spans="1:6" ht="24" customHeight="1" x14ac:dyDescent="0.2">
      <c r="A57" s="12">
        <v>51</v>
      </c>
      <c r="B57" s="3" t="s">
        <v>59</v>
      </c>
      <c r="C57" s="4" t="s">
        <v>9</v>
      </c>
      <c r="D57" s="5">
        <v>8</v>
      </c>
      <c r="E57" s="5">
        <v>0</v>
      </c>
      <c r="F57" s="9">
        <f t="shared" si="0"/>
        <v>0</v>
      </c>
    </row>
    <row r="58" spans="1:6" ht="24" customHeight="1" x14ac:dyDescent="0.2">
      <c r="A58" s="12">
        <v>52</v>
      </c>
      <c r="B58" s="3" t="s">
        <v>81</v>
      </c>
      <c r="C58" s="4" t="s">
        <v>9</v>
      </c>
      <c r="D58" s="5">
        <v>8</v>
      </c>
      <c r="E58" s="5">
        <v>0</v>
      </c>
      <c r="F58" s="9">
        <f t="shared" si="0"/>
        <v>0</v>
      </c>
    </row>
    <row r="59" spans="1:6" ht="24" customHeight="1" x14ac:dyDescent="0.2">
      <c r="A59" s="12">
        <v>53</v>
      </c>
      <c r="B59" s="3" t="s">
        <v>60</v>
      </c>
      <c r="C59" s="4" t="s">
        <v>9</v>
      </c>
      <c r="D59" s="5">
        <v>16</v>
      </c>
      <c r="E59" s="5">
        <v>0</v>
      </c>
      <c r="F59" s="9">
        <f t="shared" si="0"/>
        <v>0</v>
      </c>
    </row>
    <row r="60" spans="1:6" ht="24" customHeight="1" x14ac:dyDescent="0.2">
      <c r="A60" s="12">
        <v>54</v>
      </c>
      <c r="B60" s="3" t="s">
        <v>44</v>
      </c>
      <c r="C60" s="4" t="s">
        <v>9</v>
      </c>
      <c r="D60" s="5">
        <v>8</v>
      </c>
      <c r="E60" s="5">
        <v>0</v>
      </c>
      <c r="F60" s="9">
        <f t="shared" si="0"/>
        <v>0</v>
      </c>
    </row>
    <row r="61" spans="1:6" ht="24" customHeight="1" x14ac:dyDescent="0.2">
      <c r="A61" s="12">
        <v>55</v>
      </c>
      <c r="B61" s="3" t="s">
        <v>61</v>
      </c>
      <c r="C61" s="4" t="s">
        <v>4</v>
      </c>
      <c r="D61" s="5">
        <v>16</v>
      </c>
      <c r="E61" s="5">
        <v>0</v>
      </c>
      <c r="F61" s="9">
        <f t="shared" si="0"/>
        <v>0</v>
      </c>
    </row>
    <row r="62" spans="1:6" ht="24" customHeight="1" x14ac:dyDescent="0.2">
      <c r="A62" s="12">
        <v>56</v>
      </c>
      <c r="B62" s="3" t="s">
        <v>62</v>
      </c>
      <c r="C62" s="4" t="s">
        <v>4</v>
      </c>
      <c r="D62" s="5">
        <v>16</v>
      </c>
      <c r="E62" s="5">
        <v>0</v>
      </c>
      <c r="F62" s="9">
        <f t="shared" si="0"/>
        <v>0</v>
      </c>
    </row>
    <row r="63" spans="1:6" ht="24" customHeight="1" x14ac:dyDescent="0.2">
      <c r="A63" s="12">
        <v>57</v>
      </c>
      <c r="B63" s="3" t="s">
        <v>63</v>
      </c>
      <c r="C63" s="4" t="s">
        <v>4</v>
      </c>
      <c r="D63" s="5">
        <v>16</v>
      </c>
      <c r="E63" s="5">
        <v>0</v>
      </c>
      <c r="F63" s="9">
        <f t="shared" si="0"/>
        <v>0</v>
      </c>
    </row>
    <row r="64" spans="1:6" ht="24" customHeight="1" x14ac:dyDescent="0.2">
      <c r="A64" s="12">
        <v>58</v>
      </c>
      <c r="B64" s="3" t="s">
        <v>64</v>
      </c>
      <c r="C64" s="4" t="s">
        <v>6</v>
      </c>
      <c r="D64" s="5">
        <v>4</v>
      </c>
      <c r="E64" s="5">
        <v>0</v>
      </c>
      <c r="F64" s="9">
        <f t="shared" si="0"/>
        <v>0</v>
      </c>
    </row>
    <row r="65" spans="1:7" ht="24" customHeight="1" x14ac:dyDescent="0.2">
      <c r="A65" s="12">
        <v>59</v>
      </c>
      <c r="B65" s="3" t="s">
        <v>65</v>
      </c>
      <c r="C65" s="4" t="s">
        <v>6</v>
      </c>
      <c r="D65" s="5">
        <v>6</v>
      </c>
      <c r="E65" s="5">
        <v>0</v>
      </c>
      <c r="F65" s="9">
        <f t="shared" si="0"/>
        <v>0</v>
      </c>
    </row>
    <row r="66" spans="1:7" ht="24" customHeight="1" x14ac:dyDescent="0.2">
      <c r="A66" s="12">
        <v>60</v>
      </c>
      <c r="B66" s="3" t="s">
        <v>45</v>
      </c>
      <c r="C66" s="4" t="s">
        <v>9</v>
      </c>
      <c r="D66" s="5">
        <v>16</v>
      </c>
      <c r="E66" s="5">
        <v>0</v>
      </c>
      <c r="F66" s="9">
        <f t="shared" si="0"/>
        <v>0</v>
      </c>
    </row>
    <row r="67" spans="1:7" ht="24" customHeight="1" x14ac:dyDescent="0.2">
      <c r="A67" s="12">
        <v>61</v>
      </c>
      <c r="B67" s="3" t="s">
        <v>83</v>
      </c>
      <c r="C67" s="4" t="s">
        <v>9</v>
      </c>
      <c r="D67" s="5">
        <v>0</v>
      </c>
      <c r="E67" s="5">
        <v>0</v>
      </c>
      <c r="F67" s="9">
        <f t="shared" si="0"/>
        <v>0</v>
      </c>
    </row>
    <row r="68" spans="1:7" ht="24" customHeight="1" x14ac:dyDescent="0.2">
      <c r="A68" s="12">
        <v>62</v>
      </c>
      <c r="B68" s="3" t="s">
        <v>80</v>
      </c>
      <c r="C68" s="4" t="s">
        <v>9</v>
      </c>
      <c r="D68" s="5">
        <v>82</v>
      </c>
      <c r="E68" s="5">
        <v>0</v>
      </c>
      <c r="F68" s="9">
        <f t="shared" si="0"/>
        <v>0</v>
      </c>
    </row>
    <row r="69" spans="1:7" ht="24" customHeight="1" x14ac:dyDescent="0.2">
      <c r="A69" s="12">
        <v>63</v>
      </c>
      <c r="B69" s="3" t="s">
        <v>79</v>
      </c>
      <c r="C69" s="4" t="s">
        <v>9</v>
      </c>
      <c r="D69" s="5">
        <v>2</v>
      </c>
      <c r="E69" s="5">
        <v>0</v>
      </c>
      <c r="F69" s="9">
        <f t="shared" si="0"/>
        <v>0</v>
      </c>
    </row>
    <row r="70" spans="1:7" ht="24" customHeight="1" x14ac:dyDescent="0.2">
      <c r="A70" s="12">
        <v>64</v>
      </c>
      <c r="B70" s="3" t="s">
        <v>78</v>
      </c>
      <c r="C70" s="4" t="s">
        <v>9</v>
      </c>
      <c r="D70" s="5">
        <v>2</v>
      </c>
      <c r="E70" s="5">
        <v>0</v>
      </c>
      <c r="F70" s="9">
        <f t="shared" si="0"/>
        <v>0</v>
      </c>
    </row>
    <row r="71" spans="1:7" ht="24" customHeight="1" x14ac:dyDescent="0.2">
      <c r="A71" s="12">
        <v>65</v>
      </c>
      <c r="B71" s="3" t="s">
        <v>82</v>
      </c>
      <c r="C71" s="4" t="s">
        <v>9</v>
      </c>
      <c r="D71" s="5">
        <v>2</v>
      </c>
      <c r="E71" s="5">
        <v>0</v>
      </c>
      <c r="F71" s="9">
        <f t="shared" si="0"/>
        <v>0</v>
      </c>
      <c r="G71" s="11"/>
    </row>
    <row r="72" spans="1:7" ht="24" customHeight="1" x14ac:dyDescent="0.2">
      <c r="A72" s="12">
        <v>66</v>
      </c>
      <c r="B72" s="3" t="s">
        <v>92</v>
      </c>
      <c r="C72" s="4" t="s">
        <v>10</v>
      </c>
      <c r="D72" s="5">
        <v>382</v>
      </c>
      <c r="E72" s="5">
        <v>0</v>
      </c>
      <c r="F72" s="9">
        <f t="shared" si="0"/>
        <v>0</v>
      </c>
      <c r="G72" s="10"/>
    </row>
    <row r="73" spans="1:7" ht="24" customHeight="1" x14ac:dyDescent="0.2">
      <c r="A73" s="12">
        <v>67</v>
      </c>
      <c r="B73" s="3" t="s">
        <v>13</v>
      </c>
      <c r="C73" s="4" t="s">
        <v>10</v>
      </c>
      <c r="D73" s="5">
        <v>41</v>
      </c>
      <c r="E73" s="5">
        <v>0</v>
      </c>
      <c r="F73" s="9">
        <f t="shared" si="0"/>
        <v>0</v>
      </c>
    </row>
    <row r="74" spans="1:7" ht="24" customHeight="1" x14ac:dyDescent="0.2">
      <c r="A74" s="12">
        <v>68</v>
      </c>
      <c r="B74" s="3" t="s">
        <v>95</v>
      </c>
      <c r="C74" s="4" t="s">
        <v>10</v>
      </c>
      <c r="D74" s="5">
        <v>5</v>
      </c>
      <c r="E74" s="5">
        <v>0</v>
      </c>
      <c r="F74" s="9">
        <f t="shared" si="0"/>
        <v>0</v>
      </c>
    </row>
    <row r="75" spans="1:7" ht="24" customHeight="1" x14ac:dyDescent="0.2">
      <c r="A75" s="12">
        <v>69</v>
      </c>
      <c r="B75" s="3" t="s">
        <v>93</v>
      </c>
      <c r="C75" s="4" t="s">
        <v>18</v>
      </c>
      <c r="D75" s="5">
        <v>0</v>
      </c>
      <c r="E75" s="5">
        <v>0</v>
      </c>
      <c r="F75" s="9">
        <f t="shared" si="0"/>
        <v>0</v>
      </c>
    </row>
    <row r="76" spans="1:7" ht="24" customHeight="1" x14ac:dyDescent="0.2">
      <c r="A76" s="12">
        <v>70</v>
      </c>
      <c r="B76" s="3" t="s">
        <v>11</v>
      </c>
      <c r="C76" s="4" t="s">
        <v>18</v>
      </c>
      <c r="D76" s="5">
        <v>1</v>
      </c>
      <c r="E76" s="5">
        <v>0</v>
      </c>
      <c r="F76" s="9">
        <f t="shared" si="0"/>
        <v>0</v>
      </c>
    </row>
    <row r="77" spans="1:7" ht="24" customHeight="1" x14ac:dyDescent="0.2">
      <c r="A77" s="12">
        <v>71</v>
      </c>
      <c r="B77" s="3" t="s">
        <v>12</v>
      </c>
      <c r="C77" s="4" t="s">
        <v>18</v>
      </c>
      <c r="D77" s="5">
        <v>1</v>
      </c>
      <c r="E77" s="5">
        <v>0</v>
      </c>
      <c r="F77" s="9">
        <f t="shared" si="0"/>
        <v>0</v>
      </c>
    </row>
    <row r="78" spans="1:7" ht="24" customHeight="1" x14ac:dyDescent="0.2">
      <c r="A78" s="12">
        <v>72</v>
      </c>
      <c r="B78" s="3" t="s">
        <v>23</v>
      </c>
      <c r="C78" s="4" t="s">
        <v>18</v>
      </c>
      <c r="D78" s="5">
        <v>1</v>
      </c>
      <c r="E78" s="5">
        <v>0</v>
      </c>
      <c r="F78" s="9">
        <f t="shared" si="0"/>
        <v>0</v>
      </c>
    </row>
    <row r="79" spans="1:7" ht="24" customHeight="1" x14ac:dyDescent="0.2">
      <c r="A79" s="12">
        <v>73</v>
      </c>
      <c r="B79" s="3" t="s">
        <v>14</v>
      </c>
      <c r="C79" s="4" t="s">
        <v>19</v>
      </c>
      <c r="D79" s="5">
        <v>6</v>
      </c>
      <c r="E79" s="5">
        <v>0</v>
      </c>
      <c r="F79" s="9">
        <f t="shared" si="0"/>
        <v>0</v>
      </c>
    </row>
    <row r="80" spans="1:7" ht="24" customHeight="1" x14ac:dyDescent="0.2">
      <c r="A80" s="12">
        <v>74</v>
      </c>
      <c r="B80" s="3" t="s">
        <v>16</v>
      </c>
      <c r="C80" s="4" t="s">
        <v>4</v>
      </c>
      <c r="D80" s="5">
        <v>-627</v>
      </c>
      <c r="E80" s="5">
        <v>0</v>
      </c>
      <c r="F80" s="9">
        <f t="shared" si="0"/>
        <v>0</v>
      </c>
    </row>
    <row r="81" spans="1:6" ht="24" customHeight="1" x14ac:dyDescent="0.2">
      <c r="A81" s="12">
        <v>75</v>
      </c>
      <c r="B81" s="3" t="s">
        <v>17</v>
      </c>
      <c r="C81" s="14" t="s">
        <v>10</v>
      </c>
      <c r="D81" s="15">
        <v>-1390</v>
      </c>
      <c r="E81" s="15">
        <v>0</v>
      </c>
      <c r="F81" s="16">
        <f t="shared" si="0"/>
        <v>0</v>
      </c>
    </row>
    <row r="82" spans="1:6" ht="24" customHeight="1" x14ac:dyDescent="0.2">
      <c r="A82" s="12">
        <v>76</v>
      </c>
      <c r="B82" s="3" t="s">
        <v>39</v>
      </c>
      <c r="C82" s="4" t="s">
        <v>10</v>
      </c>
      <c r="D82" s="5">
        <v>-515</v>
      </c>
      <c r="E82" s="5">
        <v>0</v>
      </c>
      <c r="F82" s="9">
        <f t="shared" ref="F82" si="4">PRODUCT(D82:E82)</f>
        <v>0</v>
      </c>
    </row>
    <row r="83" spans="1:6" ht="24" customHeight="1" x14ac:dyDescent="0.2">
      <c r="A83" s="12">
        <v>77</v>
      </c>
      <c r="B83" s="3" t="s">
        <v>24</v>
      </c>
      <c r="C83" s="4" t="s">
        <v>18</v>
      </c>
      <c r="D83" s="5">
        <v>1</v>
      </c>
      <c r="E83" s="5">
        <v>0</v>
      </c>
      <c r="F83" s="9">
        <f t="shared" si="0"/>
        <v>0</v>
      </c>
    </row>
    <row r="84" spans="1:6" ht="25.8" customHeight="1" thickBot="1" x14ac:dyDescent="0.25">
      <c r="A84" s="19"/>
      <c r="B84" s="20" t="s">
        <v>91</v>
      </c>
      <c r="C84" s="21"/>
      <c r="D84" s="21"/>
      <c r="E84" s="21"/>
      <c r="F84" s="22">
        <f>SUM(F4:F83)</f>
        <v>0</v>
      </c>
    </row>
  </sheetData>
  <mergeCells count="1">
    <mergeCell ref="A2:F2"/>
  </mergeCells>
  <printOptions gridLines="1"/>
  <pageMargins left="0.59055118110236227" right="0.59055118110236227" top="0.59055118110236227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Maceček Roman, Ing.</dc:creator>
  <cp:lastModifiedBy>Maceček Roman, Ing.</cp:lastModifiedBy>
  <cp:lastPrinted>2017-03-08T05:42:36Z</cp:lastPrinted>
  <dcterms:created xsi:type="dcterms:W3CDTF">2015-03-10T17:57:30Z</dcterms:created>
  <dcterms:modified xsi:type="dcterms:W3CDTF">2024-06-10T06:47:22Z</dcterms:modified>
</cp:coreProperties>
</file>