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1E358A6B-70A6-44F6-94F3-E36D0DCB7D7F}" xr6:coauthVersionLast="36" xr6:coauthVersionMax="36" xr10:uidLastSave="{00000000-0000-0000-0000-000000000000}"/>
  <bookViews>
    <workbookView xWindow="480" yWindow="120" windowWidth="27795" windowHeight="12585" xr2:uid="{00000000-000D-0000-FFFF-FFFF00000000}"/>
  </bookViews>
  <sheets>
    <sheet name="poptávka  - část 2." sheetId="5" r:id="rId1"/>
  </sheets>
  <calcPr calcId="191029"/>
</workbook>
</file>

<file path=xl/calcChain.xml><?xml version="1.0" encoding="utf-8"?>
<calcChain xmlns="http://schemas.openxmlformats.org/spreadsheetml/2006/main">
  <c r="H5" i="5" l="1"/>
  <c r="H18" i="5"/>
  <c r="H17" i="5"/>
  <c r="H16" i="5"/>
  <c r="H15" i="5"/>
  <c r="H14" i="5"/>
  <c r="H13" i="5"/>
  <c r="H12" i="5"/>
  <c r="H11" i="5"/>
  <c r="H10" i="5"/>
  <c r="H9" i="5"/>
  <c r="H8" i="5"/>
  <c r="H19" i="5" l="1"/>
  <c r="H7" i="5"/>
  <c r="H6" i="5" l="1"/>
  <c r="H22" i="5" l="1"/>
  <c r="H23" i="5" l="1"/>
</calcChain>
</file>

<file path=xl/sharedStrings.xml><?xml version="1.0" encoding="utf-8"?>
<sst xmlns="http://schemas.openxmlformats.org/spreadsheetml/2006/main" count="67" uniqueCount="51">
  <si>
    <t>MJ</t>
  </si>
  <si>
    <t>ks</t>
  </si>
  <si>
    <t>Nabídková cena bez DPH/ 1 kus</t>
  </si>
  <si>
    <t xml:space="preserve">Dodavatel vyplní zelené pole </t>
  </si>
  <si>
    <t>Počet kusů</t>
  </si>
  <si>
    <t>CELKEM NABÍDKA BEZ DPH</t>
  </si>
  <si>
    <t>CELKEM NABÍDKA VČ. DPH</t>
  </si>
  <si>
    <t>Popis / požadované parametry</t>
  </si>
  <si>
    <t>Je možné nabídnout výrobek se stejnými nebo lepšími parametry.</t>
  </si>
  <si>
    <t xml:space="preserve">* referenční výrobek = výrobek, který obecné parametry předmětu plnění splňuje a slouží k doplnění obecného popisu. </t>
  </si>
  <si>
    <t>V referenční kvalitě / referenční výrobek</t>
  </si>
  <si>
    <t>Cena celkem</t>
  </si>
  <si>
    <t>Poznámka - nabízený typ, dodací termín apod.</t>
  </si>
  <si>
    <t>LED svítidlo</t>
  </si>
  <si>
    <t>LED trubice</t>
  </si>
  <si>
    <t>m</t>
  </si>
  <si>
    <t>Kabel</t>
  </si>
  <si>
    <t xml:space="preserve">kabel H05VV-F 3Gx1,5 bílá (CYSY 3Cx1,5) </t>
  </si>
  <si>
    <t xml:space="preserve">Kabel CYKY-J 5x1,5 (CYKY 5Cx1,5)                                                                                                              </t>
  </si>
  <si>
    <t>LED žárovka</t>
  </si>
  <si>
    <t>R7s LED žárovka 78-118mm 5-20w stmívatelná, teplá bílá 3000k 3000lm,</t>
  </si>
  <si>
    <t>LED kruhové svítidlo</t>
  </si>
  <si>
    <t>např. Ideal LUX /IL-265957</t>
  </si>
  <si>
    <t xml:space="preserve">LED kruhové svítidlo SLIM bílé, teplá bílá 3000k, se stmívatelností pomocí systému DALI, o průměru 1500 mm </t>
  </si>
  <si>
    <t>Stmívač otočný</t>
  </si>
  <si>
    <t xml:space="preserve">např. ABB DALI 2CKA006599A2988 </t>
  </si>
  <si>
    <t>Tango rámeček</t>
  </si>
  <si>
    <t>např. ABB 3294A-A123 H</t>
  </si>
  <si>
    <t>Kryt otočného stmívače</t>
  </si>
  <si>
    <t xml:space="preserve">Kryt stmívače s otočným ovládáním, s upevňovací maticí, hnědá </t>
  </si>
  <si>
    <t>např. ABB 3901A-B10 H</t>
  </si>
  <si>
    <t xml:space="preserve">
Tango rámeček pro elektroinstalační přístroje, jednonásobný, hnědá
 </t>
  </si>
  <si>
    <t>např. MODUS LLXL2LED1200A</t>
  </si>
  <si>
    <t xml:space="preserve">LED trubice HBN120 18W 120cm WW 3000K teplá bílá LED zářivka 1200mm mléčná 013130 </t>
  </si>
  <si>
    <t>LED zářivkové svítidlo</t>
  </si>
  <si>
    <t>např. MODUS LLXL2LED1500AL</t>
  </si>
  <si>
    <t>zářivkové svítidlo obdelníkového tvaru se stříbrnou lesklou odrazovou mřížkous pro LED trubice 120cm / patice G13, IP20</t>
  </si>
  <si>
    <t xml:space="preserve">zářivkové svítidlo obdelníkového tvaru se stříbrnou lesklou odrazovou mřížkous pro LED trubice 150 cm , 57W, 1558 mm x 264 mm, hloubkaí 60 mm, s Stupeň krytí IP20,  4000 K (neutrální bílá barva) se světelným tokem 6200 lm.                        
</t>
  </si>
  <si>
    <t xml:space="preserve">LED trubice HBN150 20W 150cm NW neutrální bílá LED zářivka 1500mm mléčná 014131      </t>
  </si>
  <si>
    <t xml:space="preserve">např. Thorn EMMA ELSVOS1009708 </t>
  </si>
  <si>
    <t xml:space="preserve"> LED 1200 3000 830 LED svítidlo lineární IP20 35W 3000 K 4000 lm</t>
  </si>
  <si>
    <t>LED stropní závěsné svítidlo</t>
  </si>
  <si>
    <t>např. CYNIDECO LED</t>
  </si>
  <si>
    <t xml:space="preserve">LED Stropní závěsné svítidlo LED/30W/230V 4000K bílá     </t>
  </si>
  <si>
    <t xml:space="preserve">stmívač otočný DALI (2117/11 U-500) 6599-0-2988                          </t>
  </si>
  <si>
    <t>Stmívatelná LED zářivka 150cm 24W mléčný kryt teplá bílá</t>
  </si>
  <si>
    <t>Stmívatelná LED zářivka</t>
  </si>
  <si>
    <t>Stmívač LED</t>
  </si>
  <si>
    <t xml:space="preserve">
Stmívač DimLED OV triak KNT240W
</t>
  </si>
  <si>
    <t>Poptávka pro ČRo        MR24/2024 - část 2.       Výměna osvětlení v ČRo České Budějovice v 3.NP,       (elektromateriál)                    A 2434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</si>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</sst>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3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2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6" fillId="0" borderId="0" xfId="4"/>
    <xf numFmtId="0" fontId="17" fillId="0" borderId="0" xfId="0" applyFont="1" applyAlignment="1">
      <alignment vertical="center"/>
    </xf>
    <xf numFmtId="0" fontId="8" fillId="0" borderId="0" xfId="1" applyFont="1" applyBorder="1"/>
    <xf numFmtId="0" fontId="18" fillId="0" borderId="0" xfId="1" applyFont="1" applyBorder="1"/>
    <xf numFmtId="0" fontId="19" fillId="0" borderId="0" xfId="1" applyFont="1" applyAlignment="1">
      <alignment horizontal="left"/>
    </xf>
    <xf numFmtId="0" fontId="20" fillId="0" borderId="0" xfId="1" applyFont="1"/>
    <xf numFmtId="0" fontId="18" fillId="0" borderId="0" xfId="1" applyFont="1"/>
    <xf numFmtId="0" fontId="21" fillId="2" borderId="1" xfId="1" applyFont="1" applyFill="1" applyBorder="1" applyAlignment="1">
      <alignment horizontal="center" wrapText="1"/>
    </xf>
    <xf numFmtId="0" fontId="21" fillId="2" borderId="1" xfId="1" applyFont="1" applyFill="1" applyBorder="1" applyAlignment="1">
      <alignment horizontal="center"/>
    </xf>
    <xf numFmtId="0" fontId="21" fillId="4" borderId="1" xfId="2" applyFont="1" applyFill="1" applyBorder="1" applyAlignment="1">
      <alignment wrapText="1"/>
    </xf>
    <xf numFmtId="0" fontId="22" fillId="3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165" fontId="22" fillId="5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165" fontId="22" fillId="5" borderId="1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center"/>
    </xf>
    <xf numFmtId="165" fontId="22" fillId="0" borderId="3" xfId="1" applyNumberFormat="1" applyFont="1" applyFill="1" applyBorder="1" applyAlignment="1">
      <alignment horizontal="center" wrapText="1"/>
    </xf>
    <xf numFmtId="0" fontId="22" fillId="0" borderId="7" xfId="1" applyFont="1" applyFill="1" applyBorder="1" applyAlignment="1">
      <alignment horizontal="center"/>
    </xf>
    <xf numFmtId="0" fontId="24" fillId="2" borderId="4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/>
    </xf>
    <xf numFmtId="0" fontId="21" fillId="2" borderId="10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 applyAlignment="1">
      <alignment horizontal="left"/>
    </xf>
    <xf numFmtId="165" fontId="21" fillId="2" borderId="1" xfId="1" applyNumberFormat="1" applyFont="1" applyFill="1" applyBorder="1" applyAlignment="1">
      <alignment horizontal="center"/>
    </xf>
    <xf numFmtId="164" fontId="21" fillId="2" borderId="1" xfId="1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vertical="center" wrapText="1"/>
    </xf>
    <xf numFmtId="0" fontId="25" fillId="3" borderId="1" xfId="4" applyFont="1" applyFill="1" applyBorder="1" applyAlignment="1">
      <alignment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3" fillId="5" borderId="8" xfId="2" applyFont="1" applyFill="1" applyBorder="1" applyAlignment="1">
      <alignment horizontal="center" vertical="center" wrapText="1"/>
    </xf>
    <xf numFmtId="0" fontId="21" fillId="2" borderId="4" xfId="1" applyFont="1" applyFill="1" applyBorder="1" applyAlignment="1">
      <alignment horizontal="left" wrapText="1"/>
    </xf>
    <xf numFmtId="0" fontId="21" fillId="2" borderId="6" xfId="1" applyFont="1" applyFill="1" applyBorder="1" applyAlignment="1">
      <alignment horizontal="left" wrapText="1"/>
    </xf>
    <xf numFmtId="0" fontId="2" fillId="0" borderId="0" xfId="1" applyFont="1"/>
  </cellXfs>
  <cellStyles count="5">
    <cellStyle name="Excel Built-in Normal" xfId="2" xr:uid="{00000000-0005-0000-0000-000000000000}"/>
    <cellStyle name="Hypertextový odkaz" xfId="4" builtinId="8"/>
    <cellStyle name="Normální" xfId="0" builtinId="0"/>
    <cellStyle name="Normální 2" xfId="1" xr:uid="{00000000-0005-0000-0000-000003000000}"/>
    <cellStyle name="Normální 5" xfId="3" xr:uid="{00000000-0005-0000-0000-00000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21</xdr:row>
      <xdr:rowOff>0</xdr:rowOff>
    </xdr:from>
    <xdr:to>
      <xdr:col>1</xdr:col>
      <xdr:colOff>0</xdr:colOff>
      <xdr:row>25</xdr:row>
      <xdr:rowOff>165100</xdr:rowOff>
    </xdr:to>
    <xdr:pic>
      <xdr:nvPicPr>
        <xdr:cNvPr id="2" name="preview_image" descr="Záv&amp;ecaron;sné desky Atlanta A652742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="90" zoomScaleNormal="90" workbookViewId="0">
      <selection activeCell="C1" sqref="C1"/>
    </sheetView>
  </sheetViews>
  <sheetFormatPr defaultRowHeight="15" x14ac:dyDescent="0.25"/>
  <cols>
    <col min="1" max="1" width="6.28515625" style="21" customWidth="1"/>
    <col min="2" max="2" width="23.85546875" style="3" customWidth="1"/>
    <col min="3" max="3" width="55.7109375" style="3" customWidth="1"/>
    <col min="4" max="4" width="32.5703125" style="3" customWidth="1"/>
    <col min="5" max="5" width="12.140625" style="3" customWidth="1"/>
    <col min="6" max="6" width="7.42578125" style="3" customWidth="1"/>
    <col min="7" max="7" width="12.5703125" style="3" customWidth="1"/>
    <col min="8" max="8" width="16.140625" style="3" customWidth="1"/>
    <col min="9" max="9" width="55.5703125" style="3" customWidth="1"/>
  </cols>
  <sheetData>
    <row r="1" spans="1:9" x14ac:dyDescent="0.25">
      <c r="B1" s="56" t="s">
        <v>50</v>
      </c>
    </row>
    <row r="2" spans="1:9" ht="20.25" x14ac:dyDescent="0.25">
      <c r="A2" s="16"/>
      <c r="B2" s="1"/>
      <c r="C2" s="2"/>
      <c r="D2" s="2"/>
      <c r="E2" s="2"/>
      <c r="F2" s="2"/>
      <c r="G2" s="52" t="s">
        <v>3</v>
      </c>
      <c r="H2" s="52"/>
      <c r="I2" s="53"/>
    </row>
    <row r="3" spans="1:9" ht="102" customHeight="1" x14ac:dyDescent="0.25">
      <c r="A3" s="54" t="s">
        <v>49</v>
      </c>
      <c r="B3" s="55"/>
      <c r="C3" s="31" t="s">
        <v>7</v>
      </c>
      <c r="D3" s="31" t="s">
        <v>10</v>
      </c>
      <c r="E3" s="32" t="s">
        <v>4</v>
      </c>
      <c r="F3" s="32" t="s">
        <v>0</v>
      </c>
      <c r="G3" s="33" t="s">
        <v>2</v>
      </c>
      <c r="H3" s="31" t="s">
        <v>11</v>
      </c>
      <c r="I3" s="31" t="s">
        <v>12</v>
      </c>
    </row>
    <row r="4" spans="1:9" x14ac:dyDescent="0.25">
      <c r="A4" s="5"/>
      <c r="B4" s="4"/>
      <c r="C4" s="5"/>
      <c r="D4" s="5"/>
      <c r="E4" s="5"/>
      <c r="F4" s="5"/>
      <c r="G4" s="5"/>
      <c r="H4" s="6"/>
      <c r="I4" s="6"/>
    </row>
    <row r="5" spans="1:9" ht="50.1" customHeight="1" x14ac:dyDescent="0.25">
      <c r="A5" s="17">
        <v>1</v>
      </c>
      <c r="B5" s="14" t="s">
        <v>16</v>
      </c>
      <c r="C5" s="23" t="s">
        <v>17</v>
      </c>
      <c r="D5" s="22"/>
      <c r="E5" s="34">
        <v>100</v>
      </c>
      <c r="F5" s="35" t="s">
        <v>15</v>
      </c>
      <c r="G5" s="36">
        <v>0</v>
      </c>
      <c r="H5" s="37">
        <f t="shared" ref="H5:H6" si="0">E5*G5</f>
        <v>0</v>
      </c>
      <c r="I5" s="38"/>
    </row>
    <row r="6" spans="1:9" ht="50.1" customHeight="1" x14ac:dyDescent="0.25">
      <c r="A6" s="17">
        <v>2</v>
      </c>
      <c r="B6" s="14" t="s">
        <v>16</v>
      </c>
      <c r="C6" s="51" t="s">
        <v>18</v>
      </c>
      <c r="D6" s="22"/>
      <c r="E6" s="34">
        <v>20</v>
      </c>
      <c r="F6" s="35" t="s">
        <v>15</v>
      </c>
      <c r="G6" s="36">
        <v>0</v>
      </c>
      <c r="H6" s="37">
        <f t="shared" si="0"/>
        <v>0</v>
      </c>
      <c r="I6" s="38"/>
    </row>
    <row r="7" spans="1:9" ht="50.1" customHeight="1" x14ac:dyDescent="0.25">
      <c r="A7" s="17">
        <v>3</v>
      </c>
      <c r="B7" s="14" t="s">
        <v>19</v>
      </c>
      <c r="C7" s="50" t="s">
        <v>20</v>
      </c>
      <c r="D7" s="22"/>
      <c r="E7" s="34">
        <v>20</v>
      </c>
      <c r="F7" s="35" t="s">
        <v>1</v>
      </c>
      <c r="G7" s="36">
        <v>0</v>
      </c>
      <c r="H7" s="37">
        <f t="shared" ref="H7:H19" si="1">E7*G7</f>
        <v>0</v>
      </c>
      <c r="I7" s="38"/>
    </row>
    <row r="8" spans="1:9" ht="50.1" customHeight="1" x14ac:dyDescent="0.25">
      <c r="A8" s="17">
        <v>4</v>
      </c>
      <c r="B8" s="14" t="s">
        <v>21</v>
      </c>
      <c r="C8" s="50" t="s">
        <v>23</v>
      </c>
      <c r="D8" s="22" t="s">
        <v>22</v>
      </c>
      <c r="E8" s="34">
        <v>1</v>
      </c>
      <c r="F8" s="35" t="s">
        <v>1</v>
      </c>
      <c r="G8" s="36">
        <v>0</v>
      </c>
      <c r="H8" s="37">
        <f t="shared" ref="H8:H16" si="2">E8*G8</f>
        <v>0</v>
      </c>
      <c r="I8" s="38"/>
    </row>
    <row r="9" spans="1:9" ht="50.1" customHeight="1" x14ac:dyDescent="0.25">
      <c r="A9" s="17">
        <v>5</v>
      </c>
      <c r="B9" s="14" t="s">
        <v>24</v>
      </c>
      <c r="C9" s="50" t="s">
        <v>44</v>
      </c>
      <c r="D9" s="22" t="s">
        <v>25</v>
      </c>
      <c r="E9" s="34">
        <v>2</v>
      </c>
      <c r="F9" s="35" t="s">
        <v>1</v>
      </c>
      <c r="G9" s="36">
        <v>0</v>
      </c>
      <c r="H9" s="37">
        <f t="shared" si="2"/>
        <v>0</v>
      </c>
      <c r="I9" s="38"/>
    </row>
    <row r="10" spans="1:9" ht="50.1" customHeight="1" x14ac:dyDescent="0.25">
      <c r="A10" s="17">
        <v>6</v>
      </c>
      <c r="B10" s="14" t="s">
        <v>26</v>
      </c>
      <c r="C10" s="50" t="s">
        <v>31</v>
      </c>
      <c r="D10" s="22" t="s">
        <v>30</v>
      </c>
      <c r="E10" s="34">
        <v>2</v>
      </c>
      <c r="F10" s="35" t="s">
        <v>1</v>
      </c>
      <c r="G10" s="36">
        <v>0</v>
      </c>
      <c r="H10" s="37">
        <f t="shared" si="2"/>
        <v>0</v>
      </c>
      <c r="I10" s="38"/>
    </row>
    <row r="11" spans="1:9" ht="50.1" customHeight="1" x14ac:dyDescent="0.25">
      <c r="A11" s="17">
        <v>7</v>
      </c>
      <c r="B11" s="14" t="s">
        <v>28</v>
      </c>
      <c r="C11" s="50" t="s">
        <v>29</v>
      </c>
      <c r="D11" s="22" t="s">
        <v>27</v>
      </c>
      <c r="E11" s="34">
        <v>2</v>
      </c>
      <c r="F11" s="35" t="s">
        <v>1</v>
      </c>
      <c r="G11" s="36">
        <v>0</v>
      </c>
      <c r="H11" s="37">
        <f t="shared" si="2"/>
        <v>0</v>
      </c>
      <c r="I11" s="38"/>
    </row>
    <row r="12" spans="1:9" ht="50.1" customHeight="1" x14ac:dyDescent="0.25">
      <c r="A12" s="17">
        <v>8</v>
      </c>
      <c r="B12" s="14" t="s">
        <v>34</v>
      </c>
      <c r="C12" s="50" t="s">
        <v>36</v>
      </c>
      <c r="D12" s="22" t="s">
        <v>32</v>
      </c>
      <c r="E12" s="34">
        <v>5</v>
      </c>
      <c r="F12" s="35" t="s">
        <v>1</v>
      </c>
      <c r="G12" s="36">
        <v>0</v>
      </c>
      <c r="H12" s="37">
        <f t="shared" si="2"/>
        <v>0</v>
      </c>
      <c r="I12" s="38"/>
    </row>
    <row r="13" spans="1:9" ht="50.1" customHeight="1" x14ac:dyDescent="0.25">
      <c r="A13" s="17">
        <v>9</v>
      </c>
      <c r="B13" s="14" t="s">
        <v>14</v>
      </c>
      <c r="C13" s="50" t="s">
        <v>33</v>
      </c>
      <c r="D13" s="22"/>
      <c r="E13" s="34">
        <v>25</v>
      </c>
      <c r="F13" s="35" t="s">
        <v>1</v>
      </c>
      <c r="G13" s="36">
        <v>0</v>
      </c>
      <c r="H13" s="37">
        <f t="shared" si="2"/>
        <v>0</v>
      </c>
      <c r="I13" s="38"/>
    </row>
    <row r="14" spans="1:9" ht="84.75" customHeight="1" x14ac:dyDescent="0.25">
      <c r="A14" s="17">
        <v>10</v>
      </c>
      <c r="B14" s="14" t="s">
        <v>34</v>
      </c>
      <c r="C14" s="50" t="s">
        <v>37</v>
      </c>
      <c r="D14" s="22" t="s">
        <v>35</v>
      </c>
      <c r="E14" s="34">
        <v>2</v>
      </c>
      <c r="F14" s="35" t="s">
        <v>1</v>
      </c>
      <c r="G14" s="36">
        <v>0</v>
      </c>
      <c r="H14" s="37">
        <f t="shared" si="2"/>
        <v>0</v>
      </c>
      <c r="I14" s="38"/>
    </row>
    <row r="15" spans="1:9" ht="50.1" customHeight="1" x14ac:dyDescent="0.25">
      <c r="A15" s="17">
        <v>11</v>
      </c>
      <c r="B15" s="14" t="s">
        <v>14</v>
      </c>
      <c r="C15" s="50" t="s">
        <v>38</v>
      </c>
      <c r="D15" s="22"/>
      <c r="E15" s="34">
        <v>10</v>
      </c>
      <c r="F15" s="35" t="s">
        <v>15</v>
      </c>
      <c r="G15" s="36">
        <v>0</v>
      </c>
      <c r="H15" s="37">
        <f t="shared" si="2"/>
        <v>0</v>
      </c>
      <c r="I15" s="38"/>
    </row>
    <row r="16" spans="1:9" ht="50.1" customHeight="1" x14ac:dyDescent="0.25">
      <c r="A16" s="17">
        <v>12</v>
      </c>
      <c r="B16" s="14" t="s">
        <v>13</v>
      </c>
      <c r="C16" s="50" t="s">
        <v>40</v>
      </c>
      <c r="D16" s="22" t="s">
        <v>39</v>
      </c>
      <c r="E16" s="34">
        <v>16</v>
      </c>
      <c r="F16" s="35" t="s">
        <v>1</v>
      </c>
      <c r="G16" s="36">
        <v>0</v>
      </c>
      <c r="H16" s="37">
        <f t="shared" si="2"/>
        <v>0</v>
      </c>
      <c r="I16" s="38"/>
    </row>
    <row r="17" spans="1:9" ht="50.1" customHeight="1" x14ac:dyDescent="0.25">
      <c r="A17" s="17">
        <v>13</v>
      </c>
      <c r="B17" s="14" t="s">
        <v>41</v>
      </c>
      <c r="C17" s="50" t="s">
        <v>43</v>
      </c>
      <c r="D17" s="22" t="s">
        <v>42</v>
      </c>
      <c r="E17" s="34">
        <v>10</v>
      </c>
      <c r="F17" s="35" t="s">
        <v>1</v>
      </c>
      <c r="G17" s="36">
        <v>0</v>
      </c>
      <c r="H17" s="37">
        <f t="shared" ref="H17" si="3">E17*G17</f>
        <v>0</v>
      </c>
      <c r="I17" s="38"/>
    </row>
    <row r="18" spans="1:9" ht="50.1" customHeight="1" x14ac:dyDescent="0.25">
      <c r="A18" s="17">
        <v>14</v>
      </c>
      <c r="B18" s="14" t="s">
        <v>46</v>
      </c>
      <c r="C18" s="50" t="s">
        <v>45</v>
      </c>
      <c r="D18" s="22"/>
      <c r="E18" s="34">
        <v>10</v>
      </c>
      <c r="F18" s="35" t="s">
        <v>1</v>
      </c>
      <c r="G18" s="36">
        <v>0</v>
      </c>
      <c r="H18" s="37">
        <f t="shared" ref="H18" si="4">E18*G18</f>
        <v>0</v>
      </c>
      <c r="I18" s="38"/>
    </row>
    <row r="19" spans="1:9" ht="50.1" customHeight="1" x14ac:dyDescent="0.25">
      <c r="A19" s="17">
        <v>15</v>
      </c>
      <c r="B19" s="14" t="s">
        <v>47</v>
      </c>
      <c r="C19" s="23" t="s">
        <v>48</v>
      </c>
      <c r="D19" s="22"/>
      <c r="E19" s="34">
        <v>2</v>
      </c>
      <c r="F19" s="35" t="s">
        <v>1</v>
      </c>
      <c r="G19" s="36">
        <v>0</v>
      </c>
      <c r="H19" s="37">
        <f t="shared" si="1"/>
        <v>0</v>
      </c>
      <c r="I19" s="38"/>
    </row>
    <row r="20" spans="1:9" x14ac:dyDescent="0.25">
      <c r="A20" s="18"/>
      <c r="B20" s="13"/>
      <c r="C20" s="39"/>
      <c r="D20" s="39"/>
      <c r="E20" s="40"/>
      <c r="F20" s="40"/>
      <c r="G20" s="40"/>
      <c r="H20" s="41"/>
      <c r="I20" s="41"/>
    </row>
    <row r="21" spans="1:9" x14ac:dyDescent="0.25">
      <c r="A21" s="19"/>
      <c r="B21" s="7"/>
      <c r="C21" s="42"/>
      <c r="D21" s="40"/>
      <c r="E21" s="40"/>
      <c r="F21" s="40"/>
      <c r="G21" s="40"/>
      <c r="H21" s="41"/>
      <c r="I21" s="41"/>
    </row>
    <row r="22" spans="1:9" ht="24.95" customHeight="1" x14ac:dyDescent="0.25">
      <c r="A22" s="43"/>
      <c r="B22" s="44" t="s">
        <v>5</v>
      </c>
      <c r="C22" s="45"/>
      <c r="D22" s="45"/>
      <c r="E22" s="46"/>
      <c r="F22" s="46"/>
      <c r="G22" s="47"/>
      <c r="H22" s="48">
        <f>SUM(H5:H21)</f>
        <v>0</v>
      </c>
      <c r="I22" s="49"/>
    </row>
    <row r="23" spans="1:9" ht="24.95" customHeight="1" x14ac:dyDescent="0.25">
      <c r="A23" s="43"/>
      <c r="B23" s="44" t="s">
        <v>6</v>
      </c>
      <c r="C23" s="46"/>
      <c r="D23" s="46"/>
      <c r="E23" s="46"/>
      <c r="F23" s="46"/>
      <c r="G23" s="47"/>
      <c r="H23" s="48">
        <f>H22*1.21</f>
        <v>0</v>
      </c>
      <c r="I23" s="49"/>
    </row>
    <row r="24" spans="1:9" ht="15.75" x14ac:dyDescent="0.25">
      <c r="A24" s="20"/>
      <c r="B24" s="15"/>
      <c r="C24" s="8"/>
      <c r="D24" s="8"/>
      <c r="E24" s="10"/>
      <c r="F24" s="10"/>
      <c r="G24" s="11"/>
      <c r="H24" s="9"/>
      <c r="I24" s="12"/>
    </row>
    <row r="25" spans="1:9" ht="15.75" x14ac:dyDescent="0.25">
      <c r="B25" s="25" t="s">
        <v>8</v>
      </c>
      <c r="C25" s="8"/>
      <c r="D25" s="26"/>
      <c r="E25" s="27"/>
      <c r="F25" s="11"/>
    </row>
    <row r="26" spans="1:9" ht="15.75" x14ac:dyDescent="0.25">
      <c r="B26" s="28" t="s">
        <v>9</v>
      </c>
      <c r="C26" s="29"/>
      <c r="D26" s="30"/>
      <c r="E26" s="29"/>
      <c r="F26" s="29"/>
    </row>
    <row r="31" spans="1:9" x14ac:dyDescent="0.25">
      <c r="I31" s="24"/>
    </row>
    <row r="32" spans="1:9" x14ac:dyDescent="0.25">
      <c r="I32" s="24"/>
    </row>
    <row r="33" spans="9:9" x14ac:dyDescent="0.25">
      <c r="I33" s="24"/>
    </row>
  </sheetData>
  <mergeCells count="2">
    <mergeCell ref="G2:I2"/>
    <mergeCell ref="A3:B3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 - část 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Stantić Kateřina</cp:lastModifiedBy>
  <cp:lastPrinted>2020-08-19T10:00:58Z</cp:lastPrinted>
  <dcterms:created xsi:type="dcterms:W3CDTF">2013-10-14T05:55:07Z</dcterms:created>
  <dcterms:modified xsi:type="dcterms:W3CDTF">2024-09-03T13:52:18Z</dcterms:modified>
</cp:coreProperties>
</file>