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ropbox (AVTG)\ZAKAZKY\2300261, Projekt, Muglinov, AVT a SCO multifunckniho domu\AKU\"/>
    </mc:Choice>
  </mc:AlternateContent>
  <xr:revisionPtr revIDLastSave="0" documentId="13_ncr:1_{00C831B9-4932-4C8E-A832-14C85DF4212D}" xr6:coauthVersionLast="47" xr6:coauthVersionMax="47" xr10:uidLastSave="{00000000-0000-0000-0000-000000000000}"/>
  <bookViews>
    <workbookView xWindow="-120" yWindow="-120" windowWidth="24240" windowHeight="13290" tabRatio="1000" xr2:uid="{00000000-000D-0000-FFFF-FFFF00000000}"/>
  </bookViews>
  <sheets>
    <sheet name="SOUHRN" sheetId="42" r:id="rId1"/>
    <sheet name="SAL" sheetId="39" r:id="rId2"/>
    <sheet name="UCEBNA" sheetId="40" r:id="rId3"/>
    <sheet name="OST_PROSTORY" sheetId="41" r:id="rId4"/>
  </sheets>
  <definedNames>
    <definedName name="_xlnm._FilterDatabase" localSheetId="3" hidden="1">OST_PROSTORY!$A$5:$G$13</definedName>
    <definedName name="_xlnm._FilterDatabase" localSheetId="1" hidden="1">SAL!$A$5:$G$12</definedName>
    <definedName name="_xlnm._FilterDatabase" localSheetId="0" hidden="1">SOUHRN!$A$6:$C$9</definedName>
    <definedName name="_xlnm._FilterDatabase" localSheetId="2" hidden="1">UCEBNA!$A$5:$G$12</definedName>
    <definedName name="eur" localSheetId="3">OST_PROSTORY!#REF!</definedName>
    <definedName name="eur" localSheetId="1">SAL!#REF!</definedName>
    <definedName name="eur" localSheetId="0">SOUHRN!#REF!</definedName>
    <definedName name="eur" localSheetId="2">UCEBNA!#REF!</definedName>
    <definedName name="gbp" localSheetId="3">OST_PROSTORY!#REF!</definedName>
    <definedName name="gbp" localSheetId="1">SAL!#REF!</definedName>
    <definedName name="gbp" localSheetId="0">SOUHRN!#REF!</definedName>
    <definedName name="gbp" localSheetId="2">UCEBNA!#REF!</definedName>
    <definedName name="Marze1" localSheetId="3">OST_PROSTORY!#REF!</definedName>
    <definedName name="Marze1" localSheetId="1">SAL!#REF!</definedName>
    <definedName name="Marze1" localSheetId="0">SOUHRN!#REF!</definedName>
    <definedName name="Marze1" localSheetId="2">UCEBNA!#REF!</definedName>
    <definedName name="Marže1" localSheetId="3">OST_PROSTORY!#REF!</definedName>
    <definedName name="Marže1" localSheetId="1">SAL!#REF!</definedName>
    <definedName name="Marže1" localSheetId="0">SOUHRN!#REF!</definedName>
    <definedName name="Marže1" localSheetId="2">UCEBNA!#REF!</definedName>
    <definedName name="mGVG" localSheetId="3">OST_PROSTORY!#REF!</definedName>
    <definedName name="mGVG" localSheetId="1">SAL!#REF!</definedName>
    <definedName name="mGVG" localSheetId="0">SOUHRN!#REF!</definedName>
    <definedName name="mGVG" localSheetId="2">UCEBNA!#REF!</definedName>
    <definedName name="mImag" localSheetId="3">OST_PROSTORY!#REF!</definedName>
    <definedName name="mImag" localSheetId="1">SAL!#REF!</definedName>
    <definedName name="mImag" localSheetId="0">SOUHRN!#REF!</definedName>
    <definedName name="mImag" localSheetId="2">UCEBNA!#REF!</definedName>
    <definedName name="mImag2" localSheetId="3">OST_PROSTORY!#REF!</definedName>
    <definedName name="mImag2" localSheetId="1">SAL!#REF!</definedName>
    <definedName name="mImag2" localSheetId="0">SOUHRN!#REF!</definedName>
    <definedName name="mImag2" localSheetId="2">UCEBNA!#REF!</definedName>
    <definedName name="N_KURZ">#REF!</definedName>
    <definedName name="N_MENA">#REF!</definedName>
    <definedName name="_xlnm.Print_Area" localSheetId="3">OST_PROSTORY!$A$1:$G$13</definedName>
    <definedName name="_xlnm.Print_Area" localSheetId="1">SAL!$A$1:$G$12</definedName>
    <definedName name="_xlnm.Print_Area" localSheetId="0">SOUHRN!$A$1:$D$15</definedName>
    <definedName name="_xlnm.Print_Area" localSheetId="2">UCEBNA!$A$1:$G$12</definedName>
    <definedName name="usd" localSheetId="3">OST_PROSTORY!#REF!</definedName>
    <definedName name="usd" localSheetId="1">SAL!#REF!</definedName>
    <definedName name="usd" localSheetId="0">SOUHRN!#REF!</definedName>
    <definedName name="usd" localSheetId="2">UCEBNA!#REF!</definedName>
  </definedNames>
  <calcPr calcId="191029"/>
</workbook>
</file>

<file path=xl/calcChain.xml><?xml version="1.0" encoding="utf-8"?>
<calcChain xmlns="http://schemas.openxmlformats.org/spreadsheetml/2006/main">
  <c r="G11" i="40" l="1"/>
  <c r="E6" i="40"/>
  <c r="G10" i="40"/>
  <c r="G9" i="40"/>
  <c r="G8" i="40"/>
  <c r="G7" i="40"/>
  <c r="G6" i="40"/>
  <c r="G8" i="39"/>
  <c r="G9" i="41"/>
  <c r="G8" i="41"/>
  <c r="A9" i="42" l="1"/>
  <c r="A8" i="42"/>
  <c r="A7" i="42"/>
  <c r="G12" i="41"/>
  <c r="G11" i="41"/>
  <c r="G10" i="41"/>
  <c r="G7" i="41"/>
  <c r="G6" i="41"/>
  <c r="G13" i="41" l="1"/>
  <c r="C9" i="42" s="1"/>
  <c r="G12" i="40"/>
  <c r="C8" i="42" s="1"/>
  <c r="G9" i="39"/>
  <c r="G11" i="39"/>
  <c r="G7" i="39"/>
  <c r="G10" i="39"/>
  <c r="G6" i="39" l="1"/>
  <c r="G12" i="39" l="1"/>
  <c r="C7" i="42" s="1"/>
  <c r="C10" i="42" s="1"/>
</calcChain>
</file>

<file path=xl/sharedStrings.xml><?xml version="1.0" encoding="utf-8"?>
<sst xmlns="http://schemas.openxmlformats.org/spreadsheetml/2006/main" count="111" uniqueCount="49">
  <si>
    <t>Položka</t>
  </si>
  <si>
    <t>Počet</t>
  </si>
  <si>
    <t>Cena/ks</t>
  </si>
  <si>
    <t>Cena</t>
  </si>
  <si>
    <t>Celkem</t>
  </si>
  <si>
    <t>Popis položky</t>
  </si>
  <si>
    <t>Specifikace</t>
  </si>
  <si>
    <t>M.j.</t>
  </si>
  <si>
    <t>m2</t>
  </si>
  <si>
    <t>kpl</t>
  </si>
  <si>
    <t>Instalační práce</t>
  </si>
  <si>
    <t xml:space="preserve">Měření doby dozvuku </t>
  </si>
  <si>
    <t xml:space="preserve">Realizační dokumentace - konstrukční řešení akustických prvků včetně kotvení, upřesnění kolizí s ostatními profesemi, dokumentace skutečného provedení.
</t>
  </si>
  <si>
    <t>Název objektu:</t>
  </si>
  <si>
    <t>Místnost:</t>
  </si>
  <si>
    <t>Název dílu:</t>
  </si>
  <si>
    <t>VÝKAZ VÝMĚR - PROSTOROVÁ AKUSTIKA</t>
  </si>
  <si>
    <t>MÍSTNOSTI</t>
  </si>
  <si>
    <t>Dodávka a montáž prostorové akustiky přísálí</t>
  </si>
  <si>
    <t>Dodávka a montáž prostorové akustiky pro technické prostory</t>
  </si>
  <si>
    <r>
      <t xml:space="preserve">KOMPLET dodávka a montáž prostorové akustiky </t>
    </r>
    <r>
      <rPr>
        <sz val="11"/>
        <color theme="1"/>
        <rFont val="Calibri"/>
        <family val="2"/>
        <charset val="238"/>
        <scheme val="minor"/>
      </rPr>
      <t>bez DPH</t>
    </r>
  </si>
  <si>
    <t>Instalace akustických prvků, doprava, koordinace, úklid, VRN.</t>
  </si>
  <si>
    <t>Stěnové obklady širokopásmové - zadní stěna sálu</t>
  </si>
  <si>
    <t>Dodávka a montáž prostorové akustiky pro hlavní sál.</t>
  </si>
  <si>
    <t>Dílenská dokumentace a dokumentace skutečného provedení</t>
  </si>
  <si>
    <r>
      <t xml:space="preserve">Širokopásmový akustický panel pro instalaci na stěny. Celková tl. min 80 mm, vážený koeficient akustické absorpce </t>
    </r>
    <r>
      <rPr>
        <sz val="11"/>
        <color theme="1"/>
        <rFont val="Symbol"/>
        <family val="1"/>
        <charset val="2"/>
      </rPr>
      <t>a</t>
    </r>
    <r>
      <rPr>
        <vertAlign val="subscript"/>
        <sz val="11"/>
        <color theme="1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=1,0. Dodávka vč. lemování/bočních obložek a instalačního materiálu. Třída reakce na oheň A.</t>
    </r>
  </si>
  <si>
    <t>Realizační dokumentace - konstrukční řešení akustických prvků včetně kotvení, upřesnění kolizí s ostatními profesemi, dokumentace skutečného provedení.</t>
  </si>
  <si>
    <t>Vstupní, etapové a závěrečné měření doby dozvuku, včetně přepočtů a závěrečného protokolu.</t>
  </si>
  <si>
    <t>Hlavní sál 1.23</t>
  </si>
  <si>
    <t>Učebna 1,20</t>
  </si>
  <si>
    <t>KD Muglinov, Ostrava</t>
  </si>
  <si>
    <t>Ostatní prostory</t>
  </si>
  <si>
    <t xml:space="preserve">Akustický podhled </t>
  </si>
  <si>
    <t>Stěnové obklady širokopásmové - zadní stěna</t>
  </si>
  <si>
    <t>Perforovaný SDK vč. přídavné minerální vlny tl. 40 mm, svěšení min. 50 mm. Podíl děrované plochy minimálně 10 %. Akustické parametry dle technické zprávy. Rozmístění v pásech, souhrnná plocha polovina plochy stropu.</t>
  </si>
  <si>
    <t>SDK podhled plný</t>
  </si>
  <si>
    <t>Plný SDK vč. přídavné minerální vlny tl. 40 mm, svěšení min. 50 mm. Částečná nízkofrekvenční funkce. Rozmístění v pásech, prostřídáno s perforovaným.</t>
  </si>
  <si>
    <t>Vstupní a závěrečné měření doby dozvuku, včetně přepočtů a závěrečného protokolu.</t>
  </si>
  <si>
    <t>Akustický podhled - Vstupní hala 1.15</t>
  </si>
  <si>
    <t>Akustický podhled - Salonek 1.18</t>
  </si>
  <si>
    <t>Akustický podhled - Vstup pódium 1.27</t>
  </si>
  <si>
    <t>Akustický podhled - Odbytový prostor 1.34</t>
  </si>
  <si>
    <t>Perforovaný SDK vč. přídavné minerální vlny tl. 40 mm, svěšení min. 50 mm. Koeficient akustické absorpce min. 0,6 na 125 Hz a vážený koef. akustické absorpce min 0,55.</t>
  </si>
  <si>
    <t>Akustický podhled - Část recepce v knihovně 1.06</t>
  </si>
  <si>
    <t>Souhrn všech řešených prostor</t>
  </si>
  <si>
    <t>Akustický podhled perforovaný</t>
  </si>
  <si>
    <t>Kazety z perforovaného SDK se skrytou hranou, vč. přídavné minerální vlny tl. 75 mm a nosného roštu, svěšení 100 mm. Podíl děrované plochy minimálně 18 %. Akustické parametry dle technické zprávy. Rozmístění v pásech, souhrnná plocha polovina plochy hlediště a celé jeviště.</t>
  </si>
  <si>
    <t>Akustický podhled plný/nízkofrekvenční</t>
  </si>
  <si>
    <t>Kazety z plného SDK se skrytou hranou, vč. přídavné minerální vlny tl. 75 mm a nosného roštu, svěšení 100 mm. Akustické parametry dle technické zprávy. Rozmístění v pásech v hledišti.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</si>
</sst>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0" borderId="3" xfId="0" applyFont="1" applyBorder="1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/>
    </xf>
    <xf numFmtId="164" fontId="0" fillId="0" borderId="6" xfId="0" applyNumberFormat="1" applyBorder="1" applyAlignment="1">
      <alignment vertical="top"/>
    </xf>
    <xf numFmtId="0" fontId="1" fillId="0" borderId="8" xfId="0" applyFont="1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center" vertical="top"/>
    </xf>
    <xf numFmtId="164" fontId="1" fillId="0" borderId="9" xfId="0" applyNumberFormat="1" applyFont="1" applyBorder="1" applyAlignment="1">
      <alignment vertical="top"/>
    </xf>
    <xf numFmtId="4" fontId="0" fillId="0" borderId="0" xfId="0" applyNumberFormat="1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5" fillId="0" borderId="10" xfId="0" applyFont="1" applyBorder="1"/>
    <xf numFmtId="0" fontId="5" fillId="0" borderId="11" xfId="0" applyFont="1" applyBorder="1"/>
    <xf numFmtId="0" fontId="0" fillId="0" borderId="12" xfId="0" applyBorder="1"/>
    <xf numFmtId="0" fontId="5" fillId="0" borderId="13" xfId="0" applyFont="1" applyBorder="1"/>
    <xf numFmtId="0" fontId="5" fillId="0" borderId="0" xfId="0" applyFont="1"/>
    <xf numFmtId="0" fontId="0" fillId="0" borderId="14" xfId="0" applyBorder="1"/>
    <xf numFmtId="0" fontId="5" fillId="0" borderId="15" xfId="0" applyFont="1" applyBorder="1"/>
    <xf numFmtId="0" fontId="5" fillId="0" borderId="16" xfId="0" applyFont="1" applyBorder="1" applyAlignment="1">
      <alignment horizontal="left"/>
    </xf>
    <xf numFmtId="0" fontId="0" fillId="0" borderId="17" xfId="0" applyBorder="1"/>
    <xf numFmtId="0" fontId="5" fillId="0" borderId="0" xfId="0" applyFont="1" applyAlignment="1">
      <alignment horizontal="left"/>
    </xf>
    <xf numFmtId="164" fontId="0" fillId="0" borderId="18" xfId="0" applyNumberFormat="1" applyBorder="1" applyAlignment="1">
      <alignment horizontal="right" vertical="top" indent="2"/>
    </xf>
    <xf numFmtId="164" fontId="0" fillId="0" borderId="19" xfId="0" applyNumberFormat="1" applyBorder="1" applyAlignment="1">
      <alignment horizontal="right" vertical="top" indent="2"/>
    </xf>
    <xf numFmtId="164" fontId="0" fillId="0" borderId="21" xfId="0" applyNumberFormat="1" applyBorder="1" applyAlignment="1">
      <alignment horizontal="right" vertical="top" indent="2"/>
    </xf>
    <xf numFmtId="164" fontId="1" fillId="0" borderId="23" xfId="0" applyNumberFormat="1" applyFont="1" applyBorder="1" applyAlignment="1">
      <alignment horizontal="right" vertical="top" indent="2"/>
    </xf>
    <xf numFmtId="0" fontId="1" fillId="0" borderId="22" xfId="0" applyFont="1" applyBorder="1" applyAlignment="1">
      <alignment horizontal="center" vertical="top"/>
    </xf>
    <xf numFmtId="165" fontId="0" fillId="0" borderId="1" xfId="0" applyNumberForma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0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1" fillId="0" borderId="24" xfId="0" applyFont="1" applyBorder="1" applyAlignment="1">
      <alignment horizontal="left" vertical="center" indent="3"/>
    </xf>
    <xf numFmtId="0" fontId="1" fillId="0" borderId="25" xfId="0" applyFont="1" applyBorder="1" applyAlignment="1">
      <alignment horizontal="left" vertical="center" indent="3"/>
    </xf>
    <xf numFmtId="0" fontId="0" fillId="0" borderId="2" xfId="0" applyBorder="1" applyAlignment="1">
      <alignment horizontal="left" vertical="top" wrapText="1" indent="3"/>
    </xf>
    <xf numFmtId="0" fontId="0" fillId="0" borderId="3" xfId="0" applyBorder="1" applyAlignment="1">
      <alignment horizontal="left" vertical="top" wrapText="1" indent="3"/>
    </xf>
    <xf numFmtId="0" fontId="0" fillId="0" borderId="4" xfId="0" applyBorder="1" applyAlignment="1">
      <alignment horizontal="left" vertical="top" wrapText="1" indent="3"/>
    </xf>
    <xf numFmtId="0" fontId="0" fillId="0" borderId="1" xfId="0" applyBorder="1" applyAlignment="1">
      <alignment horizontal="left" vertical="top" wrapText="1" indent="3"/>
    </xf>
    <xf numFmtId="0" fontId="0" fillId="0" borderId="20" xfId="0" applyBorder="1" applyAlignment="1">
      <alignment horizontal="left" vertical="top" wrapText="1" indent="3"/>
    </xf>
    <xf numFmtId="0" fontId="0" fillId="0" borderId="28" xfId="0" applyBorder="1" applyAlignment="1">
      <alignment horizontal="left" vertical="top" wrapText="1" indent="3"/>
    </xf>
    <xf numFmtId="0" fontId="1" fillId="0" borderId="26" xfId="0" applyFont="1" applyBorder="1" applyAlignment="1">
      <alignment horizontal="left" vertical="top" indent="3"/>
    </xf>
    <xf numFmtId="0" fontId="1" fillId="0" borderId="27" xfId="0" applyFont="1" applyBorder="1" applyAlignment="1">
      <alignment horizontal="left" vertical="top" indent="3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32BA2-B11E-4098-9408-602D4C95DD61}">
  <sheetPr>
    <pageSetUpPr fitToPage="1"/>
  </sheetPr>
  <dimension ref="A1:C17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5" x14ac:dyDescent="0.25"/>
  <cols>
    <col min="1" max="1" width="19.42578125" style="7" customWidth="1"/>
    <col min="2" max="2" width="56.140625" style="3" customWidth="1"/>
    <col min="3" max="3" width="18" style="3" customWidth="1"/>
    <col min="4" max="4" width="5.140625" style="3" customWidth="1"/>
    <col min="5" max="16384" width="9.140625" style="3"/>
  </cols>
  <sheetData>
    <row r="1" spans="1:3" customFormat="1" x14ac:dyDescent="0.25">
      <c r="A1" s="23" t="s">
        <v>13</v>
      </c>
      <c r="B1" s="24" t="s">
        <v>30</v>
      </c>
      <c r="C1" s="25"/>
    </row>
    <row r="2" spans="1:3" customFormat="1" x14ac:dyDescent="0.25">
      <c r="A2" s="26" t="s">
        <v>14</v>
      </c>
      <c r="B2" s="27" t="s">
        <v>44</v>
      </c>
      <c r="C2" s="28"/>
    </row>
    <row r="3" spans="1:3" customFormat="1" x14ac:dyDescent="0.25">
      <c r="A3" s="29" t="s">
        <v>15</v>
      </c>
      <c r="B3" s="30" t="s">
        <v>16</v>
      </c>
      <c r="C3" s="31"/>
    </row>
    <row r="4" spans="1:3" customFormat="1" x14ac:dyDescent="0.25">
      <c r="A4" s="27"/>
      <c r="B4" s="32"/>
    </row>
    <row r="5" spans="1:3" ht="15.75" thickBot="1" x14ac:dyDescent="0.3"/>
    <row r="6" spans="1:3" ht="18.75" customHeight="1" thickBot="1" x14ac:dyDescent="0.3">
      <c r="A6" s="43" t="s">
        <v>17</v>
      </c>
      <c r="B6" s="44"/>
      <c r="C6" s="37" t="s">
        <v>3</v>
      </c>
    </row>
    <row r="7" spans="1:3" ht="18.75" customHeight="1" x14ac:dyDescent="0.25">
      <c r="A7" s="45" t="str">
        <f>SAL!B2</f>
        <v>Hlavní sál 1.23</v>
      </c>
      <c r="B7" s="46"/>
      <c r="C7" s="33">
        <f>SAL!G12</f>
        <v>0</v>
      </c>
    </row>
    <row r="8" spans="1:3" ht="18.75" customHeight="1" x14ac:dyDescent="0.25">
      <c r="A8" s="47" t="str">
        <f>UCEBNA!B2</f>
        <v>Učebna 1,20</v>
      </c>
      <c r="B8" s="48"/>
      <c r="C8" s="34">
        <f>UCEBNA!G12</f>
        <v>0</v>
      </c>
    </row>
    <row r="9" spans="1:3" ht="18.75" customHeight="1" thickBot="1" x14ac:dyDescent="0.3">
      <c r="A9" s="49" t="str">
        <f>OST_PROSTORY!B2</f>
        <v>Ostatní prostory</v>
      </c>
      <c r="B9" s="50"/>
      <c r="C9" s="35">
        <f>OST_PROSTORY!G13</f>
        <v>0</v>
      </c>
    </row>
    <row r="10" spans="1:3" ht="18.75" customHeight="1" thickBot="1" x14ac:dyDescent="0.3">
      <c r="A10" s="51" t="s">
        <v>20</v>
      </c>
      <c r="B10" s="52"/>
      <c r="C10" s="36">
        <f>SUM(C7:C9)</f>
        <v>0</v>
      </c>
    </row>
    <row r="13" spans="1:3" x14ac:dyDescent="0.25">
      <c r="A13" s="4"/>
      <c r="C13" s="6"/>
    </row>
    <row r="14" spans="1:3" x14ac:dyDescent="0.25">
      <c r="A14" s="3"/>
    </row>
    <row r="15" spans="1:3" x14ac:dyDescent="0.25">
      <c r="C15" s="6"/>
    </row>
    <row r="16" spans="1:3" x14ac:dyDescent="0.25">
      <c r="C16" s="6"/>
    </row>
    <row r="17" spans="3:3" x14ac:dyDescent="0.25">
      <c r="C17" s="17"/>
    </row>
  </sheetData>
  <mergeCells count="5"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64500-22D6-42E6-87EF-521EA17C631A}">
  <sheetPr>
    <pageSetUpPr fitToPage="1"/>
  </sheetPr>
  <dimension ref="A1:M17"/>
  <sheetViews>
    <sheetView view="pageBreakPreview" zoomScaleNormal="100" zoomScaleSheetLayoutView="100" workbookViewId="0">
      <selection activeCell="E8" sqref="E8"/>
    </sheetView>
  </sheetViews>
  <sheetFormatPr defaultColWidth="9.140625" defaultRowHeight="15" x14ac:dyDescent="0.25"/>
  <cols>
    <col min="1" max="1" width="15.28515625" style="7" bestFit="1" customWidth="1"/>
    <col min="2" max="2" width="30.85546875" style="3" bestFit="1" customWidth="1"/>
    <col min="3" max="3" width="63.5703125" style="3" customWidth="1"/>
    <col min="4" max="5" width="6" style="7" bestFit="1" customWidth="1"/>
    <col min="6" max="6" width="11.28515625" style="3" bestFit="1" customWidth="1"/>
    <col min="7" max="7" width="12.28515625" style="3" bestFit="1" customWidth="1"/>
    <col min="8" max="8" width="31" style="3" bestFit="1" customWidth="1"/>
    <col min="9" max="12" width="9.140625" style="3"/>
    <col min="13" max="13" width="9.85546875" style="3" bestFit="1" customWidth="1"/>
    <col min="14" max="16384" width="9.140625" style="3"/>
  </cols>
  <sheetData>
    <row r="1" spans="1:13" customFormat="1" x14ac:dyDescent="0.25">
      <c r="A1" s="23" t="s">
        <v>13</v>
      </c>
      <c r="B1" s="24" t="s">
        <v>30</v>
      </c>
      <c r="C1" s="24"/>
      <c r="D1" s="24"/>
      <c r="E1" s="24"/>
      <c r="F1" s="24"/>
      <c r="G1" s="25"/>
    </row>
    <row r="2" spans="1:13" customFormat="1" x14ac:dyDescent="0.25">
      <c r="A2" s="26" t="s">
        <v>14</v>
      </c>
      <c r="B2" s="27" t="s">
        <v>28</v>
      </c>
      <c r="C2" s="27"/>
      <c r="D2" s="27"/>
      <c r="E2" s="27"/>
      <c r="F2" s="27"/>
      <c r="G2" s="28"/>
    </row>
    <row r="3" spans="1:13" customFormat="1" x14ac:dyDescent="0.25">
      <c r="A3" s="29" t="s">
        <v>15</v>
      </c>
      <c r="B3" s="30" t="s">
        <v>16</v>
      </c>
      <c r="C3" s="30"/>
      <c r="D3" s="30"/>
      <c r="E3" s="30"/>
      <c r="F3" s="30"/>
      <c r="G3" s="31"/>
    </row>
    <row r="4" spans="1:13" ht="16.5" thickBot="1" x14ac:dyDescent="0.3">
      <c r="A4" s="18"/>
    </row>
    <row r="5" spans="1:13" x14ac:dyDescent="0.25">
      <c r="A5" s="19" t="s">
        <v>0</v>
      </c>
      <c r="B5" s="5" t="s">
        <v>5</v>
      </c>
      <c r="C5" s="5" t="s">
        <v>6</v>
      </c>
      <c r="D5" s="8" t="s">
        <v>7</v>
      </c>
      <c r="E5" s="8" t="s">
        <v>1</v>
      </c>
      <c r="F5" s="5" t="s">
        <v>2</v>
      </c>
      <c r="G5" s="5" t="s">
        <v>3</v>
      </c>
    </row>
    <row r="6" spans="1:13" ht="63" x14ac:dyDescent="0.25">
      <c r="A6" s="20">
        <v>1</v>
      </c>
      <c r="B6" s="2" t="s">
        <v>22</v>
      </c>
      <c r="C6" s="2" t="s">
        <v>25</v>
      </c>
      <c r="D6" s="9" t="s">
        <v>8</v>
      </c>
      <c r="E6" s="9">
        <v>39</v>
      </c>
      <c r="F6" s="1"/>
      <c r="G6" s="1">
        <f t="shared" ref="G6" si="0">F6*E6</f>
        <v>0</v>
      </c>
    </row>
    <row r="7" spans="1:13" ht="75" x14ac:dyDescent="0.25">
      <c r="A7" s="20">
        <v>2</v>
      </c>
      <c r="B7" s="2" t="s">
        <v>45</v>
      </c>
      <c r="C7" s="2" t="s">
        <v>46</v>
      </c>
      <c r="D7" s="9" t="s">
        <v>8</v>
      </c>
      <c r="E7" s="9">
        <v>208</v>
      </c>
      <c r="F7" s="1"/>
      <c r="G7" s="1">
        <f t="shared" ref="G7:G8" si="1">F7*E7</f>
        <v>0</v>
      </c>
      <c r="I7" s="39"/>
      <c r="J7" s="42"/>
      <c r="K7" s="39"/>
      <c r="L7" s="40"/>
      <c r="M7" s="41"/>
    </row>
    <row r="8" spans="1:13" ht="45" x14ac:dyDescent="0.25">
      <c r="A8" s="20">
        <v>3</v>
      </c>
      <c r="B8" s="2" t="s">
        <v>47</v>
      </c>
      <c r="C8" s="2" t="s">
        <v>48</v>
      </c>
      <c r="D8" s="9" t="s">
        <v>8</v>
      </c>
      <c r="E8" s="9">
        <v>131</v>
      </c>
      <c r="F8" s="1"/>
      <c r="G8" s="1">
        <f t="shared" si="1"/>
        <v>0</v>
      </c>
    </row>
    <row r="9" spans="1:13" ht="45" x14ac:dyDescent="0.25">
      <c r="A9" s="20">
        <v>4</v>
      </c>
      <c r="B9" s="2" t="s">
        <v>24</v>
      </c>
      <c r="C9" s="2" t="s">
        <v>26</v>
      </c>
      <c r="D9" s="9" t="s">
        <v>9</v>
      </c>
      <c r="E9" s="9">
        <v>1</v>
      </c>
      <c r="F9" s="1"/>
      <c r="G9" s="1">
        <f t="shared" ref="G9" si="2">F9*E9</f>
        <v>0</v>
      </c>
    </row>
    <row r="10" spans="1:13" ht="30" x14ac:dyDescent="0.25">
      <c r="A10" s="20">
        <v>5</v>
      </c>
      <c r="B10" s="2" t="s">
        <v>11</v>
      </c>
      <c r="C10" s="2" t="s">
        <v>27</v>
      </c>
      <c r="D10" s="9" t="s">
        <v>9</v>
      </c>
      <c r="E10" s="9">
        <v>3</v>
      </c>
      <c r="F10" s="1"/>
      <c r="G10" s="1">
        <f t="shared" ref="G10" si="3">F10*E10</f>
        <v>0</v>
      </c>
    </row>
    <row r="11" spans="1:13" ht="15.75" thickBot="1" x14ac:dyDescent="0.3">
      <c r="A11" s="21">
        <v>6</v>
      </c>
      <c r="B11" s="10" t="s">
        <v>10</v>
      </c>
      <c r="C11" s="10" t="s">
        <v>21</v>
      </c>
      <c r="D11" s="11" t="s">
        <v>9</v>
      </c>
      <c r="E11" s="11">
        <v>1</v>
      </c>
      <c r="F11" s="12"/>
      <c r="G11" s="12">
        <f t="shared" ref="G11" si="4">F11*E11</f>
        <v>0</v>
      </c>
    </row>
    <row r="12" spans="1:13" ht="15.75" thickBot="1" x14ac:dyDescent="0.3">
      <c r="A12" s="22"/>
      <c r="B12" s="13" t="s">
        <v>4</v>
      </c>
      <c r="C12" s="14" t="s">
        <v>23</v>
      </c>
      <c r="D12" s="15"/>
      <c r="E12" s="15"/>
      <c r="F12" s="14"/>
      <c r="G12" s="16">
        <f>SUM(G6:G11)</f>
        <v>0</v>
      </c>
    </row>
    <row r="15" spans="1:13" x14ac:dyDescent="0.25">
      <c r="G15" s="6"/>
    </row>
    <row r="16" spans="1:13" x14ac:dyDescent="0.25">
      <c r="F16" s="6"/>
      <c r="G16" s="6"/>
    </row>
    <row r="17" spans="7:7" x14ac:dyDescent="0.25">
      <c r="G17" s="17"/>
    </row>
  </sheetData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AC3F-90E1-46CA-949B-8102EAA6DA58}">
  <sheetPr>
    <pageSetUpPr fitToPage="1"/>
  </sheetPr>
  <dimension ref="A1:G20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15.28515625" style="7" bestFit="1" customWidth="1"/>
    <col min="2" max="2" width="30.85546875" style="3" bestFit="1" customWidth="1"/>
    <col min="3" max="3" width="63.5703125" style="3" customWidth="1"/>
    <col min="4" max="5" width="6" style="7" bestFit="1" customWidth="1"/>
    <col min="6" max="6" width="11.28515625" style="3" bestFit="1" customWidth="1"/>
    <col min="7" max="7" width="12.28515625" style="3" bestFit="1" customWidth="1"/>
    <col min="8" max="16384" width="9.140625" style="3"/>
  </cols>
  <sheetData>
    <row r="1" spans="1:7" customFormat="1" x14ac:dyDescent="0.25">
      <c r="A1" s="23" t="s">
        <v>13</v>
      </c>
      <c r="B1" s="24" t="s">
        <v>30</v>
      </c>
      <c r="C1" s="24"/>
      <c r="D1" s="24"/>
      <c r="E1" s="24"/>
      <c r="F1" s="24"/>
      <c r="G1" s="25"/>
    </row>
    <row r="2" spans="1:7" customFormat="1" x14ac:dyDescent="0.25">
      <c r="A2" s="26" t="s">
        <v>14</v>
      </c>
      <c r="B2" s="27" t="s">
        <v>29</v>
      </c>
      <c r="C2" s="27"/>
      <c r="D2" s="27"/>
      <c r="E2" s="27"/>
      <c r="F2" s="27"/>
      <c r="G2" s="28"/>
    </row>
    <row r="3" spans="1:7" customFormat="1" x14ac:dyDescent="0.25">
      <c r="A3" s="29" t="s">
        <v>15</v>
      </c>
      <c r="B3" s="30" t="s">
        <v>16</v>
      </c>
      <c r="C3" s="30"/>
      <c r="D3" s="30"/>
      <c r="E3" s="30"/>
      <c r="F3" s="30"/>
      <c r="G3" s="31"/>
    </row>
    <row r="4" spans="1:7" ht="16.5" thickBot="1" x14ac:dyDescent="0.3">
      <c r="A4" s="18"/>
    </row>
    <row r="5" spans="1:7" x14ac:dyDescent="0.25">
      <c r="A5" s="19" t="s">
        <v>0</v>
      </c>
      <c r="B5" s="5" t="s">
        <v>5</v>
      </c>
      <c r="C5" s="5" t="s">
        <v>6</v>
      </c>
      <c r="D5" s="8" t="s">
        <v>7</v>
      </c>
      <c r="E5" s="8" t="s">
        <v>1</v>
      </c>
      <c r="F5" s="5" t="s">
        <v>2</v>
      </c>
      <c r="G5" s="5" t="s">
        <v>3</v>
      </c>
    </row>
    <row r="6" spans="1:7" ht="63" x14ac:dyDescent="0.25">
      <c r="A6" s="20">
        <v>1</v>
      </c>
      <c r="B6" s="2" t="s">
        <v>33</v>
      </c>
      <c r="C6" s="2" t="s">
        <v>25</v>
      </c>
      <c r="D6" s="9" t="s">
        <v>8</v>
      </c>
      <c r="E6" s="9">
        <f>2.7*1.2</f>
        <v>3.24</v>
      </c>
      <c r="F6" s="1"/>
      <c r="G6" s="1">
        <f t="shared" ref="G6:G11" si="0">F6*E6</f>
        <v>0</v>
      </c>
    </row>
    <row r="7" spans="1:7" ht="47.25" customHeight="1" x14ac:dyDescent="0.25">
      <c r="A7" s="20">
        <v>2</v>
      </c>
      <c r="B7" s="2" t="s">
        <v>32</v>
      </c>
      <c r="C7" s="2" t="s">
        <v>34</v>
      </c>
      <c r="D7" s="9" t="s">
        <v>8</v>
      </c>
      <c r="E7" s="9">
        <v>35</v>
      </c>
      <c r="F7" s="1"/>
      <c r="G7" s="1">
        <f t="shared" si="0"/>
        <v>0</v>
      </c>
    </row>
    <row r="8" spans="1:7" ht="45" x14ac:dyDescent="0.25">
      <c r="A8" s="20">
        <v>3</v>
      </c>
      <c r="B8" s="2" t="s">
        <v>35</v>
      </c>
      <c r="C8" s="2" t="s">
        <v>36</v>
      </c>
      <c r="D8" s="9" t="s">
        <v>8</v>
      </c>
      <c r="E8" s="38">
        <v>35</v>
      </c>
      <c r="F8" s="1"/>
      <c r="G8" s="1">
        <f t="shared" si="0"/>
        <v>0</v>
      </c>
    </row>
    <row r="9" spans="1:7" ht="48" customHeight="1" x14ac:dyDescent="0.25">
      <c r="A9" s="20">
        <v>4</v>
      </c>
      <c r="B9" s="2" t="s">
        <v>24</v>
      </c>
      <c r="C9" s="2" t="s">
        <v>26</v>
      </c>
      <c r="D9" s="9" t="s">
        <v>9</v>
      </c>
      <c r="E9" s="9">
        <v>1</v>
      </c>
      <c r="F9" s="1"/>
      <c r="G9" s="1">
        <f t="shared" si="0"/>
        <v>0</v>
      </c>
    </row>
    <row r="10" spans="1:7" ht="46.5" customHeight="1" x14ac:dyDescent="0.25">
      <c r="A10" s="20">
        <v>5</v>
      </c>
      <c r="B10" s="2" t="s">
        <v>11</v>
      </c>
      <c r="C10" s="2" t="s">
        <v>37</v>
      </c>
      <c r="D10" s="9" t="s">
        <v>9</v>
      </c>
      <c r="E10" s="9">
        <v>2</v>
      </c>
      <c r="F10" s="1"/>
      <c r="G10" s="1">
        <f t="shared" si="0"/>
        <v>0</v>
      </c>
    </row>
    <row r="11" spans="1:7" ht="15.75" thickBot="1" x14ac:dyDescent="0.3">
      <c r="A11" s="21">
        <v>6</v>
      </c>
      <c r="B11" s="10" t="s">
        <v>10</v>
      </c>
      <c r="C11" s="10" t="s">
        <v>21</v>
      </c>
      <c r="D11" s="11" t="s">
        <v>9</v>
      </c>
      <c r="E11" s="11">
        <v>1</v>
      </c>
      <c r="F11" s="12"/>
      <c r="G11" s="12">
        <f t="shared" si="0"/>
        <v>0</v>
      </c>
    </row>
    <row r="12" spans="1:7" ht="15.75" thickBot="1" x14ac:dyDescent="0.3">
      <c r="A12" s="22"/>
      <c r="B12" s="13" t="s">
        <v>4</v>
      </c>
      <c r="C12" s="14" t="s">
        <v>18</v>
      </c>
      <c r="D12" s="15"/>
      <c r="E12" s="15"/>
      <c r="F12" s="14"/>
      <c r="G12" s="16">
        <f>SUM(G6:G11)</f>
        <v>0</v>
      </c>
    </row>
    <row r="13" spans="1:7" x14ac:dyDescent="0.25">
      <c r="G13" s="6"/>
    </row>
    <row r="15" spans="1:7" x14ac:dyDescent="0.25">
      <c r="G15" s="6"/>
    </row>
    <row r="16" spans="1:7" x14ac:dyDescent="0.25">
      <c r="G16" s="6"/>
    </row>
    <row r="17" spans="6:7" x14ac:dyDescent="0.25">
      <c r="G17" s="17"/>
    </row>
    <row r="20" spans="6:7" x14ac:dyDescent="0.25">
      <c r="F20" s="6"/>
    </row>
  </sheetData>
  <pageMargins left="0.7" right="0.7" top="0.75" bottom="0.75" header="0.3" footer="0.3"/>
  <pageSetup paperSize="9" scale="9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6FDA9-E880-4DF6-95EE-B22F652995A8}">
  <sheetPr>
    <pageSetUpPr fitToPage="1"/>
  </sheetPr>
  <dimension ref="A1:J18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15.28515625" style="7" bestFit="1" customWidth="1"/>
    <col min="2" max="2" width="30.85546875" style="3" bestFit="1" customWidth="1"/>
    <col min="3" max="3" width="63.5703125" style="3" customWidth="1"/>
    <col min="4" max="4" width="6" style="7" bestFit="1" customWidth="1"/>
    <col min="5" max="5" width="7" style="7" bestFit="1" customWidth="1"/>
    <col min="6" max="6" width="11.28515625" style="3" bestFit="1" customWidth="1"/>
    <col min="7" max="7" width="12.28515625" style="3" bestFit="1" customWidth="1"/>
    <col min="8" max="8" width="48.140625" style="3" bestFit="1" customWidth="1"/>
    <col min="9" max="16384" width="9.140625" style="3"/>
  </cols>
  <sheetData>
    <row r="1" spans="1:10" customFormat="1" x14ac:dyDescent="0.25">
      <c r="A1" s="23" t="s">
        <v>13</v>
      </c>
      <c r="B1" s="24" t="s">
        <v>30</v>
      </c>
      <c r="C1" s="24"/>
      <c r="D1" s="24"/>
      <c r="E1" s="24"/>
      <c r="F1" s="24"/>
      <c r="G1" s="25"/>
    </row>
    <row r="2" spans="1:10" customFormat="1" x14ac:dyDescent="0.25">
      <c r="A2" s="26" t="s">
        <v>14</v>
      </c>
      <c r="B2" s="27" t="s">
        <v>31</v>
      </c>
      <c r="C2" s="27"/>
      <c r="D2" s="27"/>
      <c r="E2" s="27"/>
      <c r="F2" s="27"/>
      <c r="G2" s="28"/>
    </row>
    <row r="3" spans="1:10" customFormat="1" x14ac:dyDescent="0.25">
      <c r="A3" s="29" t="s">
        <v>15</v>
      </c>
      <c r="B3" s="30" t="s">
        <v>16</v>
      </c>
      <c r="C3" s="30"/>
      <c r="D3" s="30"/>
      <c r="E3" s="30"/>
      <c r="F3" s="30"/>
      <c r="G3" s="31"/>
      <c r="H3" s="3"/>
      <c r="I3" s="3"/>
      <c r="J3" s="3"/>
    </row>
    <row r="4" spans="1:10" ht="16.5" thickBot="1" x14ac:dyDescent="0.3">
      <c r="A4" s="18"/>
    </row>
    <row r="5" spans="1:10" x14ac:dyDescent="0.25">
      <c r="A5" s="19" t="s">
        <v>0</v>
      </c>
      <c r="B5" s="5" t="s">
        <v>5</v>
      </c>
      <c r="C5" s="5" t="s">
        <v>6</v>
      </c>
      <c r="D5" s="8" t="s">
        <v>7</v>
      </c>
      <c r="E5" s="8" t="s">
        <v>1</v>
      </c>
      <c r="F5" s="5" t="s">
        <v>2</v>
      </c>
      <c r="G5" s="5" t="s">
        <v>3</v>
      </c>
    </row>
    <row r="6" spans="1:10" ht="62.25" customHeight="1" x14ac:dyDescent="0.25">
      <c r="A6" s="20">
        <v>1</v>
      </c>
      <c r="B6" s="2" t="s">
        <v>43</v>
      </c>
      <c r="C6" s="2" t="s">
        <v>42</v>
      </c>
      <c r="D6" s="9" t="s">
        <v>8</v>
      </c>
      <c r="E6" s="9">
        <v>35</v>
      </c>
      <c r="F6" s="1"/>
      <c r="G6" s="1">
        <f t="shared" ref="G6:G12" si="0">F6*E6</f>
        <v>0</v>
      </c>
    </row>
    <row r="7" spans="1:10" ht="55.5" customHeight="1" x14ac:dyDescent="0.25">
      <c r="A7" s="20">
        <v>2</v>
      </c>
      <c r="B7" s="2" t="s">
        <v>38</v>
      </c>
      <c r="C7" s="2" t="s">
        <v>42</v>
      </c>
      <c r="D7" s="9" t="s">
        <v>8</v>
      </c>
      <c r="E7" s="9">
        <v>96</v>
      </c>
      <c r="F7" s="1"/>
      <c r="G7" s="1">
        <f t="shared" si="0"/>
        <v>0</v>
      </c>
    </row>
    <row r="8" spans="1:10" ht="60" customHeight="1" x14ac:dyDescent="0.25">
      <c r="A8" s="20">
        <v>3</v>
      </c>
      <c r="B8" s="2" t="s">
        <v>39</v>
      </c>
      <c r="C8" s="2" t="s">
        <v>42</v>
      </c>
      <c r="D8" s="9" t="s">
        <v>8</v>
      </c>
      <c r="E8" s="9">
        <v>53</v>
      </c>
      <c r="F8" s="1"/>
      <c r="G8" s="1">
        <f t="shared" ref="G8:G9" si="1">F8*E8</f>
        <v>0</v>
      </c>
    </row>
    <row r="9" spans="1:10" ht="48" customHeight="1" x14ac:dyDescent="0.25">
      <c r="A9" s="20">
        <v>4</v>
      </c>
      <c r="B9" s="2" t="s">
        <v>40</v>
      </c>
      <c r="C9" s="2" t="s">
        <v>42</v>
      </c>
      <c r="D9" s="9" t="s">
        <v>8</v>
      </c>
      <c r="E9" s="9">
        <v>17</v>
      </c>
      <c r="F9" s="1"/>
      <c r="G9" s="1">
        <f t="shared" si="1"/>
        <v>0</v>
      </c>
    </row>
    <row r="10" spans="1:10" ht="60" customHeight="1" x14ac:dyDescent="0.25">
      <c r="A10" s="20">
        <v>5</v>
      </c>
      <c r="B10" s="2" t="s">
        <v>41</v>
      </c>
      <c r="C10" s="2" t="s">
        <v>42</v>
      </c>
      <c r="D10" s="9" t="s">
        <v>8</v>
      </c>
      <c r="E10" s="9">
        <v>210</v>
      </c>
      <c r="F10" s="1"/>
      <c r="G10" s="1">
        <f t="shared" si="0"/>
        <v>0</v>
      </c>
    </row>
    <row r="11" spans="1:10" ht="54.75" customHeight="1" x14ac:dyDescent="0.25">
      <c r="A11" s="20">
        <v>6</v>
      </c>
      <c r="B11" s="2" t="s">
        <v>24</v>
      </c>
      <c r="C11" s="2" t="s">
        <v>12</v>
      </c>
      <c r="D11" s="9" t="s">
        <v>9</v>
      </c>
      <c r="E11" s="9">
        <v>1</v>
      </c>
      <c r="F11" s="1"/>
      <c r="G11" s="1">
        <f t="shared" si="0"/>
        <v>0</v>
      </c>
    </row>
    <row r="12" spans="1:10" ht="15.75" thickBot="1" x14ac:dyDescent="0.3">
      <c r="A12" s="20">
        <v>7</v>
      </c>
      <c r="B12" s="10" t="s">
        <v>10</v>
      </c>
      <c r="C12" s="10" t="s">
        <v>21</v>
      </c>
      <c r="D12" s="11" t="s">
        <v>9</v>
      </c>
      <c r="E12" s="11">
        <v>1</v>
      </c>
      <c r="F12" s="12"/>
      <c r="G12" s="12">
        <f t="shared" si="0"/>
        <v>0</v>
      </c>
    </row>
    <row r="13" spans="1:10" ht="15.75" thickBot="1" x14ac:dyDescent="0.3">
      <c r="A13" s="22"/>
      <c r="B13" s="13" t="s">
        <v>4</v>
      </c>
      <c r="C13" s="14" t="s">
        <v>19</v>
      </c>
      <c r="D13" s="15"/>
      <c r="E13" s="15"/>
      <c r="F13" s="14"/>
      <c r="G13" s="16">
        <f>SUM(G6:G12)</f>
        <v>0</v>
      </c>
    </row>
    <row r="16" spans="1:10" x14ac:dyDescent="0.25">
      <c r="G16" s="6"/>
    </row>
    <row r="17" spans="7:7" x14ac:dyDescent="0.25">
      <c r="G17" s="6"/>
    </row>
    <row r="18" spans="7:7" x14ac:dyDescent="0.25">
      <c r="G18" s="17"/>
    </row>
  </sheetData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SOUHRN</vt:lpstr>
      <vt:lpstr>SAL</vt:lpstr>
      <vt:lpstr>UCEBNA</vt:lpstr>
      <vt:lpstr>OST_PROSTORY</vt:lpstr>
      <vt:lpstr>OST_PROSTORY!Oblast_tisku</vt:lpstr>
      <vt:lpstr>SAL!Oblast_tisku</vt:lpstr>
      <vt:lpstr>SOUHRN!Oblast_tisku</vt:lpstr>
      <vt:lpstr>UCEBNA!Oblast_tisku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Motl</dc:creator>
  <cp:lastModifiedBy>KarelMotl2</cp:lastModifiedBy>
  <cp:lastPrinted>2023-06-29T08:19:51Z</cp:lastPrinted>
  <dcterms:created xsi:type="dcterms:W3CDTF">2018-01-24T09:47:52Z</dcterms:created>
  <dcterms:modified xsi:type="dcterms:W3CDTF">2023-08-07T10:26:06Z</dcterms:modified>
</cp:coreProperties>
</file>