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pgteam-my.sharepoint.com/personal/vitslerka_ppgteam_onmicrosoft_com/Documents/Documents/2024/ČRo/D.1.4.F.2 - MaR/"/>
    </mc:Choice>
  </mc:AlternateContent>
  <xr:revisionPtr revIDLastSave="370" documentId="8_{C3B20635-63BD-4158-BC28-29C895384F6C}" xr6:coauthVersionLast="47" xr6:coauthVersionMax="47" xr10:uidLastSave="{4A30B7A3-EEDB-4C39-B4F3-CC731C8D7005}"/>
  <bookViews>
    <workbookView xWindow="19095" yWindow="0" windowWidth="38610" windowHeight="20985" xr2:uid="{F132043C-FE27-4B69-BB93-DF74DC24AE55}"/>
  </bookViews>
  <sheets>
    <sheet name="Komponenty" sheetId="2" r:id="rId1"/>
  </sheets>
  <definedNames>
    <definedName name="_xlnm.Print_Titles" localSheetId="0">Komponenty!$1:$5</definedName>
    <definedName name="_xlnm.Print_Area" localSheetId="0">Komponenty!$A$1:$H$63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4" i="2" l="1"/>
  <c r="E54" i="2"/>
  <c r="F54" i="2"/>
  <c r="G54" i="2"/>
</calcChain>
</file>

<file path=xl/sharedStrings.xml><?xml version="1.0" encoding="utf-8"?>
<sst xmlns="http://schemas.openxmlformats.org/spreadsheetml/2006/main" count="192" uniqueCount="128">
  <si>
    <t>Označení</t>
  </si>
  <si>
    <t>Kabel</t>
  </si>
  <si>
    <t>Ai</t>
  </si>
  <si>
    <t>Ao</t>
  </si>
  <si>
    <t>Di</t>
  </si>
  <si>
    <t>Do</t>
  </si>
  <si>
    <t>Popis</t>
  </si>
  <si>
    <t>EPS</t>
  </si>
  <si>
    <t>QBM3020-10</t>
  </si>
  <si>
    <t>QAD22</t>
  </si>
  <si>
    <t>QBM81-5</t>
  </si>
  <si>
    <t>RA0.2</t>
  </si>
  <si>
    <t>ks</t>
  </si>
  <si>
    <t>TXS1.12F10</t>
  </si>
  <si>
    <t>TXM1.16D</t>
  </si>
  <si>
    <t>TXM1.8U</t>
  </si>
  <si>
    <t>TXM1.6R</t>
  </si>
  <si>
    <t>2KA2</t>
  </si>
  <si>
    <t>2KA3</t>
  </si>
  <si>
    <t>Signalizace stavu napájení rozvaděče RA0.2 - nezálohované napájení</t>
  </si>
  <si>
    <t>Signalizace stavu napájení rozvaděče RA0.2 - zálohované napájení</t>
  </si>
  <si>
    <t>V3.01</t>
  </si>
  <si>
    <t>Ventilátor AHU-S3</t>
  </si>
  <si>
    <t>M3.01</t>
  </si>
  <si>
    <t>Čerpadlo výměníku AHU-S3</t>
  </si>
  <si>
    <t>V4.01</t>
  </si>
  <si>
    <t>M4.01</t>
  </si>
  <si>
    <t>Ventilátor AHU-S4</t>
  </si>
  <si>
    <t>Čerpadlo výměníku AHU-S4</t>
  </si>
  <si>
    <t>HT3.01</t>
  </si>
  <si>
    <t>2×2×0,8</t>
  </si>
  <si>
    <t>Dodávka/Typ</t>
  </si>
  <si>
    <t>Relé 2P</t>
  </si>
  <si>
    <t>QFM2160</t>
  </si>
  <si>
    <t>Teplota a vlhkost foukaného vzduchu AHU-S3</t>
  </si>
  <si>
    <t>dP3.01</t>
  </si>
  <si>
    <t>Množství foukaného vzduchu AHU-S3</t>
  </si>
  <si>
    <t>HT4.01</t>
  </si>
  <si>
    <t>dP4.01</t>
  </si>
  <si>
    <t>Teplota a vlhkost foukaného vzduchu AHU-S4</t>
  </si>
  <si>
    <t>Množství foukaného vzduchu AHU-S4</t>
  </si>
  <si>
    <t>TT3.01</t>
  </si>
  <si>
    <t>1×2×0,8</t>
  </si>
  <si>
    <t>Teplota vody na zpátečce z ohřívače AHU-S3</t>
  </si>
  <si>
    <t>TT4.01</t>
  </si>
  <si>
    <t>Teplota vody na zpátečce z ohřívače AHU-S4</t>
  </si>
  <si>
    <t>KJ3.01</t>
  </si>
  <si>
    <t>4×2×0,8</t>
  </si>
  <si>
    <t>dodávka VZT</t>
  </si>
  <si>
    <t>dodávka ÚT</t>
  </si>
  <si>
    <t>Klimatizační jednotka pro AHU-S3</t>
  </si>
  <si>
    <t>KJ4.01</t>
  </si>
  <si>
    <t>Klimatizační jednotka pro AHU-S4</t>
  </si>
  <si>
    <t>RTH3.01</t>
  </si>
  <si>
    <t>Zvlhčovač vzduchu pro AHU-S3</t>
  </si>
  <si>
    <t>RTH4.01</t>
  </si>
  <si>
    <t>Zvlhčovač vzduchu pro AHU-S4</t>
  </si>
  <si>
    <t>YM3.01</t>
  </si>
  <si>
    <t>Řízení výkonu vodního ohřívače AHU-S3</t>
  </si>
  <si>
    <t>YM4.01</t>
  </si>
  <si>
    <t>Řízení výkonu vodního ohřívače AHU-S4</t>
  </si>
  <si>
    <t>dP3.02</t>
  </si>
  <si>
    <t>Snímání zanesení předfiltru AHU-S3</t>
  </si>
  <si>
    <t>dP3.03</t>
  </si>
  <si>
    <t>Snímání zanesení filtru AHU-S3</t>
  </si>
  <si>
    <t>dP4.02</t>
  </si>
  <si>
    <t>dP4.03</t>
  </si>
  <si>
    <t>Snímání zanesení předfiltru AHU-S4</t>
  </si>
  <si>
    <t>Snímání zanesení filtru AHU-S4</t>
  </si>
  <si>
    <t>H3.01</t>
  </si>
  <si>
    <t>QFM81.2</t>
  </si>
  <si>
    <t>Bezpečnostní hygrostat AHU-S3</t>
  </si>
  <si>
    <t>H4.01</t>
  </si>
  <si>
    <t>Bezpečnostní hygrostat AHU-S4</t>
  </si>
  <si>
    <t>M-HČ</t>
  </si>
  <si>
    <t>dodávka elektro</t>
  </si>
  <si>
    <t xml:space="preserve">Signalizace chodu havarijního čerpadla </t>
  </si>
  <si>
    <t>10SA10</t>
  </si>
  <si>
    <t>tlačítko</t>
  </si>
  <si>
    <t>Reset/Potvrzení poruchy na dveřích rozvaděče</t>
  </si>
  <si>
    <t>PK3.01</t>
  </si>
  <si>
    <t>Požární klapka AHU-S3</t>
  </si>
  <si>
    <t>PK3.02</t>
  </si>
  <si>
    <t>PK4.01</t>
  </si>
  <si>
    <t>PK4.02</t>
  </si>
  <si>
    <t>Požární klapka AHU-S4</t>
  </si>
  <si>
    <t>Signalizace EPS</t>
  </si>
  <si>
    <t>14HL9</t>
  </si>
  <si>
    <t>LED červená</t>
  </si>
  <si>
    <t>Signalizace poruchy</t>
  </si>
  <si>
    <t>16HL1</t>
  </si>
  <si>
    <t>LED žlutá</t>
  </si>
  <si>
    <t>Vizuální signalizace vyžadovaného servisu na rozvaděči RA0.2</t>
  </si>
  <si>
    <t>16HL3</t>
  </si>
  <si>
    <t>16HL4</t>
  </si>
  <si>
    <t>LED zelená</t>
  </si>
  <si>
    <t>Vizuální signalizace chodu AHU-S3</t>
  </si>
  <si>
    <t>Vizuální signalizace chodu AHU-S4</t>
  </si>
  <si>
    <t>5×2,5</t>
  </si>
  <si>
    <t xml:space="preserve">Rozvaděč </t>
  </si>
  <si>
    <t>Napájení nově instalovaného rozvaděče RA0.2</t>
  </si>
  <si>
    <t>RP3.40</t>
  </si>
  <si>
    <t>Regulátor průtoku pro místnost 416</t>
  </si>
  <si>
    <t>SB416</t>
  </si>
  <si>
    <t>Signál zapnutí světla v místnosti 416</t>
  </si>
  <si>
    <t>PXC7 E400M</t>
  </si>
  <si>
    <t>TXM1.8D</t>
  </si>
  <si>
    <t>TXA1.K12</t>
  </si>
  <si>
    <t>OVL3.01</t>
  </si>
  <si>
    <t>QMX3.P37</t>
  </si>
  <si>
    <t>Dálkový ovladač pro AHU-S3</t>
  </si>
  <si>
    <t>OVL4.01</t>
  </si>
  <si>
    <t>Dálkový ovladač pro AHU-S4</t>
  </si>
  <si>
    <t>HT3.02</t>
  </si>
  <si>
    <t>AQR2535NW
AQR2570NF</t>
  </si>
  <si>
    <t>Snímač teploty vlhkosti a otevření oken a dveří pro AHU-S3</t>
  </si>
  <si>
    <t>HT3.03</t>
  </si>
  <si>
    <t>HT4.02</t>
  </si>
  <si>
    <t>Snímač teploty vlhkosti a otevření oken a dveří pro AHU-S4</t>
  </si>
  <si>
    <t>ROZVADĚČ RA0.2 - ETAPA 1</t>
  </si>
  <si>
    <t>ROZVADĚČ RA0.2 - ETAPA 2</t>
  </si>
  <si>
    <t>ROZVADĚČ RA0.1 - ETAPA 1</t>
  </si>
  <si>
    <t>ROZVADĚČ RA5.1 - ETAPA 3</t>
  </si>
  <si>
    <t>Označení:</t>
  </si>
  <si>
    <t xml:space="preserve">Datum: </t>
  </si>
  <si>
    <t>Vytvořil:</t>
  </si>
  <si>
    <t>Český rozhlas Olomouc – rekonstrukce objektu Pavelčáková 2/19 – II. ETAPA</t>
  </si>
  <si>
    <t>Šlerka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</si>
</sst>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 wrapText="1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ální" xfId="0" builtinId="0"/>
  </cellStyles>
  <dxfs count="19">
    <dxf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6E5F44B-3BD8-4953-A165-045993545A04}" name="Tabulka13" displayName="Tabulka13" ref="A6:H54" totalsRowCount="1" headerRowDxfId="18" dataDxfId="17" totalsRowDxfId="16">
  <autoFilter ref="A6:H53" xr:uid="{A6E5F44B-3BD8-4953-A165-045993545A04}"/>
  <sortState xmlns:xlrd2="http://schemas.microsoft.com/office/spreadsheetml/2017/richdata2" ref="A7:H53">
    <sortCondition ref="A6:A53"/>
  </sortState>
  <tableColumns count="8">
    <tableColumn id="1" xr3:uid="{7BB1C60B-23F7-46CB-B2CB-E707F8C37BD5}" name="Označení" dataDxfId="15" totalsRowDxfId="14"/>
    <tableColumn id="2" xr3:uid="{76C888C7-39C1-461A-A1A7-91AB35A55853}" name="Kabel" dataDxfId="13" totalsRowDxfId="12"/>
    <tableColumn id="3" xr3:uid="{F5423329-15CA-409E-A5A6-5F3613B20F4A}" name="Dodávka/Typ" dataDxfId="11" totalsRowDxfId="10"/>
    <tableColumn id="4" xr3:uid="{A5D39D1F-AD12-4E21-86B9-3EBDD944918A}" name="Ai" totalsRowFunction="sum" dataDxfId="9" totalsRowDxfId="8"/>
    <tableColumn id="5" xr3:uid="{1CC57490-4704-49C7-B47A-A3795682E91B}" name="Ao" totalsRowFunction="sum" dataDxfId="7" totalsRowDxfId="6"/>
    <tableColumn id="6" xr3:uid="{F35D7CE3-61F3-4083-B0A2-7DEDC0358585}" name="Di" totalsRowFunction="sum" dataDxfId="5" totalsRowDxfId="4"/>
    <tableColumn id="7" xr3:uid="{E4F40E1B-25DD-43AE-A5B4-138617D56334}" name="Do" totalsRowFunction="sum" dataDxfId="3" totalsRowDxfId="2"/>
    <tableColumn id="8" xr3:uid="{8F465E4D-E570-4411-BD33-2D0DF58AC1EC}" name="Popis" dataDxfId="1" totalsRow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CA419-B209-49C2-B997-F3A780637AF7}">
  <sheetPr>
    <pageSetUpPr fitToPage="1"/>
  </sheetPr>
  <dimension ref="A2:H64"/>
  <sheetViews>
    <sheetView tabSelected="1" view="pageBreakPreview" topLeftCell="A5" zoomScale="140" zoomScaleNormal="115" zoomScaleSheetLayoutView="140" zoomScalePageLayoutView="140" workbookViewId="0">
      <selection activeCell="D7" sqref="D7"/>
    </sheetView>
  </sheetViews>
  <sheetFormatPr defaultRowHeight="15" x14ac:dyDescent="0.25"/>
  <cols>
    <col min="1" max="1" width="13.28515625" style="4" bestFit="1" customWidth="1"/>
    <col min="2" max="2" width="12.28515625" style="4" bestFit="1" customWidth="1"/>
    <col min="3" max="3" width="17.28515625" style="4" bestFit="1" customWidth="1"/>
    <col min="4" max="4" width="7.42578125" style="1" bestFit="1" customWidth="1"/>
    <col min="5" max="5" width="8" style="1" bestFit="1" customWidth="1"/>
    <col min="6" max="6" width="7.42578125" style="1" bestFit="1" customWidth="1"/>
    <col min="7" max="7" width="8" style="1" bestFit="1" customWidth="1"/>
    <col min="8" max="8" width="49.28515625" style="5" customWidth="1"/>
    <col min="9" max="9" width="29.28515625" style="4" bestFit="1" customWidth="1"/>
    <col min="10" max="16384" width="9.140625" style="4"/>
  </cols>
  <sheetData>
    <row r="2" spans="1:8" x14ac:dyDescent="0.25">
      <c r="A2" s="4" t="s">
        <v>123</v>
      </c>
      <c r="B2" s="13" t="s">
        <v>126</v>
      </c>
      <c r="C2" s="13"/>
      <c r="D2" s="13"/>
      <c r="E2" s="13"/>
      <c r="F2" s="13"/>
      <c r="G2" s="13"/>
      <c r="H2" s="13"/>
    </row>
    <row r="3" spans="1:8" x14ac:dyDescent="0.25">
      <c r="A3" s="4" t="s">
        <v>124</v>
      </c>
      <c r="B3" s="12">
        <v>45313</v>
      </c>
    </row>
    <row r="4" spans="1:8" x14ac:dyDescent="0.25">
      <c r="A4" s="4" t="s">
        <v>125</v>
      </c>
      <c r="B4" s="4" t="s">
        <v>127</v>
      </c>
    </row>
    <row r="6" spans="1:8" x14ac:dyDescent="0.25">
      <c r="A6" s="4" t="s">
        <v>0</v>
      </c>
      <c r="B6" s="4" t="s">
        <v>1</v>
      </c>
      <c r="C6" s="4" t="s">
        <v>31</v>
      </c>
      <c r="D6" s="1" t="s">
        <v>2</v>
      </c>
      <c r="E6" s="1" t="s">
        <v>3</v>
      </c>
      <c r="F6" s="1" t="s">
        <v>4</v>
      </c>
      <c r="G6" s="1" t="s">
        <v>5</v>
      </c>
      <c r="H6" s="5" t="s">
        <v>6</v>
      </c>
    </row>
    <row r="7" spans="1:8" x14ac:dyDescent="0.25">
      <c r="A7" s="9" t="s">
        <v>119</v>
      </c>
      <c r="B7" s="9"/>
      <c r="C7" s="9"/>
      <c r="D7" s="10"/>
      <c r="E7" s="10"/>
      <c r="F7" s="10"/>
      <c r="G7" s="10"/>
      <c r="H7" s="11"/>
    </row>
    <row r="8" spans="1:8" ht="30" x14ac:dyDescent="0.25">
      <c r="A8" s="4" t="s">
        <v>17</v>
      </c>
      <c r="C8" s="4" t="s">
        <v>32</v>
      </c>
      <c r="F8" s="1">
        <v>1</v>
      </c>
      <c r="H8" s="5" t="s">
        <v>19</v>
      </c>
    </row>
    <row r="9" spans="1:8" ht="30" x14ac:dyDescent="0.25">
      <c r="A9" s="4" t="s">
        <v>18</v>
      </c>
      <c r="C9" s="4" t="s">
        <v>32</v>
      </c>
      <c r="F9" s="1">
        <v>1</v>
      </c>
      <c r="H9" s="5" t="s">
        <v>20</v>
      </c>
    </row>
    <row r="10" spans="1:8" x14ac:dyDescent="0.25">
      <c r="A10" s="4" t="s">
        <v>21</v>
      </c>
      <c r="C10" s="4" t="s">
        <v>48</v>
      </c>
      <c r="D10" s="1">
        <v>0</v>
      </c>
      <c r="E10" s="1">
        <v>1</v>
      </c>
      <c r="F10" s="1">
        <v>2</v>
      </c>
      <c r="G10" s="1">
        <v>1</v>
      </c>
      <c r="H10" s="5" t="s">
        <v>22</v>
      </c>
    </row>
    <row r="11" spans="1:8" x14ac:dyDescent="0.25">
      <c r="A11" s="4" t="s">
        <v>23</v>
      </c>
      <c r="C11" s="4" t="s">
        <v>49</v>
      </c>
      <c r="D11" s="1">
        <v>0</v>
      </c>
      <c r="E11" s="1">
        <v>0</v>
      </c>
      <c r="F11" s="1">
        <v>4</v>
      </c>
      <c r="G11" s="1">
        <v>1</v>
      </c>
      <c r="H11" s="5" t="s">
        <v>24</v>
      </c>
    </row>
    <row r="12" spans="1:8" x14ac:dyDescent="0.25">
      <c r="A12" s="4" t="s">
        <v>25</v>
      </c>
      <c r="C12" s="4" t="s">
        <v>48</v>
      </c>
      <c r="D12" s="1">
        <v>0</v>
      </c>
      <c r="E12" s="1">
        <v>1</v>
      </c>
      <c r="F12" s="1">
        <v>2</v>
      </c>
      <c r="G12" s="1">
        <v>1</v>
      </c>
      <c r="H12" s="5" t="s">
        <v>27</v>
      </c>
    </row>
    <row r="13" spans="1:8" x14ac:dyDescent="0.25">
      <c r="A13" s="4" t="s">
        <v>26</v>
      </c>
      <c r="C13" s="4" t="s">
        <v>49</v>
      </c>
      <c r="D13" s="1">
        <v>0</v>
      </c>
      <c r="E13" s="1">
        <v>0</v>
      </c>
      <c r="F13" s="1">
        <v>4</v>
      </c>
      <c r="G13" s="1">
        <v>1</v>
      </c>
      <c r="H13" s="5" t="s">
        <v>28</v>
      </c>
    </row>
    <row r="14" spans="1:8" x14ac:dyDescent="0.25">
      <c r="A14" s="4" t="s">
        <v>29</v>
      </c>
      <c r="B14" s="4" t="s">
        <v>30</v>
      </c>
      <c r="C14" s="4" t="s">
        <v>33</v>
      </c>
      <c r="D14" s="1">
        <v>2</v>
      </c>
      <c r="E14" s="1">
        <v>0</v>
      </c>
      <c r="F14" s="1">
        <v>0</v>
      </c>
      <c r="G14" s="1">
        <v>0</v>
      </c>
      <c r="H14" s="5" t="s">
        <v>34</v>
      </c>
    </row>
    <row r="15" spans="1:8" x14ac:dyDescent="0.25">
      <c r="A15" s="4" t="s">
        <v>35</v>
      </c>
      <c r="B15" s="4" t="s">
        <v>30</v>
      </c>
      <c r="C15" s="4" t="s">
        <v>8</v>
      </c>
      <c r="D15" s="1">
        <v>1</v>
      </c>
      <c r="E15" s="1">
        <v>0</v>
      </c>
      <c r="F15" s="1">
        <v>0</v>
      </c>
      <c r="G15" s="1">
        <v>0</v>
      </c>
      <c r="H15" s="5" t="s">
        <v>36</v>
      </c>
    </row>
    <row r="16" spans="1:8" x14ac:dyDescent="0.25">
      <c r="A16" s="4" t="s">
        <v>37</v>
      </c>
      <c r="B16" s="4" t="s">
        <v>30</v>
      </c>
      <c r="C16" s="4" t="s">
        <v>33</v>
      </c>
      <c r="D16" s="1">
        <v>2</v>
      </c>
      <c r="E16" s="1">
        <v>0</v>
      </c>
      <c r="F16" s="1">
        <v>0</v>
      </c>
      <c r="G16" s="1">
        <v>0</v>
      </c>
      <c r="H16" s="5" t="s">
        <v>39</v>
      </c>
    </row>
    <row r="17" spans="1:8" x14ac:dyDescent="0.25">
      <c r="A17" s="4" t="s">
        <v>38</v>
      </c>
      <c r="B17" s="4" t="s">
        <v>30</v>
      </c>
      <c r="C17" s="4" t="s">
        <v>8</v>
      </c>
      <c r="D17" s="1">
        <v>1</v>
      </c>
      <c r="E17" s="1">
        <v>0</v>
      </c>
      <c r="F17" s="1">
        <v>0</v>
      </c>
      <c r="G17" s="1">
        <v>0</v>
      </c>
      <c r="H17" s="5" t="s">
        <v>40</v>
      </c>
    </row>
    <row r="18" spans="1:8" x14ac:dyDescent="0.25">
      <c r="A18" s="4" t="s">
        <v>41</v>
      </c>
      <c r="B18" s="4" t="s">
        <v>42</v>
      </c>
      <c r="C18" s="4" t="s">
        <v>9</v>
      </c>
      <c r="D18" s="1">
        <v>1</v>
      </c>
      <c r="E18" s="1">
        <v>0</v>
      </c>
      <c r="F18" s="1">
        <v>0</v>
      </c>
      <c r="G18" s="1">
        <v>0</v>
      </c>
      <c r="H18" s="5" t="s">
        <v>43</v>
      </c>
    </row>
    <row r="19" spans="1:8" x14ac:dyDescent="0.25">
      <c r="A19" s="4" t="s">
        <v>44</v>
      </c>
      <c r="B19" s="4" t="s">
        <v>42</v>
      </c>
      <c r="C19" s="4" t="s">
        <v>9</v>
      </c>
      <c r="D19" s="1">
        <v>1</v>
      </c>
      <c r="E19" s="1">
        <v>0</v>
      </c>
      <c r="F19" s="1">
        <v>0</v>
      </c>
      <c r="G19" s="1">
        <v>0</v>
      </c>
      <c r="H19" s="5" t="s">
        <v>45</v>
      </c>
    </row>
    <row r="20" spans="1:8" x14ac:dyDescent="0.25">
      <c r="A20" s="4" t="s">
        <v>46</v>
      </c>
      <c r="B20" s="4" t="s">
        <v>47</v>
      </c>
      <c r="C20" s="4" t="s">
        <v>48</v>
      </c>
      <c r="D20" s="1">
        <v>0</v>
      </c>
      <c r="E20" s="1">
        <v>1</v>
      </c>
      <c r="F20" s="1">
        <v>1</v>
      </c>
      <c r="G20" s="1">
        <v>2</v>
      </c>
      <c r="H20" s="5" t="s">
        <v>50</v>
      </c>
    </row>
    <row r="21" spans="1:8" x14ac:dyDescent="0.25">
      <c r="A21" s="4" t="s">
        <v>51</v>
      </c>
      <c r="B21" s="4" t="s">
        <v>47</v>
      </c>
      <c r="C21" s="4" t="s">
        <v>48</v>
      </c>
      <c r="D21" s="1">
        <v>0</v>
      </c>
      <c r="E21" s="1">
        <v>1</v>
      </c>
      <c r="F21" s="1">
        <v>1</v>
      </c>
      <c r="G21" s="1">
        <v>2</v>
      </c>
      <c r="H21" s="5" t="s">
        <v>52</v>
      </c>
    </row>
    <row r="22" spans="1:8" x14ac:dyDescent="0.25">
      <c r="A22" s="4" t="s">
        <v>53</v>
      </c>
      <c r="B22" s="4" t="s">
        <v>47</v>
      </c>
      <c r="C22" s="4" t="s">
        <v>48</v>
      </c>
      <c r="D22" s="1">
        <v>0</v>
      </c>
      <c r="E22" s="1">
        <v>1</v>
      </c>
      <c r="F22" s="1">
        <v>2</v>
      </c>
      <c r="G22" s="1">
        <v>1</v>
      </c>
      <c r="H22" s="5" t="s">
        <v>54</v>
      </c>
    </row>
    <row r="23" spans="1:8" x14ac:dyDescent="0.25">
      <c r="A23" s="4" t="s">
        <v>55</v>
      </c>
      <c r="B23" s="4" t="s">
        <v>47</v>
      </c>
      <c r="C23" s="4" t="s">
        <v>48</v>
      </c>
      <c r="D23" s="1">
        <v>0</v>
      </c>
      <c r="E23" s="1">
        <v>1</v>
      </c>
      <c r="F23" s="1">
        <v>2</v>
      </c>
      <c r="G23" s="1">
        <v>1</v>
      </c>
      <c r="H23" s="5" t="s">
        <v>56</v>
      </c>
    </row>
    <row r="24" spans="1:8" x14ac:dyDescent="0.25">
      <c r="A24" s="4" t="s">
        <v>57</v>
      </c>
      <c r="B24" s="4" t="s">
        <v>30</v>
      </c>
      <c r="C24" s="4" t="s">
        <v>49</v>
      </c>
      <c r="D24" s="1">
        <v>0</v>
      </c>
      <c r="E24" s="1">
        <v>1</v>
      </c>
      <c r="F24" s="1">
        <v>0</v>
      </c>
      <c r="G24" s="1">
        <v>0</v>
      </c>
      <c r="H24" s="5" t="s">
        <v>58</v>
      </c>
    </row>
    <row r="25" spans="1:8" x14ac:dyDescent="0.25">
      <c r="A25" s="4" t="s">
        <v>59</v>
      </c>
      <c r="B25" s="4" t="s">
        <v>30</v>
      </c>
      <c r="C25" s="4" t="s">
        <v>49</v>
      </c>
      <c r="D25" s="1">
        <v>0</v>
      </c>
      <c r="E25" s="1">
        <v>1</v>
      </c>
      <c r="F25" s="1">
        <v>0</v>
      </c>
      <c r="G25" s="1">
        <v>0</v>
      </c>
      <c r="H25" s="5" t="s">
        <v>60</v>
      </c>
    </row>
    <row r="26" spans="1:8" x14ac:dyDescent="0.25">
      <c r="A26" s="4" t="s">
        <v>61</v>
      </c>
      <c r="B26" s="4" t="s">
        <v>42</v>
      </c>
      <c r="C26" s="4" t="s">
        <v>10</v>
      </c>
      <c r="D26" s="1">
        <v>0</v>
      </c>
      <c r="E26" s="1">
        <v>0</v>
      </c>
      <c r="F26" s="1">
        <v>1</v>
      </c>
      <c r="G26" s="1">
        <v>0</v>
      </c>
      <c r="H26" s="5" t="s">
        <v>62</v>
      </c>
    </row>
    <row r="27" spans="1:8" x14ac:dyDescent="0.25">
      <c r="A27" s="4" t="s">
        <v>63</v>
      </c>
      <c r="B27" s="4" t="s">
        <v>42</v>
      </c>
      <c r="C27" s="4" t="s">
        <v>10</v>
      </c>
      <c r="D27" s="1">
        <v>0</v>
      </c>
      <c r="E27" s="1">
        <v>0</v>
      </c>
      <c r="F27" s="1">
        <v>1</v>
      </c>
      <c r="G27" s="1">
        <v>0</v>
      </c>
      <c r="H27" s="5" t="s">
        <v>64</v>
      </c>
    </row>
    <row r="28" spans="1:8" x14ac:dyDescent="0.25">
      <c r="A28" s="4" t="s">
        <v>65</v>
      </c>
      <c r="B28" s="4" t="s">
        <v>42</v>
      </c>
      <c r="C28" s="4" t="s">
        <v>10</v>
      </c>
      <c r="D28" s="1">
        <v>0</v>
      </c>
      <c r="E28" s="1">
        <v>0</v>
      </c>
      <c r="F28" s="1">
        <v>1</v>
      </c>
      <c r="G28" s="1">
        <v>0</v>
      </c>
      <c r="H28" s="5" t="s">
        <v>67</v>
      </c>
    </row>
    <row r="29" spans="1:8" x14ac:dyDescent="0.25">
      <c r="A29" s="4" t="s">
        <v>66</v>
      </c>
      <c r="B29" s="4" t="s">
        <v>42</v>
      </c>
      <c r="C29" s="4" t="s">
        <v>10</v>
      </c>
      <c r="D29" s="1">
        <v>0</v>
      </c>
      <c r="E29" s="1">
        <v>0</v>
      </c>
      <c r="F29" s="1">
        <v>1</v>
      </c>
      <c r="G29" s="1">
        <v>0</v>
      </c>
      <c r="H29" s="5" t="s">
        <v>68</v>
      </c>
    </row>
    <row r="30" spans="1:8" x14ac:dyDescent="0.25">
      <c r="A30" s="4" t="s">
        <v>69</v>
      </c>
      <c r="B30" s="4" t="s">
        <v>42</v>
      </c>
      <c r="C30" s="4" t="s">
        <v>70</v>
      </c>
      <c r="D30" s="1">
        <v>0</v>
      </c>
      <c r="E30" s="1">
        <v>0</v>
      </c>
      <c r="F30" s="1">
        <v>1</v>
      </c>
      <c r="G30" s="1">
        <v>0</v>
      </c>
      <c r="H30" s="5" t="s">
        <v>71</v>
      </c>
    </row>
    <row r="31" spans="1:8" x14ac:dyDescent="0.25">
      <c r="A31" s="4" t="s">
        <v>72</v>
      </c>
      <c r="B31" s="4" t="s">
        <v>42</v>
      </c>
      <c r="C31" s="4" t="s">
        <v>70</v>
      </c>
      <c r="D31" s="1">
        <v>0</v>
      </c>
      <c r="E31" s="1">
        <v>0</v>
      </c>
      <c r="F31" s="1">
        <v>1</v>
      </c>
      <c r="G31" s="1">
        <v>0</v>
      </c>
      <c r="H31" s="5" t="s">
        <v>73</v>
      </c>
    </row>
    <row r="32" spans="1:8" x14ac:dyDescent="0.25">
      <c r="A32" s="4" t="s">
        <v>74</v>
      </c>
      <c r="B32" s="4" t="s">
        <v>42</v>
      </c>
      <c r="C32" s="4" t="s">
        <v>75</v>
      </c>
      <c r="D32" s="1">
        <v>0</v>
      </c>
      <c r="E32" s="1">
        <v>0</v>
      </c>
      <c r="F32" s="1">
        <v>1</v>
      </c>
      <c r="G32" s="1">
        <v>0</v>
      </c>
      <c r="H32" s="5" t="s">
        <v>76</v>
      </c>
    </row>
    <row r="33" spans="1:8" x14ac:dyDescent="0.25">
      <c r="A33" s="4" t="s">
        <v>77</v>
      </c>
      <c r="C33" s="4" t="s">
        <v>78</v>
      </c>
      <c r="D33" s="1">
        <v>0</v>
      </c>
      <c r="E33" s="1">
        <v>0</v>
      </c>
      <c r="F33" s="1">
        <v>1</v>
      </c>
      <c r="G33" s="1">
        <v>0</v>
      </c>
      <c r="H33" s="5" t="s">
        <v>79</v>
      </c>
    </row>
    <row r="34" spans="1:8" x14ac:dyDescent="0.25">
      <c r="A34" s="4" t="s">
        <v>80</v>
      </c>
      <c r="B34" s="4" t="s">
        <v>42</v>
      </c>
      <c r="C34" s="4" t="s">
        <v>48</v>
      </c>
      <c r="D34" s="1">
        <v>0</v>
      </c>
      <c r="E34" s="1">
        <v>0</v>
      </c>
      <c r="F34" s="1">
        <v>1</v>
      </c>
      <c r="G34" s="1">
        <v>0</v>
      </c>
      <c r="H34" s="5" t="s">
        <v>81</v>
      </c>
    </row>
    <row r="35" spans="1:8" x14ac:dyDescent="0.25">
      <c r="A35" s="4" t="s">
        <v>82</v>
      </c>
      <c r="B35" s="4" t="s">
        <v>42</v>
      </c>
      <c r="C35" s="4" t="s">
        <v>48</v>
      </c>
      <c r="D35" s="1">
        <v>0</v>
      </c>
      <c r="E35" s="1">
        <v>0</v>
      </c>
      <c r="F35" s="1">
        <v>1</v>
      </c>
      <c r="G35" s="1">
        <v>0</v>
      </c>
      <c r="H35" s="5" t="s">
        <v>81</v>
      </c>
    </row>
    <row r="36" spans="1:8" x14ac:dyDescent="0.25">
      <c r="A36" s="4" t="s">
        <v>83</v>
      </c>
      <c r="B36" s="4" t="s">
        <v>42</v>
      </c>
      <c r="C36" s="4" t="s">
        <v>48</v>
      </c>
      <c r="D36" s="1">
        <v>0</v>
      </c>
      <c r="E36" s="1">
        <v>0</v>
      </c>
      <c r="F36" s="1">
        <v>1</v>
      </c>
      <c r="G36" s="1">
        <v>0</v>
      </c>
      <c r="H36" s="5" t="s">
        <v>85</v>
      </c>
    </row>
    <row r="37" spans="1:8" x14ac:dyDescent="0.25">
      <c r="A37" s="4" t="s">
        <v>84</v>
      </c>
      <c r="B37" s="4" t="s">
        <v>42</v>
      </c>
      <c r="C37" s="4" t="s">
        <v>48</v>
      </c>
      <c r="D37" s="1">
        <v>0</v>
      </c>
      <c r="E37" s="1">
        <v>0</v>
      </c>
      <c r="F37" s="1">
        <v>1</v>
      </c>
      <c r="G37" s="1">
        <v>0</v>
      </c>
      <c r="H37" s="5" t="s">
        <v>85</v>
      </c>
    </row>
    <row r="38" spans="1:8" x14ac:dyDescent="0.25">
      <c r="A38" s="4" t="s">
        <v>7</v>
      </c>
      <c r="B38" s="4" t="s">
        <v>30</v>
      </c>
      <c r="C38" s="4" t="s">
        <v>75</v>
      </c>
      <c r="D38" s="1">
        <v>0</v>
      </c>
      <c r="E38" s="1">
        <v>0</v>
      </c>
      <c r="F38" s="1">
        <v>1</v>
      </c>
      <c r="G38" s="1">
        <v>1</v>
      </c>
      <c r="H38" s="5" t="s">
        <v>86</v>
      </c>
    </row>
    <row r="39" spans="1:8" x14ac:dyDescent="0.25">
      <c r="A39" s="4" t="s">
        <v>87</v>
      </c>
      <c r="C39" s="4" t="s">
        <v>88</v>
      </c>
      <c r="D39" s="1">
        <v>0</v>
      </c>
      <c r="E39" s="1">
        <v>0</v>
      </c>
      <c r="F39" s="1">
        <v>0</v>
      </c>
      <c r="G39" s="1">
        <v>1</v>
      </c>
      <c r="H39" s="5" t="s">
        <v>89</v>
      </c>
    </row>
    <row r="40" spans="1:8" ht="30" x14ac:dyDescent="0.25">
      <c r="A40" s="4" t="s">
        <v>90</v>
      </c>
      <c r="C40" s="4" t="s">
        <v>91</v>
      </c>
      <c r="D40" s="1">
        <v>0</v>
      </c>
      <c r="E40" s="1">
        <v>0</v>
      </c>
      <c r="F40" s="1">
        <v>0</v>
      </c>
      <c r="G40" s="1">
        <v>1</v>
      </c>
      <c r="H40" s="5" t="s">
        <v>92</v>
      </c>
    </row>
    <row r="41" spans="1:8" x14ac:dyDescent="0.25">
      <c r="A41" s="4" t="s">
        <v>93</v>
      </c>
      <c r="C41" s="4" t="s">
        <v>95</v>
      </c>
      <c r="D41" s="1">
        <v>0</v>
      </c>
      <c r="E41" s="1">
        <v>0</v>
      </c>
      <c r="F41" s="1">
        <v>0</v>
      </c>
      <c r="G41" s="1">
        <v>1</v>
      </c>
      <c r="H41" s="5" t="s">
        <v>96</v>
      </c>
    </row>
    <row r="42" spans="1:8" x14ac:dyDescent="0.25">
      <c r="A42" s="4" t="s">
        <v>94</v>
      </c>
      <c r="C42" s="4" t="s">
        <v>95</v>
      </c>
      <c r="D42" s="1">
        <v>0</v>
      </c>
      <c r="E42" s="1">
        <v>0</v>
      </c>
      <c r="F42" s="1">
        <v>0</v>
      </c>
      <c r="G42" s="1">
        <v>1</v>
      </c>
      <c r="H42" s="5" t="s">
        <v>97</v>
      </c>
    </row>
    <row r="43" spans="1:8" x14ac:dyDescent="0.25">
      <c r="A43" s="4" t="s">
        <v>108</v>
      </c>
      <c r="B43" s="4" t="s">
        <v>30</v>
      </c>
      <c r="C43" s="4" t="s">
        <v>109</v>
      </c>
      <c r="D43" s="1">
        <v>0</v>
      </c>
      <c r="E43" s="1">
        <v>0</v>
      </c>
      <c r="F43" s="1">
        <v>4</v>
      </c>
      <c r="G43" s="1">
        <v>0</v>
      </c>
      <c r="H43" s="5" t="s">
        <v>110</v>
      </c>
    </row>
    <row r="44" spans="1:8" x14ac:dyDescent="0.25">
      <c r="A44" s="4" t="s">
        <v>111</v>
      </c>
      <c r="B44" s="4" t="s">
        <v>30</v>
      </c>
      <c r="C44" s="4" t="s">
        <v>109</v>
      </c>
      <c r="D44" s="1">
        <v>0</v>
      </c>
      <c r="E44" s="1">
        <v>0</v>
      </c>
      <c r="F44" s="1">
        <v>4</v>
      </c>
      <c r="G44" s="1">
        <v>0</v>
      </c>
      <c r="H44" s="5" t="s">
        <v>112</v>
      </c>
    </row>
    <row r="45" spans="1:8" ht="30" x14ac:dyDescent="0.25">
      <c r="A45" s="4" t="s">
        <v>113</v>
      </c>
      <c r="B45" s="4" t="s">
        <v>30</v>
      </c>
      <c r="C45" s="5" t="s">
        <v>114</v>
      </c>
      <c r="D45" s="1">
        <v>0</v>
      </c>
      <c r="E45" s="1">
        <v>0</v>
      </c>
      <c r="F45" s="1">
        <v>4</v>
      </c>
      <c r="G45" s="1">
        <v>0</v>
      </c>
      <c r="H45" s="5" t="s">
        <v>115</v>
      </c>
    </row>
    <row r="46" spans="1:8" ht="30" x14ac:dyDescent="0.25">
      <c r="A46" s="4" t="s">
        <v>116</v>
      </c>
      <c r="B46" s="4" t="s">
        <v>30</v>
      </c>
      <c r="C46" s="5" t="s">
        <v>114</v>
      </c>
      <c r="D46" s="1">
        <v>0</v>
      </c>
      <c r="E46" s="1">
        <v>0</v>
      </c>
      <c r="F46" s="1">
        <v>4</v>
      </c>
      <c r="G46" s="1">
        <v>0</v>
      </c>
      <c r="H46" s="5" t="s">
        <v>115</v>
      </c>
    </row>
    <row r="47" spans="1:8" x14ac:dyDescent="0.25">
      <c r="A47" s="9" t="s">
        <v>120</v>
      </c>
      <c r="B47" s="9"/>
      <c r="C47" s="9"/>
      <c r="D47" s="10"/>
      <c r="E47" s="10"/>
      <c r="F47" s="10"/>
      <c r="G47" s="10"/>
      <c r="H47" s="11"/>
    </row>
    <row r="48" spans="1:8" ht="30" x14ac:dyDescent="0.25">
      <c r="A48" s="4" t="s">
        <v>117</v>
      </c>
      <c r="B48" s="4" t="s">
        <v>30</v>
      </c>
      <c r="C48" s="5" t="s">
        <v>114</v>
      </c>
      <c r="D48" s="1">
        <v>0</v>
      </c>
      <c r="E48" s="1">
        <v>0</v>
      </c>
      <c r="F48" s="1">
        <v>4</v>
      </c>
      <c r="G48" s="1">
        <v>0</v>
      </c>
      <c r="H48" s="5" t="s">
        <v>118</v>
      </c>
    </row>
    <row r="49" spans="1:8" x14ac:dyDescent="0.25">
      <c r="A49" s="9" t="s">
        <v>121</v>
      </c>
      <c r="B49" s="6"/>
      <c r="C49" s="6"/>
      <c r="D49" s="7"/>
      <c r="E49" s="7"/>
      <c r="F49" s="7"/>
      <c r="G49" s="7"/>
      <c r="H49" s="8"/>
    </row>
    <row r="50" spans="1:8" x14ac:dyDescent="0.25">
      <c r="A50" s="4" t="s">
        <v>11</v>
      </c>
      <c r="B50" s="4" t="s">
        <v>98</v>
      </c>
      <c r="C50" s="4" t="s">
        <v>99</v>
      </c>
      <c r="D50" s="1">
        <v>0</v>
      </c>
      <c r="E50" s="1">
        <v>0</v>
      </c>
      <c r="F50" s="1">
        <v>0</v>
      </c>
      <c r="G50" s="1">
        <v>0</v>
      </c>
      <c r="H50" s="5" t="s">
        <v>100</v>
      </c>
    </row>
    <row r="51" spans="1:8" x14ac:dyDescent="0.25">
      <c r="A51" s="9" t="s">
        <v>122</v>
      </c>
      <c r="B51" s="6"/>
      <c r="C51" s="6"/>
      <c r="D51" s="7"/>
      <c r="E51" s="7"/>
      <c r="F51" s="7"/>
      <c r="G51" s="7"/>
      <c r="H51" s="8"/>
    </row>
    <row r="52" spans="1:8" x14ac:dyDescent="0.25">
      <c r="A52" s="4" t="s">
        <v>101</v>
      </c>
      <c r="B52" s="4" t="s">
        <v>30</v>
      </c>
      <c r="C52" s="4" t="s">
        <v>48</v>
      </c>
      <c r="D52" s="1">
        <v>0</v>
      </c>
      <c r="E52" s="1">
        <v>0</v>
      </c>
      <c r="F52" s="1">
        <v>0</v>
      </c>
      <c r="G52" s="1">
        <v>1</v>
      </c>
      <c r="H52" s="5" t="s">
        <v>102</v>
      </c>
    </row>
    <row r="53" spans="1:8" x14ac:dyDescent="0.25">
      <c r="A53" s="4" t="s">
        <v>103</v>
      </c>
      <c r="B53" s="4" t="s">
        <v>42</v>
      </c>
      <c r="C53" s="4" t="s">
        <v>75</v>
      </c>
      <c r="D53" s="1">
        <v>0</v>
      </c>
      <c r="E53" s="1">
        <v>0</v>
      </c>
      <c r="F53" s="1">
        <v>1</v>
      </c>
      <c r="G53" s="1">
        <v>0</v>
      </c>
      <c r="H53" s="5" t="s">
        <v>104</v>
      </c>
    </row>
    <row r="54" spans="1:8" x14ac:dyDescent="0.25">
      <c r="D54" s="1">
        <f>SUBTOTAL(109,Tabulka13[Ai])</f>
        <v>8</v>
      </c>
      <c r="E54" s="1">
        <f>SUBTOTAL(109,Tabulka13[Ao])</f>
        <v>8</v>
      </c>
      <c r="F54" s="1">
        <f>SUBTOTAL(109,Tabulka13[Di])</f>
        <v>54</v>
      </c>
      <c r="G54" s="1">
        <f>SUBTOTAL(109,Tabulka13[Do])</f>
        <v>16</v>
      </c>
    </row>
    <row r="57" spans="1:8" x14ac:dyDescent="0.25">
      <c r="C57" s="4" t="s">
        <v>105</v>
      </c>
      <c r="D57" s="3">
        <v>1</v>
      </c>
      <c r="E57" s="2" t="s">
        <v>12</v>
      </c>
    </row>
    <row r="58" spans="1:8" x14ac:dyDescent="0.25">
      <c r="C58" s="4" t="s">
        <v>13</v>
      </c>
      <c r="D58" s="3">
        <v>1</v>
      </c>
      <c r="E58" s="2" t="s">
        <v>12</v>
      </c>
    </row>
    <row r="59" spans="1:8" x14ac:dyDescent="0.25">
      <c r="C59" s="4" t="s">
        <v>14</v>
      </c>
      <c r="D59" s="3">
        <v>2</v>
      </c>
      <c r="E59" s="2" t="s">
        <v>12</v>
      </c>
    </row>
    <row r="60" spans="1:8" x14ac:dyDescent="0.25">
      <c r="C60" s="4" t="s">
        <v>106</v>
      </c>
      <c r="D60" s="3">
        <v>1</v>
      </c>
      <c r="E60" s="2" t="s">
        <v>12</v>
      </c>
    </row>
    <row r="61" spans="1:8" x14ac:dyDescent="0.25">
      <c r="C61" s="4" t="s">
        <v>15</v>
      </c>
      <c r="D61" s="3">
        <v>3</v>
      </c>
      <c r="E61" s="2" t="s">
        <v>12</v>
      </c>
    </row>
    <row r="62" spans="1:8" x14ac:dyDescent="0.25">
      <c r="C62" s="4" t="s">
        <v>16</v>
      </c>
      <c r="D62" s="3">
        <v>3</v>
      </c>
      <c r="E62" s="2" t="s">
        <v>12</v>
      </c>
    </row>
    <row r="63" spans="1:8" x14ac:dyDescent="0.25">
      <c r="C63" s="4" t="s">
        <v>107</v>
      </c>
      <c r="D63" s="3">
        <v>1</v>
      </c>
      <c r="E63" s="2" t="s">
        <v>12</v>
      </c>
    </row>
    <row r="64" spans="1:8" x14ac:dyDescent="0.25">
      <c r="D64" s="3"/>
      <c r="E64" s="2"/>
    </row>
  </sheetData>
  <mergeCells count="1">
    <mergeCell ref="B2:H2"/>
  </mergeCells>
  <phoneticPr fontId="1" type="noConversion"/>
  <pageMargins left="0.23622047244094491" right="0.23622047244094491" top="0.74803149606299213" bottom="0.74803149606299213" header="0.31496062992125984" footer="0.31496062992125984"/>
  <pageSetup paperSize="9" scale="80" fitToHeight="0" orientation="portrait" horizontalDpi="4294967293" verticalDpi="4294967293" r:id="rId1"/>
  <headerFooter>
    <oddHeader>&amp;RSoupis komponent</oddHeader>
    <oddFooter>Stránka &amp;P z &amp;N</oddFooter>
  </headerFooter>
  <rowBreaks count="1" manualBreakCount="1">
    <brk id="54" max="7" man="1"/>
  </row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Komponenty</vt:lpstr>
      <vt:lpstr>Komponenty!Názvy_tisku</vt:lpstr>
      <vt:lpstr>Komponenty!Oblast_tisku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 Šlerka</dc:creator>
  <cp:lastModifiedBy>Vít Šlerka</cp:lastModifiedBy>
  <cp:lastPrinted>2024-02-01T06:47:45Z</cp:lastPrinted>
  <dcterms:created xsi:type="dcterms:W3CDTF">2021-08-26T05:54:19Z</dcterms:created>
  <dcterms:modified xsi:type="dcterms:W3CDTF">2024-02-01T06:47:46Z</dcterms:modified>
</cp:coreProperties>
</file>