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4062A8E7-0118-4645-B1FF-D9AFEF1209BD}" xr6:coauthVersionLast="47" xr6:coauthVersionMax="47" xr10:uidLastSave="{00000000-0000-0000-0000-000000000000}"/>
  <bookViews>
    <workbookView xWindow="-120" yWindow="-120" windowWidth="20730" windowHeight="11760" activeTab="1" xr2:uid="{00000000-000D-0000-FFFF-FFFF00000000}"/>
  </bookViews>
  <sheets>
    <sheet name="Tabulka č 1" sheetId="1" r:id="rId1"/>
    <sheet name="Tabulka č 2 a 3" sheetId="2" r:id="rId2"/>
    <sheet name="Tabulka č 4" sheetId="3" r:id="rId3"/>
  </sheets>
  <definedNames>
    <definedName name="_Hlk33087719" localSheetId="0">'Tabulka č 1'!$C$12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2" l="1"/>
  <c r="C15" i="2"/>
  <c r="E30" i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4" i="3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24" i="2"/>
  <c r="E24" i="2" s="1"/>
  <c r="D8" i="2"/>
  <c r="E8" i="2" s="1"/>
  <c r="D9" i="2"/>
  <c r="E9" i="2" s="1"/>
  <c r="D10" i="2"/>
  <c r="E10" i="2" s="1"/>
  <c r="D11" i="2"/>
  <c r="E11" i="2" s="1"/>
  <c r="D12" i="2"/>
  <c r="E12" i="2" s="1"/>
  <c r="D13" i="2"/>
  <c r="E13" i="2" s="1"/>
  <c r="D14" i="2"/>
  <c r="E14" i="2" s="1"/>
  <c r="D7" i="2"/>
  <c r="E7" i="2" s="1"/>
  <c r="G12" i="1" l="1"/>
  <c r="H12" i="1" l="1"/>
  <c r="I12" i="1" s="1"/>
  <c r="E31" i="1" l="1"/>
  <c r="G31" i="1" s="1"/>
  <c r="G30" i="1"/>
  <c r="G33" i="1" s="1"/>
  <c r="H33" i="1" l="1"/>
  <c r="I33" i="1" s="1"/>
  <c r="H30" i="1"/>
  <c r="I30" i="1" s="1"/>
  <c r="H31" i="1"/>
  <c r="I31" i="1" s="1"/>
</calcChain>
</file>

<file path=xl/sharedStrings.xml><?xml version="1.0" encoding="utf-8"?>
<sst xmlns="http://schemas.openxmlformats.org/spreadsheetml/2006/main" count="71" uniqueCount="60">
  <si>
    <t>V ……………., dne…………..</t>
  </si>
  <si>
    <t>Název analytu (metody)</t>
  </si>
  <si>
    <t>Materiální zajištění pro laboratorní analýzu vzorků v Nemocnici s poliklinikou Česká Lípa, a.s.</t>
  </si>
  <si>
    <t>Předpokládaný počet testů za 1 rok</t>
  </si>
  <si>
    <t>Celková nabídková cena za předpokládaný počet testů za 1 rok v Kč bez DPH</t>
  </si>
  <si>
    <t>Jednotková cena za test v Kč bez DPH</t>
  </si>
  <si>
    <t>Obchodní název</t>
  </si>
  <si>
    <t>Další pomocné reagencie a ostatní spotřební materiál</t>
  </si>
  <si>
    <t>Název položky</t>
  </si>
  <si>
    <t>Jednotková cena za 1 test v Kč bez DPH</t>
  </si>
  <si>
    <t>Obchodní název položek*</t>
  </si>
  <si>
    <t>* účastník uvede všechny položky diagnostik, pomocných reagencií a spotřebního materiálu potřebných pro provedení jednoho testu</t>
  </si>
  <si>
    <t>Výše DPH 21% v Kč</t>
  </si>
  <si>
    <t>Cena pomocných reagencií na 1 test v Kč bez DPH</t>
  </si>
  <si>
    <t>Cena pomocných reagencií na 1 test v Kč vč. DPH</t>
  </si>
  <si>
    <t>DOPLNÍ ÚČASTNÍK</t>
  </si>
  <si>
    <t>* účastník přidá tolik řádků, kolik je třeba</t>
  </si>
  <si>
    <t>Cena spotřebního materiálu na měrnou jednotku 1 test v Kč bez DPH</t>
  </si>
  <si>
    <t>Cena spotřebního materiálu na měrnou jednotku 1 test v Kč vč. DPH</t>
  </si>
  <si>
    <t xml:space="preserve">Tabulka č. 1: Souhrn cen diagnostik, pomocných reagencií a spotřebního materiálu </t>
  </si>
  <si>
    <t>Název položky plnění</t>
  </si>
  <si>
    <t>Katalogové číslo</t>
  </si>
  <si>
    <t>Cena 1 balení diagnostik, pomocných reagencií a spotřebního materiálu v Kč bez DPH</t>
  </si>
  <si>
    <t>Cena 1 balení diagnostik, pomocných reagencií a spotřebního materiálu v Kč vč. DPH</t>
  </si>
  <si>
    <t>Velikost 1 balení, počet testů z 1 balení</t>
  </si>
  <si>
    <t>Další pomocné reagencie nutné k provedení výše uvedených metod (pracovní a promývací roztoky, diluenty, pufry, kalibrátory, reagencie kontroly kvality atd.)(Tabulka č. 2)</t>
  </si>
  <si>
    <t>Ostatní spotřební materiál nutný k provedení výše uvedených metod (zkumavky, kyvety, adaptéry na pediatrické vzorky atd.)(Tabulka č. 3)</t>
  </si>
  <si>
    <t>Tabulka č. 4: Položkový ceník, který zahrnuje ceny za balení diagnostik, pomocných reagencií a spotřebního 
materiálu uvedených v tabulkách č. 1, 2 a 3</t>
  </si>
  <si>
    <t>Celková nabídková cena za předpokládaný počet všech testů za 1 rok v Kč bez DPH, výše DPH a včetně DPH**</t>
  </si>
  <si>
    <t>** celková nabídová cena za předpokládaný počet všech testů za 1 rok v Kč bez DPH je údajem rozhodným pro hodnocení nabídek v rámci kritéria hodnocení č. 1</t>
  </si>
  <si>
    <t>Tabulka č. 2:</t>
  </si>
  <si>
    <t xml:space="preserve">Tabulka č. 3: </t>
  </si>
  <si>
    <t>Příloha č. 5B - Cenový formulář dodávek ČÁST 2</t>
  </si>
  <si>
    <t>ČÁST 2. Materiální zajištění pro chemické vyšetřování moče a sedimentu</t>
  </si>
  <si>
    <t>Bilirubin</t>
  </si>
  <si>
    <t>Urobilinogen</t>
  </si>
  <si>
    <t>Ketony</t>
  </si>
  <si>
    <t>Kyselina askorbová</t>
  </si>
  <si>
    <t>Glukóza</t>
  </si>
  <si>
    <t>Bílkoviny</t>
  </si>
  <si>
    <t>Krev</t>
  </si>
  <si>
    <t>pH</t>
  </si>
  <si>
    <t>Dusitany</t>
  </si>
  <si>
    <t>Leukocyty</t>
  </si>
  <si>
    <t>Specifická hmotnost</t>
  </si>
  <si>
    <t>Barva</t>
  </si>
  <si>
    <t>Zákal moči</t>
  </si>
  <si>
    <t>Kreatinin***</t>
  </si>
  <si>
    <t>Albumin***</t>
  </si>
  <si>
    <t>*** pokud nabízený přístroj analýzu nepovinné metody neumožňuje, účastník text v buňce C25 nebo C26 přeškrtne</t>
  </si>
  <si>
    <t>Jednotkové ceny všech pomocných reagencií nutných k provedení všech metod uvedených v tabulce č. 1 přepočtené na 1 test :</t>
  </si>
  <si>
    <t>PODROBNÝ ROZPIS položky "Další pomocné reagencie nutné k provedení všech metod uvedených v tabulce č. 1 (pracovní a promývací roztoky, diluenty, pufry, kalibrátory, reagencie kontroly kvality atd.)"</t>
  </si>
  <si>
    <t>Součtová jednotková cena všech pomocných reagencií přepočtená na 1 test**</t>
  </si>
  <si>
    <t>* účastník uvede všechny pomocné reagencie - přidá tolik řádků, kolik je třeba</t>
  </si>
  <si>
    <t>** součtová jednotková cena bude doplněna do buňky F30 v tabulce č. 1</t>
  </si>
  <si>
    <t>PODROBNÝ ROZPIS položky "Ostatní spotřební materiál nutný k provedení všech metod uvedených v tabulce č. 1 (zkumavky, kyvety, adaptéry na pediatrické vzorky atd.)"</t>
  </si>
  <si>
    <t>Jednotkové ceny veškerého spotřebního materiálu nutného k provedení všech metod uvedených v tabulce č. 1 přepočtené na 1 test:</t>
  </si>
  <si>
    <t>* účastník uvede veškerý spotřební materiál  - přidá tolik řádků, kolik je třeba</t>
  </si>
  <si>
    <t>** součtová jednotková cena bude doplněna do buňky F31 v tabulce č. 1</t>
  </si>
  <si>
    <t>Součtová jednotková cena veškerého spotřebního materiálu přepočtená na 1 test**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</si>
</sst>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5"/>
      <color indexed="8"/>
      <name val="Arial"/>
      <family val="2"/>
      <charset val="238"/>
    </font>
    <font>
      <sz val="15"/>
      <color indexed="8"/>
      <name val="Arial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top"/>
    </xf>
    <xf numFmtId="0" fontId="5" fillId="0" borderId="0" xfId="1" applyFont="1" applyAlignment="1">
      <alignment vertical="center"/>
    </xf>
    <xf numFmtId="0" fontId="0" fillId="0" borderId="0" xfId="0" applyAlignment="1">
      <alignment horizontal="center"/>
    </xf>
    <xf numFmtId="0" fontId="1" fillId="0" borderId="0" xfId="2"/>
    <xf numFmtId="0" fontId="6" fillId="0" borderId="0" xfId="0" applyFont="1"/>
    <xf numFmtId="0" fontId="5" fillId="0" borderId="0" xfId="2" applyFont="1" applyAlignment="1">
      <alignment wrapText="1"/>
    </xf>
    <xf numFmtId="0" fontId="0" fillId="0" borderId="6" xfId="0" applyBorder="1"/>
    <xf numFmtId="0" fontId="3" fillId="0" borderId="11" xfId="0" applyFont="1" applyBorder="1"/>
    <xf numFmtId="0" fontId="11" fillId="0" borderId="0" xfId="0" applyFont="1" applyAlignment="1">
      <alignment horizontal="center"/>
    </xf>
    <xf numFmtId="0" fontId="12" fillId="2" borderId="7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164" fontId="3" fillId="0" borderId="30" xfId="0" applyNumberFormat="1" applyFont="1" applyBorder="1" applyAlignment="1">
      <alignment horizontal="center" vertical="center" wrapText="1"/>
    </xf>
    <xf numFmtId="164" fontId="3" fillId="4" borderId="36" xfId="0" applyNumberFormat="1" applyFont="1" applyFill="1" applyBorder="1" applyAlignment="1">
      <alignment horizontal="center" vertical="center" wrapText="1"/>
    </xf>
    <xf numFmtId="164" fontId="3" fillId="4" borderId="37" xfId="0" applyNumberFormat="1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6" fillId="0" borderId="0" xfId="0" applyFont="1"/>
    <xf numFmtId="164" fontId="9" fillId="4" borderId="19" xfId="0" applyNumberFormat="1" applyFont="1" applyFill="1" applyBorder="1" applyAlignment="1">
      <alignment vertical="center"/>
    </xf>
    <xf numFmtId="164" fontId="10" fillId="4" borderId="19" xfId="0" applyNumberFormat="1" applyFont="1" applyFill="1" applyBorder="1" applyAlignment="1">
      <alignment vertical="center"/>
    </xf>
    <xf numFmtId="0" fontId="2" fillId="0" borderId="15" xfId="0" applyFont="1" applyBorder="1"/>
    <xf numFmtId="0" fontId="18" fillId="4" borderId="9" xfId="0" applyFont="1" applyFill="1" applyBorder="1"/>
    <xf numFmtId="0" fontId="2" fillId="4" borderId="9" xfId="0" applyFont="1" applyFill="1" applyBorder="1"/>
    <xf numFmtId="0" fontId="15" fillId="5" borderId="9" xfId="0" applyFont="1" applyFill="1" applyBorder="1" applyAlignment="1">
      <alignment vertical="center" wrapText="1"/>
    </xf>
    <xf numFmtId="0" fontId="15" fillId="5" borderId="9" xfId="0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 applyProtection="1">
      <alignment vertical="center"/>
      <protection locked="0"/>
    </xf>
    <xf numFmtId="164" fontId="2" fillId="4" borderId="9" xfId="0" applyNumberFormat="1" applyFont="1" applyFill="1" applyBorder="1"/>
    <xf numFmtId="0" fontId="15" fillId="0" borderId="0" xfId="0" applyFont="1" applyAlignment="1">
      <alignment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49" fontId="2" fillId="4" borderId="16" xfId="0" applyNumberFormat="1" applyFont="1" applyFill="1" applyBorder="1"/>
    <xf numFmtId="164" fontId="2" fillId="4" borderId="9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13" fillId="3" borderId="6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3" fontId="3" fillId="0" borderId="38" xfId="0" applyNumberFormat="1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9" fillId="6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12" fillId="2" borderId="34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4" borderId="39" xfId="0" applyFont="1" applyFill="1" applyBorder="1" applyAlignment="1">
      <alignment horizontal="center" vertical="center" wrapText="1"/>
    </xf>
    <xf numFmtId="0" fontId="7" fillId="4" borderId="40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164" fontId="3" fillId="4" borderId="41" xfId="0" applyNumberFormat="1" applyFont="1" applyFill="1" applyBorder="1" applyAlignment="1">
      <alignment horizontal="center" vertical="center" wrapText="1"/>
    </xf>
    <xf numFmtId="164" fontId="3" fillId="4" borderId="42" xfId="0" applyNumberFormat="1" applyFont="1" applyFill="1" applyBorder="1" applyAlignment="1">
      <alignment horizontal="center" vertical="center" wrapText="1"/>
    </xf>
    <xf numFmtId="164" fontId="3" fillId="4" borderId="43" xfId="0" applyNumberFormat="1" applyFont="1" applyFill="1" applyBorder="1" applyAlignment="1">
      <alignment horizontal="center" vertical="center" wrapText="1"/>
    </xf>
    <xf numFmtId="164" fontId="3" fillId="0" borderId="44" xfId="0" applyNumberFormat="1" applyFont="1" applyBorder="1" applyAlignment="1">
      <alignment horizontal="center" vertical="center" wrapText="1"/>
    </xf>
    <xf numFmtId="164" fontId="3" fillId="0" borderId="45" xfId="0" applyNumberFormat="1" applyFont="1" applyBorder="1" applyAlignment="1">
      <alignment horizontal="center" vertical="center" wrapText="1"/>
    </xf>
    <xf numFmtId="164" fontId="3" fillId="0" borderId="46" xfId="0" applyNumberFormat="1" applyFont="1" applyBorder="1" applyAlignment="1">
      <alignment horizontal="center" vertical="center" wrapText="1"/>
    </xf>
    <xf numFmtId="164" fontId="3" fillId="0" borderId="39" xfId="0" applyNumberFormat="1" applyFont="1" applyBorder="1" applyAlignment="1">
      <alignment horizontal="center" vertical="center" wrapText="1"/>
    </xf>
    <xf numFmtId="164" fontId="3" fillId="0" borderId="40" xfId="0" applyNumberFormat="1" applyFont="1" applyBorder="1" applyAlignment="1">
      <alignment horizontal="center" vertical="center" wrapText="1"/>
    </xf>
    <xf numFmtId="164" fontId="3" fillId="0" borderId="27" xfId="0" applyNumberFormat="1" applyFont="1" applyBorder="1" applyAlignment="1">
      <alignment horizontal="center" vertical="center" wrapText="1"/>
    </xf>
    <xf numFmtId="164" fontId="3" fillId="0" borderId="38" xfId="0" applyNumberFormat="1" applyFont="1" applyBorder="1" applyAlignment="1">
      <alignment horizontal="center" vertical="center" wrapText="1"/>
    </xf>
    <xf numFmtId="164" fontId="3" fillId="0" borderId="31" xfId="0" applyNumberFormat="1" applyFont="1" applyBorder="1" applyAlignment="1">
      <alignment horizontal="center" vertical="center" wrapText="1"/>
    </xf>
    <xf numFmtId="164" fontId="3" fillId="0" borderId="2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" fillId="4" borderId="9" xfId="0" applyFont="1" applyFill="1" applyBorder="1"/>
    <xf numFmtId="0" fontId="15" fillId="5" borderId="9" xfId="0" applyFont="1" applyFill="1" applyBorder="1" applyAlignment="1">
      <alignment horizontal="center" vertical="center" wrapText="1"/>
    </xf>
    <xf numFmtId="0" fontId="18" fillId="4" borderId="9" xfId="0" applyFont="1" applyFill="1" applyBorder="1"/>
    <xf numFmtId="0" fontId="2" fillId="4" borderId="9" xfId="0" applyFont="1" applyFill="1" applyBorder="1" applyAlignment="1">
      <alignment horizontal="left"/>
    </xf>
    <xf numFmtId="0" fontId="20" fillId="0" borderId="0" xfId="0" applyFont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164" fontId="2" fillId="0" borderId="9" xfId="0" applyNumberFormat="1" applyFont="1" applyFill="1" applyBorder="1"/>
    <xf numFmtId="164" fontId="2" fillId="0" borderId="9" xfId="0" applyNumberFormat="1" applyFont="1" applyFill="1" applyBorder="1" applyAlignment="1" applyProtection="1">
      <alignment vertical="center"/>
      <protection locked="0"/>
    </xf>
    <xf numFmtId="0" fontId="20" fillId="0" borderId="16" xfId="0" applyFont="1" applyFill="1" applyBorder="1" applyAlignment="1">
      <alignment horizontal="left"/>
    </xf>
    <xf numFmtId="0" fontId="20" fillId="0" borderId="47" xfId="0" applyFont="1" applyFill="1" applyBorder="1" applyAlignment="1">
      <alignment horizontal="left"/>
    </xf>
    <xf numFmtId="0" fontId="2" fillId="0" borderId="0" xfId="0" applyFont="1" applyBorder="1"/>
    <xf numFmtId="0" fontId="2" fillId="0" borderId="15" xfId="0" applyFont="1" applyBorder="1"/>
    <xf numFmtId="0" fontId="2" fillId="0" borderId="0" xfId="0" applyFont="1"/>
    <xf numFmtId="0" fontId="2" fillId="0" borderId="0" xfId="0" applyFont="1" applyBorder="1"/>
  </cellXfs>
  <cellStyles count="3">
    <cellStyle name="Normální" xfId="0" builtinId="0"/>
    <cellStyle name="Normální 3" xfId="2" xr:uid="{81E898BD-A830-4962-9AD0-51857C3E91A4}"/>
    <cellStyle name="Normální 4" xfId="1" xr:uid="{ED72337D-D546-445E-A510-CB622AF338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7"/>
  <sheetViews>
    <sheetView view="pageBreakPreview" zoomScale="64" zoomScaleNormal="64" zoomScaleSheetLayoutView="64" workbookViewId="0">
      <selection activeCell="C38" sqref="C38"/>
    </sheetView>
  </sheetViews>
  <sheetFormatPr defaultRowHeight="15" x14ac:dyDescent="0.25"/>
  <cols>
    <col min="1" max="1" width="7.28515625" customWidth="1"/>
    <col min="3" max="4" width="37.42578125" customWidth="1"/>
    <col min="5" max="5" width="33.5703125" customWidth="1"/>
    <col min="6" max="6" width="26.85546875" customWidth="1"/>
    <col min="7" max="7" width="26.42578125" customWidth="1"/>
    <col min="8" max="8" width="22.42578125" customWidth="1"/>
    <col min="9" max="9" width="24.85546875" customWidth="1"/>
  </cols>
  <sheetData>
    <row r="2" spans="2:10" x14ac:dyDescent="0.25">
      <c r="C2" s="1" t="s">
        <v>32</v>
      </c>
      <c r="D2" s="1"/>
    </row>
    <row r="3" spans="2:10" ht="15.75" thickBot="1" x14ac:dyDescent="0.3">
      <c r="C3" s="2"/>
      <c r="D3" s="2"/>
      <c r="E3" s="2"/>
      <c r="F3" s="2"/>
      <c r="G3" s="2"/>
      <c r="H3" s="2"/>
      <c r="I3" s="2"/>
      <c r="J3" s="2"/>
    </row>
    <row r="4" spans="2:10" ht="36" customHeight="1" thickBot="1" x14ac:dyDescent="0.3">
      <c r="B4" s="9"/>
      <c r="C4" s="67"/>
      <c r="D4" s="67"/>
      <c r="E4" s="67"/>
      <c r="F4" s="67"/>
      <c r="G4" s="67"/>
      <c r="H4" s="14"/>
      <c r="I4" s="14"/>
      <c r="J4" s="10"/>
    </row>
    <row r="5" spans="2:10" ht="18" customHeight="1" x14ac:dyDescent="0.25">
      <c r="B5" s="60"/>
      <c r="C5" s="79" t="s">
        <v>2</v>
      </c>
      <c r="D5" s="80"/>
      <c r="E5" s="80"/>
      <c r="F5" s="80"/>
      <c r="G5" s="80"/>
      <c r="H5" s="80"/>
      <c r="I5" s="81"/>
      <c r="J5" s="55"/>
    </row>
    <row r="6" spans="2:10" ht="18" customHeight="1" x14ac:dyDescent="0.25">
      <c r="B6" s="60"/>
      <c r="C6" s="82"/>
      <c r="D6" s="68"/>
      <c r="E6" s="68"/>
      <c r="F6" s="68"/>
      <c r="G6" s="68"/>
      <c r="H6" s="68"/>
      <c r="I6" s="83"/>
      <c r="J6" s="55"/>
    </row>
    <row r="7" spans="2:10" ht="15.75" customHeight="1" thickBot="1" x14ac:dyDescent="0.3">
      <c r="B7" s="60"/>
      <c r="C7" s="84"/>
      <c r="D7" s="85"/>
      <c r="E7" s="85"/>
      <c r="F7" s="85"/>
      <c r="G7" s="85"/>
      <c r="H7" s="85"/>
      <c r="I7" s="86"/>
      <c r="J7" s="55"/>
    </row>
    <row r="8" spans="2:10" ht="15.75" customHeight="1" x14ac:dyDescent="0.25">
      <c r="B8" s="60"/>
      <c r="C8" s="68"/>
      <c r="D8" s="68"/>
      <c r="E8" s="68"/>
      <c r="F8" s="68"/>
      <c r="G8" s="68"/>
      <c r="H8" s="15"/>
      <c r="I8" s="15"/>
      <c r="J8" s="55"/>
    </row>
    <row r="9" spans="2:10" ht="19.5" thickBot="1" x14ac:dyDescent="0.35">
      <c r="B9" s="60"/>
      <c r="C9" s="69" t="s">
        <v>19</v>
      </c>
      <c r="D9" s="69"/>
      <c r="E9" s="69"/>
      <c r="F9" s="69"/>
      <c r="G9" s="69"/>
      <c r="H9" s="5"/>
      <c r="I9" s="5"/>
      <c r="J9" s="55"/>
    </row>
    <row r="10" spans="2:10" ht="58.5" customHeight="1" thickBot="1" x14ac:dyDescent="0.3">
      <c r="B10" s="60"/>
      <c r="C10" s="87" t="s">
        <v>33</v>
      </c>
      <c r="D10" s="88"/>
      <c r="E10" s="88"/>
      <c r="F10" s="88"/>
      <c r="G10" s="88"/>
      <c r="H10" s="88"/>
      <c r="I10" s="89"/>
      <c r="J10" s="55"/>
    </row>
    <row r="11" spans="2:10" ht="64.5" customHeight="1" thickBot="1" x14ac:dyDescent="0.3">
      <c r="B11" s="60"/>
      <c r="C11" s="22" t="s">
        <v>1</v>
      </c>
      <c r="D11" s="23" t="s">
        <v>10</v>
      </c>
      <c r="E11" s="24" t="s">
        <v>3</v>
      </c>
      <c r="F11" s="25" t="s">
        <v>9</v>
      </c>
      <c r="G11" s="26" t="s">
        <v>4</v>
      </c>
      <c r="H11" s="27" t="s">
        <v>12</v>
      </c>
      <c r="I11" s="26" t="s">
        <v>4</v>
      </c>
      <c r="J11" s="55"/>
    </row>
    <row r="12" spans="2:10" ht="30" customHeight="1" x14ac:dyDescent="0.25">
      <c r="B12" s="60"/>
      <c r="C12" s="38" t="s">
        <v>34</v>
      </c>
      <c r="D12" s="90"/>
      <c r="E12" s="64">
        <v>18000</v>
      </c>
      <c r="F12" s="93">
        <v>0</v>
      </c>
      <c r="G12" s="96">
        <f>F12*E12</f>
        <v>0</v>
      </c>
      <c r="H12" s="99">
        <f>G12*0.21</f>
        <v>0</v>
      </c>
      <c r="I12" s="102">
        <f>G12+H12</f>
        <v>0</v>
      </c>
      <c r="J12" s="55"/>
    </row>
    <row r="13" spans="2:10" ht="30" customHeight="1" x14ac:dyDescent="0.25">
      <c r="B13" s="60"/>
      <c r="C13" s="13" t="s">
        <v>35</v>
      </c>
      <c r="D13" s="91"/>
      <c r="E13" s="65"/>
      <c r="F13" s="94"/>
      <c r="G13" s="97"/>
      <c r="H13" s="100"/>
      <c r="I13" s="103"/>
      <c r="J13" s="55"/>
    </row>
    <row r="14" spans="2:10" ht="30" customHeight="1" x14ac:dyDescent="0.25">
      <c r="B14" s="60"/>
      <c r="C14" s="13" t="s">
        <v>36</v>
      </c>
      <c r="D14" s="91"/>
      <c r="E14" s="65"/>
      <c r="F14" s="94"/>
      <c r="G14" s="97"/>
      <c r="H14" s="100"/>
      <c r="I14" s="103"/>
      <c r="J14" s="55"/>
    </row>
    <row r="15" spans="2:10" ht="30" customHeight="1" x14ac:dyDescent="0.25">
      <c r="B15" s="60"/>
      <c r="C15" s="13" t="s">
        <v>37</v>
      </c>
      <c r="D15" s="91"/>
      <c r="E15" s="65"/>
      <c r="F15" s="94"/>
      <c r="G15" s="97"/>
      <c r="H15" s="100"/>
      <c r="I15" s="103"/>
      <c r="J15" s="55"/>
    </row>
    <row r="16" spans="2:10" ht="30" customHeight="1" x14ac:dyDescent="0.25">
      <c r="B16" s="60"/>
      <c r="C16" s="13" t="s">
        <v>38</v>
      </c>
      <c r="D16" s="91"/>
      <c r="E16" s="65"/>
      <c r="F16" s="94"/>
      <c r="G16" s="97"/>
      <c r="H16" s="100"/>
      <c r="I16" s="103"/>
      <c r="J16" s="55"/>
    </row>
    <row r="17" spans="2:10" ht="30" customHeight="1" x14ac:dyDescent="0.25">
      <c r="B17" s="60"/>
      <c r="C17" s="13" t="s">
        <v>39</v>
      </c>
      <c r="D17" s="91"/>
      <c r="E17" s="65"/>
      <c r="F17" s="94"/>
      <c r="G17" s="97"/>
      <c r="H17" s="100"/>
      <c r="I17" s="103"/>
      <c r="J17" s="55"/>
    </row>
    <row r="18" spans="2:10" ht="30" customHeight="1" x14ac:dyDescent="0.25">
      <c r="B18" s="60"/>
      <c r="C18" s="13" t="s">
        <v>40</v>
      </c>
      <c r="D18" s="91"/>
      <c r="E18" s="65"/>
      <c r="F18" s="94"/>
      <c r="G18" s="97"/>
      <c r="H18" s="100"/>
      <c r="I18" s="103"/>
      <c r="J18" s="55"/>
    </row>
    <row r="19" spans="2:10" ht="30" customHeight="1" x14ac:dyDescent="0.25">
      <c r="B19" s="60"/>
      <c r="C19" s="13" t="s">
        <v>41</v>
      </c>
      <c r="D19" s="91"/>
      <c r="E19" s="65"/>
      <c r="F19" s="94"/>
      <c r="G19" s="97"/>
      <c r="H19" s="100"/>
      <c r="I19" s="103"/>
      <c r="J19" s="55"/>
    </row>
    <row r="20" spans="2:10" ht="30" customHeight="1" x14ac:dyDescent="0.25">
      <c r="B20" s="60"/>
      <c r="C20" s="13" t="s">
        <v>42</v>
      </c>
      <c r="D20" s="91"/>
      <c r="E20" s="65"/>
      <c r="F20" s="94"/>
      <c r="G20" s="97"/>
      <c r="H20" s="100"/>
      <c r="I20" s="103"/>
      <c r="J20" s="55"/>
    </row>
    <row r="21" spans="2:10" ht="30" customHeight="1" x14ac:dyDescent="0.25">
      <c r="B21" s="60"/>
      <c r="C21" s="13" t="s">
        <v>43</v>
      </c>
      <c r="D21" s="91"/>
      <c r="E21" s="65"/>
      <c r="F21" s="94"/>
      <c r="G21" s="97"/>
      <c r="H21" s="100"/>
      <c r="I21" s="103"/>
      <c r="J21" s="55"/>
    </row>
    <row r="22" spans="2:10" ht="30" customHeight="1" x14ac:dyDescent="0.25">
      <c r="B22" s="60"/>
      <c r="C22" s="13" t="s">
        <v>44</v>
      </c>
      <c r="D22" s="91"/>
      <c r="E22" s="65"/>
      <c r="F22" s="94"/>
      <c r="G22" s="97"/>
      <c r="H22" s="100"/>
      <c r="I22" s="103"/>
      <c r="J22" s="55"/>
    </row>
    <row r="23" spans="2:10" ht="30" customHeight="1" x14ac:dyDescent="0.25">
      <c r="B23" s="60"/>
      <c r="C23" s="13" t="s">
        <v>45</v>
      </c>
      <c r="D23" s="91"/>
      <c r="E23" s="65"/>
      <c r="F23" s="94"/>
      <c r="G23" s="97"/>
      <c r="H23" s="100"/>
      <c r="I23" s="103"/>
      <c r="J23" s="55"/>
    </row>
    <row r="24" spans="2:10" ht="30" customHeight="1" x14ac:dyDescent="0.25">
      <c r="B24" s="60"/>
      <c r="C24" s="13" t="s">
        <v>46</v>
      </c>
      <c r="D24" s="91"/>
      <c r="E24" s="65"/>
      <c r="F24" s="94"/>
      <c r="G24" s="97"/>
      <c r="H24" s="100"/>
      <c r="I24" s="103"/>
      <c r="J24" s="55"/>
    </row>
    <row r="25" spans="2:10" ht="30" customHeight="1" x14ac:dyDescent="0.25">
      <c r="B25" s="60"/>
      <c r="C25" s="13" t="s">
        <v>47</v>
      </c>
      <c r="D25" s="91"/>
      <c r="E25" s="65"/>
      <c r="F25" s="94"/>
      <c r="G25" s="97"/>
      <c r="H25" s="100"/>
      <c r="I25" s="103"/>
      <c r="J25" s="55"/>
    </row>
    <row r="26" spans="2:10" ht="30" customHeight="1" thickBot="1" x14ac:dyDescent="0.3">
      <c r="B26" s="60"/>
      <c r="C26" s="17" t="s">
        <v>48</v>
      </c>
      <c r="D26" s="92"/>
      <c r="E26" s="66"/>
      <c r="F26" s="95"/>
      <c r="G26" s="98"/>
      <c r="H26" s="101"/>
      <c r="I26" s="104"/>
      <c r="J26" s="55"/>
    </row>
    <row r="27" spans="2:10" ht="15.75" thickBot="1" x14ac:dyDescent="0.3">
      <c r="B27" s="60"/>
      <c r="C27" s="56"/>
      <c r="D27" s="56"/>
      <c r="E27" s="56"/>
      <c r="F27" s="56"/>
      <c r="G27" s="56"/>
      <c r="H27" s="20"/>
      <c r="I27" s="20"/>
      <c r="J27" s="55"/>
    </row>
    <row r="28" spans="2:10" ht="33.75" customHeight="1" thickBot="1" x14ac:dyDescent="0.3">
      <c r="B28" s="60"/>
      <c r="C28" s="61" t="s">
        <v>7</v>
      </c>
      <c r="D28" s="62"/>
      <c r="E28" s="62"/>
      <c r="F28" s="62"/>
      <c r="G28" s="62"/>
      <c r="H28" s="62"/>
      <c r="I28" s="63"/>
      <c r="J28" s="55"/>
    </row>
    <row r="29" spans="2:10" ht="75.75" customHeight="1" thickBot="1" x14ac:dyDescent="0.3">
      <c r="B29" s="60"/>
      <c r="C29" s="73" t="s">
        <v>8</v>
      </c>
      <c r="D29" s="74"/>
      <c r="E29" s="12" t="s">
        <v>3</v>
      </c>
      <c r="F29" s="12" t="s">
        <v>5</v>
      </c>
      <c r="G29" s="12" t="s">
        <v>4</v>
      </c>
      <c r="H29" s="12" t="s">
        <v>12</v>
      </c>
      <c r="I29" s="16" t="s">
        <v>4</v>
      </c>
      <c r="J29" s="55"/>
    </row>
    <row r="30" spans="2:10" ht="55.5" customHeight="1" x14ac:dyDescent="0.25">
      <c r="B30" s="60"/>
      <c r="C30" s="75" t="s">
        <v>25</v>
      </c>
      <c r="D30" s="76"/>
      <c r="E30" s="29">
        <f>SUM(E12:E26)</f>
        <v>18000</v>
      </c>
      <c r="F30" s="35">
        <v>0</v>
      </c>
      <c r="G30" s="28">
        <f t="shared" ref="G30:G31" si="0">F30*E30</f>
        <v>0</v>
      </c>
      <c r="H30" s="33">
        <f>G30*0.21</f>
        <v>0</v>
      </c>
      <c r="I30" s="34">
        <f>G30+H30</f>
        <v>0</v>
      </c>
      <c r="J30" s="55"/>
    </row>
    <row r="31" spans="2:10" ht="38.25" customHeight="1" thickBot="1" x14ac:dyDescent="0.3">
      <c r="B31" s="60"/>
      <c r="C31" s="77" t="s">
        <v>26</v>
      </c>
      <c r="D31" s="78"/>
      <c r="E31" s="30">
        <f>E30</f>
        <v>18000</v>
      </c>
      <c r="F31" s="36">
        <v>0</v>
      </c>
      <c r="G31" s="31">
        <f t="shared" si="0"/>
        <v>0</v>
      </c>
      <c r="H31" s="32">
        <f>G31*0.21</f>
        <v>0</v>
      </c>
      <c r="I31" s="18">
        <f>G31+H31</f>
        <v>0</v>
      </c>
      <c r="J31" s="55"/>
    </row>
    <row r="32" spans="2:10" ht="15.75" thickBot="1" x14ac:dyDescent="0.3">
      <c r="B32" s="60"/>
      <c r="C32" s="19"/>
      <c r="D32" s="19"/>
      <c r="E32" s="19"/>
      <c r="F32" s="19"/>
      <c r="G32" s="19"/>
      <c r="H32" s="20"/>
      <c r="I32" s="20"/>
      <c r="J32" s="55"/>
    </row>
    <row r="33" spans="2:10" ht="51.75" customHeight="1" thickBot="1" x14ac:dyDescent="0.3">
      <c r="B33" s="60"/>
      <c r="C33" s="70" t="s">
        <v>28</v>
      </c>
      <c r="D33" s="71"/>
      <c r="E33" s="71"/>
      <c r="F33" s="72"/>
      <c r="G33" s="40">
        <f>G12+G30+G31</f>
        <v>0</v>
      </c>
      <c r="H33" s="41">
        <f>G33*0.21</f>
        <v>0</v>
      </c>
      <c r="I33" s="41">
        <f>G33+H33</f>
        <v>0</v>
      </c>
      <c r="J33" s="55"/>
    </row>
    <row r="34" spans="2:10" ht="11.45" customHeight="1" x14ac:dyDescent="0.25">
      <c r="B34" s="60"/>
      <c r="C34" s="67"/>
      <c r="D34" s="67"/>
      <c r="E34" s="67"/>
      <c r="F34" s="67"/>
      <c r="G34" s="67"/>
      <c r="H34" s="20"/>
      <c r="I34" s="20"/>
      <c r="J34" s="55"/>
    </row>
    <row r="35" spans="2:10" ht="42.75" customHeight="1" thickBot="1" x14ac:dyDescent="0.3">
      <c r="B35" s="57"/>
      <c r="C35" s="58"/>
      <c r="D35" s="58"/>
      <c r="E35" s="58"/>
      <c r="F35" s="58"/>
      <c r="G35" s="58"/>
      <c r="H35" s="58"/>
      <c r="I35" s="58"/>
      <c r="J35" s="59"/>
    </row>
    <row r="36" spans="2:10" ht="25.35" customHeight="1" x14ac:dyDescent="0.3">
      <c r="B36" s="5"/>
      <c r="C36" s="21" t="s">
        <v>11</v>
      </c>
      <c r="D36" s="11"/>
      <c r="E36" s="5"/>
      <c r="F36" s="5"/>
      <c r="G36" s="5"/>
      <c r="H36" s="5"/>
      <c r="I36" s="5"/>
      <c r="J36" s="5"/>
    </row>
    <row r="37" spans="2:10" ht="25.35" customHeight="1" x14ac:dyDescent="0.3">
      <c r="B37" s="5"/>
      <c r="C37" s="21" t="s">
        <v>29</v>
      </c>
      <c r="D37" s="11"/>
      <c r="E37" s="5"/>
      <c r="F37" s="5"/>
      <c r="G37" s="5"/>
      <c r="H37" s="5"/>
      <c r="I37" s="5"/>
      <c r="J37" s="5"/>
    </row>
    <row r="38" spans="2:10" ht="25.35" customHeight="1" x14ac:dyDescent="0.3">
      <c r="B38" s="5"/>
      <c r="C38" s="21" t="s">
        <v>49</v>
      </c>
      <c r="D38" s="11"/>
      <c r="E38" s="5"/>
      <c r="F38" s="5"/>
      <c r="G38" s="5"/>
      <c r="H38" s="5"/>
      <c r="I38" s="5"/>
      <c r="J38" s="5"/>
    </row>
    <row r="39" spans="2:10" ht="42.75" customHeight="1" x14ac:dyDescent="0.25">
      <c r="B39" s="5"/>
      <c r="C39" s="5"/>
      <c r="D39" s="5"/>
      <c r="E39" s="5"/>
      <c r="F39" s="5"/>
      <c r="G39" s="5"/>
      <c r="H39" s="5"/>
      <c r="I39" s="5"/>
      <c r="J39" s="5"/>
    </row>
    <row r="40" spans="2:10" ht="42.75" customHeight="1" x14ac:dyDescent="0.25">
      <c r="B40" s="5"/>
      <c r="C40" s="4" t="s">
        <v>0</v>
      </c>
      <c r="D40" s="4"/>
      <c r="E40" s="5"/>
      <c r="F40" s="5"/>
      <c r="G40" s="5"/>
      <c r="H40" s="5"/>
      <c r="I40" s="5"/>
      <c r="J40" s="5"/>
    </row>
    <row r="41" spans="2:10" x14ac:dyDescent="0.25">
      <c r="J41" s="2"/>
    </row>
    <row r="42" spans="2:10" x14ac:dyDescent="0.25">
      <c r="C42" s="4"/>
      <c r="D42" s="4"/>
      <c r="J42" s="2"/>
    </row>
    <row r="43" spans="2:10" ht="18" customHeight="1" x14ac:dyDescent="0.25">
      <c r="G43" s="5"/>
      <c r="H43" s="5"/>
      <c r="I43" s="5"/>
    </row>
    <row r="44" spans="2:10" ht="15" customHeight="1" x14ac:dyDescent="0.25">
      <c r="G44" s="5"/>
      <c r="H44" s="5"/>
      <c r="I44" s="5"/>
      <c r="J44" s="6"/>
    </row>
    <row r="45" spans="2:10" ht="14.45" customHeight="1" x14ac:dyDescent="0.25">
      <c r="G45" s="5"/>
      <c r="H45" s="5"/>
      <c r="I45" s="5"/>
      <c r="J45" s="8"/>
    </row>
    <row r="46" spans="2:10" x14ac:dyDescent="0.25">
      <c r="C46" s="7"/>
      <c r="D46" s="7"/>
      <c r="G46" s="5"/>
      <c r="H46" s="5"/>
      <c r="I46" s="5"/>
      <c r="J46" s="8"/>
    </row>
    <row r="47" spans="2:10" x14ac:dyDescent="0.25">
      <c r="J47" s="3"/>
    </row>
  </sheetData>
  <mergeCells count="21">
    <mergeCell ref="C4:G4"/>
    <mergeCell ref="C34:G34"/>
    <mergeCell ref="C8:G8"/>
    <mergeCell ref="C9:G9"/>
    <mergeCell ref="C33:F33"/>
    <mergeCell ref="C29:D29"/>
    <mergeCell ref="C30:D30"/>
    <mergeCell ref="C31:D31"/>
    <mergeCell ref="C5:I7"/>
    <mergeCell ref="C10:I10"/>
    <mergeCell ref="D12:D26"/>
    <mergeCell ref="F12:F26"/>
    <mergeCell ref="G12:G26"/>
    <mergeCell ref="H12:H26"/>
    <mergeCell ref="I12:I26"/>
    <mergeCell ref="J5:J34"/>
    <mergeCell ref="C27:G27"/>
    <mergeCell ref="B35:J35"/>
    <mergeCell ref="B5:B34"/>
    <mergeCell ref="C28:I28"/>
    <mergeCell ref="E12:E26"/>
  </mergeCells>
  <pageMargins left="0.25" right="0.25" top="0.75" bottom="0.75" header="0.3" footer="0.3"/>
  <pageSetup paperSize="9" scale="40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1C55D-E3FD-4A82-85F4-99DB350D4B2D}">
  <dimension ref="A1:E35"/>
  <sheetViews>
    <sheetView tabSelected="1" view="pageBreakPreview" zoomScaleNormal="100" zoomScaleSheetLayoutView="100" workbookViewId="0">
      <selection activeCell="A18" sqref="A18:XFD18"/>
    </sheetView>
  </sheetViews>
  <sheetFormatPr defaultRowHeight="15" x14ac:dyDescent="0.25"/>
  <cols>
    <col min="1" max="1" width="18.7109375" customWidth="1"/>
    <col min="2" max="2" width="60.7109375" customWidth="1"/>
    <col min="3" max="3" width="19.28515625" customWidth="1"/>
    <col min="4" max="4" width="11.28515625" customWidth="1"/>
    <col min="5" max="5" width="16.7109375" customWidth="1"/>
  </cols>
  <sheetData>
    <row r="1" spans="1:5" x14ac:dyDescent="0.25">
      <c r="A1" s="1"/>
      <c r="B1" s="1"/>
      <c r="C1" s="1"/>
      <c r="D1" s="1"/>
      <c r="E1" s="1"/>
    </row>
    <row r="2" spans="1:5" x14ac:dyDescent="0.25">
      <c r="A2" s="1"/>
      <c r="B2" s="1"/>
      <c r="C2" s="1"/>
      <c r="D2" s="1"/>
      <c r="E2" s="1"/>
    </row>
    <row r="3" spans="1:5" ht="14.25" customHeight="1" x14ac:dyDescent="0.25">
      <c r="A3" s="105" t="s">
        <v>30</v>
      </c>
      <c r="B3" s="105"/>
      <c r="C3" s="105"/>
      <c r="D3" s="105"/>
      <c r="E3" s="105"/>
    </row>
    <row r="4" spans="1:5" ht="36" customHeight="1" x14ac:dyDescent="0.25">
      <c r="A4" s="110" t="s">
        <v>51</v>
      </c>
      <c r="B4" s="110"/>
      <c r="C4" s="110"/>
      <c r="D4" s="110"/>
      <c r="E4" s="110"/>
    </row>
    <row r="5" spans="1:5" ht="19.5" customHeight="1" x14ac:dyDescent="0.25">
      <c r="A5" s="111" t="s">
        <v>50</v>
      </c>
      <c r="B5" s="111"/>
      <c r="C5" s="111"/>
      <c r="D5" s="111"/>
      <c r="E5" s="111"/>
    </row>
    <row r="6" spans="1:5" ht="63.75" customHeight="1" x14ac:dyDescent="0.25">
      <c r="A6" s="45" t="s">
        <v>21</v>
      </c>
      <c r="B6" s="45" t="s">
        <v>6</v>
      </c>
      <c r="C6" s="46" t="s">
        <v>13</v>
      </c>
      <c r="D6" s="37" t="s">
        <v>12</v>
      </c>
      <c r="E6" s="37" t="s">
        <v>14</v>
      </c>
    </row>
    <row r="7" spans="1:5" x14ac:dyDescent="0.25">
      <c r="A7" s="43"/>
      <c r="B7" s="43"/>
      <c r="C7" s="47"/>
      <c r="D7" s="48">
        <f>C7*0.21</f>
        <v>0</v>
      </c>
      <c r="E7" s="47">
        <f>C7+D7</f>
        <v>0</v>
      </c>
    </row>
    <row r="8" spans="1:5" x14ac:dyDescent="0.25">
      <c r="A8" s="44"/>
      <c r="B8" s="44"/>
      <c r="C8" s="47"/>
      <c r="D8" s="48">
        <f t="shared" ref="D8:D14" si="0">C8*0.21</f>
        <v>0</v>
      </c>
      <c r="E8" s="47">
        <f t="shared" ref="E8:E14" si="1">C8+D8</f>
        <v>0</v>
      </c>
    </row>
    <row r="9" spans="1:5" x14ac:dyDescent="0.25">
      <c r="A9" s="44"/>
      <c r="B9" s="44"/>
      <c r="C9" s="47"/>
      <c r="D9" s="48">
        <f t="shared" si="0"/>
        <v>0</v>
      </c>
      <c r="E9" s="47">
        <f t="shared" si="1"/>
        <v>0</v>
      </c>
    </row>
    <row r="10" spans="1:5" x14ac:dyDescent="0.25">
      <c r="A10" s="44"/>
      <c r="B10" s="44"/>
      <c r="C10" s="47"/>
      <c r="D10" s="48">
        <f t="shared" si="0"/>
        <v>0</v>
      </c>
      <c r="E10" s="47">
        <f t="shared" si="1"/>
        <v>0</v>
      </c>
    </row>
    <row r="11" spans="1:5" x14ac:dyDescent="0.25">
      <c r="A11" s="44"/>
      <c r="B11" s="44"/>
      <c r="C11" s="47"/>
      <c r="D11" s="48">
        <f t="shared" si="0"/>
        <v>0</v>
      </c>
      <c r="E11" s="47">
        <f t="shared" si="1"/>
        <v>0</v>
      </c>
    </row>
    <row r="12" spans="1:5" x14ac:dyDescent="0.25">
      <c r="A12" s="44"/>
      <c r="B12" s="44"/>
      <c r="C12" s="47"/>
      <c r="D12" s="48">
        <f t="shared" si="0"/>
        <v>0</v>
      </c>
      <c r="E12" s="47">
        <f t="shared" si="1"/>
        <v>0</v>
      </c>
    </row>
    <row r="13" spans="1:5" x14ac:dyDescent="0.25">
      <c r="A13" s="44"/>
      <c r="B13" s="44"/>
      <c r="C13" s="47"/>
      <c r="D13" s="48">
        <f t="shared" si="0"/>
        <v>0</v>
      </c>
      <c r="E13" s="47">
        <f t="shared" si="1"/>
        <v>0</v>
      </c>
    </row>
    <row r="14" spans="1:5" x14ac:dyDescent="0.25">
      <c r="A14" s="44"/>
      <c r="B14" s="44"/>
      <c r="C14" s="47"/>
      <c r="D14" s="48">
        <f t="shared" si="0"/>
        <v>0</v>
      </c>
      <c r="E14" s="47">
        <f t="shared" si="1"/>
        <v>0</v>
      </c>
    </row>
    <row r="15" spans="1:5" x14ac:dyDescent="0.25">
      <c r="A15" s="114" t="s">
        <v>52</v>
      </c>
      <c r="B15" s="115"/>
      <c r="C15" s="47">
        <f>SUM(C7:C14)</f>
        <v>0</v>
      </c>
      <c r="D15" s="112"/>
      <c r="E15" s="113"/>
    </row>
    <row r="16" spans="1:5" x14ac:dyDescent="0.25">
      <c r="A16" s="117" t="s">
        <v>53</v>
      </c>
      <c r="B16" s="117"/>
      <c r="C16" s="42"/>
      <c r="D16" s="42"/>
      <c r="E16" s="42"/>
    </row>
    <row r="17" spans="1:5" x14ac:dyDescent="0.25">
      <c r="A17" s="1" t="s">
        <v>54</v>
      </c>
      <c r="B17" s="1"/>
      <c r="C17" s="116"/>
      <c r="D17" s="116"/>
      <c r="E17" s="116"/>
    </row>
    <row r="18" spans="1:5" x14ac:dyDescent="0.25">
      <c r="A18" s="1"/>
      <c r="B18" s="1"/>
      <c r="C18" s="116"/>
      <c r="D18" s="116"/>
      <c r="E18" s="116"/>
    </row>
    <row r="19" spans="1:5" x14ac:dyDescent="0.25">
      <c r="A19" s="1"/>
      <c r="B19" s="1"/>
      <c r="C19" s="1"/>
      <c r="D19" s="1"/>
      <c r="E19" s="1"/>
    </row>
    <row r="20" spans="1:5" x14ac:dyDescent="0.25">
      <c r="A20" s="49" t="s">
        <v>31</v>
      </c>
      <c r="B20" s="49"/>
      <c r="C20" s="49"/>
      <c r="D20" s="49"/>
      <c r="E20" s="49"/>
    </row>
    <row r="21" spans="1:5" ht="31.5" customHeight="1" x14ac:dyDescent="0.25">
      <c r="A21" s="110" t="s">
        <v>55</v>
      </c>
      <c r="B21" s="110"/>
      <c r="C21" s="110"/>
      <c r="D21" s="110"/>
      <c r="E21" s="110"/>
    </row>
    <row r="22" spans="1:5" ht="24.75" customHeight="1" x14ac:dyDescent="0.25">
      <c r="A22" s="111" t="s">
        <v>56</v>
      </c>
      <c r="B22" s="111"/>
      <c r="C22" s="111"/>
      <c r="D22" s="111"/>
      <c r="E22" s="111"/>
    </row>
    <row r="23" spans="1:5" ht="63.75" x14ac:dyDescent="0.25">
      <c r="A23" s="45" t="s">
        <v>21</v>
      </c>
      <c r="B23" s="45" t="s">
        <v>6</v>
      </c>
      <c r="C23" s="46" t="s">
        <v>17</v>
      </c>
      <c r="D23" s="37" t="s">
        <v>12</v>
      </c>
      <c r="E23" s="37" t="s">
        <v>18</v>
      </c>
    </row>
    <row r="24" spans="1:5" x14ac:dyDescent="0.25">
      <c r="A24" s="43"/>
      <c r="B24" s="43"/>
      <c r="C24" s="47"/>
      <c r="D24" s="48">
        <f>C24*0.21</f>
        <v>0</v>
      </c>
      <c r="E24" s="47">
        <f>C24+D24</f>
        <v>0</v>
      </c>
    </row>
    <row r="25" spans="1:5" x14ac:dyDescent="0.25">
      <c r="A25" s="44"/>
      <c r="B25" s="44"/>
      <c r="C25" s="47"/>
      <c r="D25" s="48">
        <f t="shared" ref="D25:D31" si="2">C25*0.21</f>
        <v>0</v>
      </c>
      <c r="E25" s="47">
        <f t="shared" ref="E25:E31" si="3">C25+D25</f>
        <v>0</v>
      </c>
    </row>
    <row r="26" spans="1:5" x14ac:dyDescent="0.25">
      <c r="A26" s="44"/>
      <c r="B26" s="44"/>
      <c r="C26" s="47"/>
      <c r="D26" s="48">
        <f t="shared" si="2"/>
        <v>0</v>
      </c>
      <c r="E26" s="47">
        <f t="shared" si="3"/>
        <v>0</v>
      </c>
    </row>
    <row r="27" spans="1:5" x14ac:dyDescent="0.25">
      <c r="A27" s="44"/>
      <c r="B27" s="44"/>
      <c r="C27" s="47"/>
      <c r="D27" s="48">
        <f t="shared" si="2"/>
        <v>0</v>
      </c>
      <c r="E27" s="47">
        <f t="shared" si="3"/>
        <v>0</v>
      </c>
    </row>
    <row r="28" spans="1:5" x14ac:dyDescent="0.25">
      <c r="A28" s="44"/>
      <c r="B28" s="44"/>
      <c r="C28" s="47"/>
      <c r="D28" s="48">
        <f t="shared" si="2"/>
        <v>0</v>
      </c>
      <c r="E28" s="47">
        <f t="shared" si="3"/>
        <v>0</v>
      </c>
    </row>
    <row r="29" spans="1:5" x14ac:dyDescent="0.25">
      <c r="A29" s="44"/>
      <c r="B29" s="44"/>
      <c r="C29" s="47"/>
      <c r="D29" s="48">
        <f t="shared" si="2"/>
        <v>0</v>
      </c>
      <c r="E29" s="47">
        <f t="shared" si="3"/>
        <v>0</v>
      </c>
    </row>
    <row r="30" spans="1:5" x14ac:dyDescent="0.25">
      <c r="A30" s="44"/>
      <c r="B30" s="44"/>
      <c r="C30" s="47"/>
      <c r="D30" s="48">
        <f t="shared" si="2"/>
        <v>0</v>
      </c>
      <c r="E30" s="47">
        <f t="shared" si="3"/>
        <v>0</v>
      </c>
    </row>
    <row r="31" spans="1:5" x14ac:dyDescent="0.25">
      <c r="A31" s="44"/>
      <c r="B31" s="44"/>
      <c r="C31" s="47"/>
      <c r="D31" s="48">
        <f t="shared" si="2"/>
        <v>0</v>
      </c>
      <c r="E31" s="47">
        <f t="shared" si="3"/>
        <v>0</v>
      </c>
    </row>
    <row r="32" spans="1:5" x14ac:dyDescent="0.25">
      <c r="A32" s="114" t="s">
        <v>59</v>
      </c>
      <c r="B32" s="115"/>
      <c r="C32" s="47">
        <f>SUM(C24:C31)</f>
        <v>0</v>
      </c>
      <c r="D32" s="112"/>
      <c r="E32" s="113"/>
    </row>
    <row r="33" spans="1:5" x14ac:dyDescent="0.25">
      <c r="A33" s="119" t="s">
        <v>57</v>
      </c>
      <c r="B33" s="119"/>
      <c r="C33" s="1"/>
      <c r="D33" s="1"/>
      <c r="E33" s="1"/>
    </row>
    <row r="34" spans="1:5" x14ac:dyDescent="0.25">
      <c r="A34" s="118" t="s">
        <v>58</v>
      </c>
      <c r="B34" s="118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</sheetData>
  <mergeCells count="10">
    <mergeCell ref="A34:B34"/>
    <mergeCell ref="A32:B32"/>
    <mergeCell ref="A33:B33"/>
    <mergeCell ref="A3:E3"/>
    <mergeCell ref="A5:E5"/>
    <mergeCell ref="A22:E22"/>
    <mergeCell ref="A4:E4"/>
    <mergeCell ref="A21:E21"/>
    <mergeCell ref="A16:B16"/>
    <mergeCell ref="A15:B15"/>
  </mergeCells>
  <dataValidations count="1">
    <dataValidation type="custom" allowBlank="1" showInputMessage="1" showErrorMessage="1" promptTitle="Přípustná hodnota" prompt="Do této buňky uveďte nezápornou číselnou hodnotu s přesností na dvě desetinná místa" sqref="C7:C15 E7:E15 C24:C32 E24:E32" xr:uid="{59CEE7D8-BF2C-44F8-973B-3039A0CAA4BA}">
      <formula1>AND(IF(C7-TRUNC(C7,2)&gt;0,0,1),C7&gt;=0)</formula1>
    </dataValidation>
  </dataValidations>
  <pageMargins left="0.7" right="0.7" top="0.78740157499999996" bottom="0.78740157499999996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E6D3B-541C-4A6B-AB55-5B56D3250417}">
  <dimension ref="A1:G22"/>
  <sheetViews>
    <sheetView view="pageBreakPreview" topLeftCell="A3" zoomScaleNormal="100" zoomScaleSheetLayoutView="100" workbookViewId="0">
      <selection activeCell="F4" sqref="F4"/>
    </sheetView>
  </sheetViews>
  <sheetFormatPr defaultRowHeight="15" x14ac:dyDescent="0.25"/>
  <cols>
    <col min="2" max="2" width="25" customWidth="1"/>
    <col min="3" max="3" width="15.28515625" customWidth="1"/>
    <col min="4" max="4" width="18.28515625" customWidth="1"/>
    <col min="5" max="5" width="12" customWidth="1"/>
    <col min="6" max="6" width="18.140625" customWidth="1"/>
    <col min="7" max="7" width="21.85546875" customWidth="1"/>
  </cols>
  <sheetData>
    <row r="1" spans="1:7" ht="48" customHeight="1" x14ac:dyDescent="0.25">
      <c r="A1" s="105" t="s">
        <v>27</v>
      </c>
      <c r="B1" s="105"/>
      <c r="C1" s="105"/>
      <c r="D1" s="105"/>
      <c r="E1" s="105"/>
      <c r="F1" s="105"/>
      <c r="G1" s="105"/>
    </row>
    <row r="2" spans="1:7" x14ac:dyDescent="0.25">
      <c r="A2" s="1"/>
      <c r="B2" s="1"/>
      <c r="C2" s="1"/>
      <c r="D2" s="1"/>
      <c r="E2" s="1"/>
      <c r="F2" s="1"/>
      <c r="G2" s="1"/>
    </row>
    <row r="3" spans="1:7" ht="89.25" x14ac:dyDescent="0.25">
      <c r="A3" s="107" t="s">
        <v>20</v>
      </c>
      <c r="B3" s="107"/>
      <c r="C3" s="50" t="s">
        <v>21</v>
      </c>
      <c r="D3" s="51" t="s">
        <v>22</v>
      </c>
      <c r="E3" s="37" t="s">
        <v>12</v>
      </c>
      <c r="F3" s="52" t="s">
        <v>23</v>
      </c>
      <c r="G3" s="37" t="s">
        <v>24</v>
      </c>
    </row>
    <row r="4" spans="1:7" x14ac:dyDescent="0.25">
      <c r="A4" s="108" t="s">
        <v>15</v>
      </c>
      <c r="B4" s="108"/>
      <c r="C4" s="53"/>
      <c r="D4" s="47"/>
      <c r="E4" s="54">
        <f>D4*0.21</f>
        <v>0</v>
      </c>
      <c r="F4" s="47">
        <f>E4+D4</f>
        <v>0</v>
      </c>
      <c r="G4" s="44"/>
    </row>
    <row r="5" spans="1:7" x14ac:dyDescent="0.25">
      <c r="A5" s="109"/>
      <c r="B5" s="109"/>
      <c r="C5" s="53"/>
      <c r="D5" s="47"/>
      <c r="E5" s="54">
        <f t="shared" ref="E5:E20" si="0">D5*0.21</f>
        <v>0</v>
      </c>
      <c r="F5" s="47">
        <f t="shared" ref="F5:F20" si="1">E5+D5</f>
        <v>0</v>
      </c>
      <c r="G5" s="44"/>
    </row>
    <row r="6" spans="1:7" x14ac:dyDescent="0.25">
      <c r="A6" s="109"/>
      <c r="B6" s="109"/>
      <c r="C6" s="53"/>
      <c r="D6" s="47"/>
      <c r="E6" s="54">
        <f t="shared" si="0"/>
        <v>0</v>
      </c>
      <c r="F6" s="47">
        <f t="shared" si="1"/>
        <v>0</v>
      </c>
      <c r="G6" s="44"/>
    </row>
    <row r="7" spans="1:7" x14ac:dyDescent="0.25">
      <c r="A7" s="109"/>
      <c r="B7" s="109"/>
      <c r="C7" s="53"/>
      <c r="D7" s="47"/>
      <c r="E7" s="54">
        <f t="shared" si="0"/>
        <v>0</v>
      </c>
      <c r="F7" s="47">
        <f t="shared" si="1"/>
        <v>0</v>
      </c>
      <c r="G7" s="44"/>
    </row>
    <row r="8" spans="1:7" x14ac:dyDescent="0.25">
      <c r="A8" s="109"/>
      <c r="B8" s="109"/>
      <c r="C8" s="53"/>
      <c r="D8" s="47"/>
      <c r="E8" s="54">
        <f t="shared" si="0"/>
        <v>0</v>
      </c>
      <c r="F8" s="47">
        <f t="shared" si="1"/>
        <v>0</v>
      </c>
      <c r="G8" s="44"/>
    </row>
    <row r="9" spans="1:7" x14ac:dyDescent="0.25">
      <c r="A9" s="106"/>
      <c r="B9" s="106"/>
      <c r="C9" s="53"/>
      <c r="D9" s="47"/>
      <c r="E9" s="54">
        <f t="shared" si="0"/>
        <v>0</v>
      </c>
      <c r="F9" s="47">
        <f t="shared" si="1"/>
        <v>0</v>
      </c>
      <c r="G9" s="44"/>
    </row>
    <row r="10" spans="1:7" x14ac:dyDescent="0.25">
      <c r="A10" s="106"/>
      <c r="B10" s="106"/>
      <c r="C10" s="53"/>
      <c r="D10" s="47"/>
      <c r="E10" s="54">
        <f t="shared" si="0"/>
        <v>0</v>
      </c>
      <c r="F10" s="47">
        <f t="shared" si="1"/>
        <v>0</v>
      </c>
      <c r="G10" s="44"/>
    </row>
    <row r="11" spans="1:7" x14ac:dyDescent="0.25">
      <c r="A11" s="106"/>
      <c r="B11" s="106"/>
      <c r="C11" s="53"/>
      <c r="D11" s="47"/>
      <c r="E11" s="54">
        <f t="shared" si="0"/>
        <v>0</v>
      </c>
      <c r="F11" s="47">
        <f t="shared" si="1"/>
        <v>0</v>
      </c>
      <c r="G11" s="44"/>
    </row>
    <row r="12" spans="1:7" x14ac:dyDescent="0.25">
      <c r="A12" s="106"/>
      <c r="B12" s="106"/>
      <c r="C12" s="53"/>
      <c r="D12" s="47"/>
      <c r="E12" s="54">
        <f t="shared" si="0"/>
        <v>0</v>
      </c>
      <c r="F12" s="47">
        <f t="shared" si="1"/>
        <v>0</v>
      </c>
      <c r="G12" s="44"/>
    </row>
    <row r="13" spans="1:7" x14ac:dyDescent="0.25">
      <c r="A13" s="106"/>
      <c r="B13" s="106"/>
      <c r="C13" s="53"/>
      <c r="D13" s="47"/>
      <c r="E13" s="54">
        <f t="shared" si="0"/>
        <v>0</v>
      </c>
      <c r="F13" s="47">
        <f t="shared" si="1"/>
        <v>0</v>
      </c>
      <c r="G13" s="44"/>
    </row>
    <row r="14" spans="1:7" x14ac:dyDescent="0.25">
      <c r="A14" s="106"/>
      <c r="B14" s="106"/>
      <c r="C14" s="53"/>
      <c r="D14" s="47"/>
      <c r="E14" s="54">
        <f t="shared" si="0"/>
        <v>0</v>
      </c>
      <c r="F14" s="47">
        <f t="shared" si="1"/>
        <v>0</v>
      </c>
      <c r="G14" s="44"/>
    </row>
    <row r="15" spans="1:7" x14ac:dyDescent="0.25">
      <c r="A15" s="106"/>
      <c r="B15" s="106"/>
      <c r="C15" s="53"/>
      <c r="D15" s="47"/>
      <c r="E15" s="54">
        <f t="shared" si="0"/>
        <v>0</v>
      </c>
      <c r="F15" s="47">
        <f t="shared" si="1"/>
        <v>0</v>
      </c>
      <c r="G15" s="44"/>
    </row>
    <row r="16" spans="1:7" x14ac:dyDescent="0.25">
      <c r="A16" s="106"/>
      <c r="B16" s="106"/>
      <c r="C16" s="53"/>
      <c r="D16" s="47"/>
      <c r="E16" s="54">
        <f t="shared" si="0"/>
        <v>0</v>
      </c>
      <c r="F16" s="47">
        <f t="shared" si="1"/>
        <v>0</v>
      </c>
      <c r="G16" s="44"/>
    </row>
    <row r="17" spans="1:7" x14ac:dyDescent="0.25">
      <c r="A17" s="106"/>
      <c r="B17" s="106"/>
      <c r="C17" s="53"/>
      <c r="D17" s="47"/>
      <c r="E17" s="54">
        <f t="shared" si="0"/>
        <v>0</v>
      </c>
      <c r="F17" s="47">
        <f t="shared" si="1"/>
        <v>0</v>
      </c>
      <c r="G17" s="44"/>
    </row>
    <row r="18" spans="1:7" x14ac:dyDescent="0.25">
      <c r="A18" s="106"/>
      <c r="B18" s="106"/>
      <c r="C18" s="53"/>
      <c r="D18" s="47"/>
      <c r="E18" s="54">
        <f t="shared" si="0"/>
        <v>0</v>
      </c>
      <c r="F18" s="47">
        <f t="shared" si="1"/>
        <v>0</v>
      </c>
      <c r="G18" s="44"/>
    </row>
    <row r="19" spans="1:7" x14ac:dyDescent="0.25">
      <c r="A19" s="106"/>
      <c r="B19" s="106"/>
      <c r="C19" s="53"/>
      <c r="D19" s="47"/>
      <c r="E19" s="54">
        <f t="shared" si="0"/>
        <v>0</v>
      </c>
      <c r="F19" s="47">
        <f t="shared" si="1"/>
        <v>0</v>
      </c>
      <c r="G19" s="44"/>
    </row>
    <row r="20" spans="1:7" x14ac:dyDescent="0.25">
      <c r="A20" s="106"/>
      <c r="B20" s="106"/>
      <c r="C20" s="53"/>
      <c r="D20" s="47"/>
      <c r="E20" s="54">
        <f t="shared" si="0"/>
        <v>0</v>
      </c>
      <c r="F20" s="47">
        <f t="shared" si="1"/>
        <v>0</v>
      </c>
      <c r="G20" s="44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39" t="s">
        <v>16</v>
      </c>
      <c r="B22" s="1"/>
      <c r="C22" s="1"/>
      <c r="D22" s="1"/>
      <c r="E22" s="1"/>
      <c r="F22" s="1"/>
      <c r="G22" s="1"/>
    </row>
  </sheetData>
  <mergeCells count="19">
    <mergeCell ref="A20:B20"/>
    <mergeCell ref="A14:B14"/>
    <mergeCell ref="A15:B15"/>
    <mergeCell ref="A16:B16"/>
    <mergeCell ref="A17:B17"/>
    <mergeCell ref="A18:B18"/>
    <mergeCell ref="A19:B19"/>
    <mergeCell ref="A13:B13"/>
    <mergeCell ref="A1:G1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</mergeCells>
  <dataValidations count="1">
    <dataValidation type="custom" allowBlank="1" showInputMessage="1" showErrorMessage="1" promptTitle="Přípustná hodnota" prompt="Do této buňky uveďte nezápornou číselnou hodnotu s přesností na dvě desetinná místa" sqref="D4:D20 F4:F20" xr:uid="{ABB105ED-541E-4C29-BCF3-988E23ED4D62}">
      <formula1>AND(IF(D4-TRUNC(D4,2)&gt;0,0,1),D4&gt;=0)</formula1>
    </dataValidation>
  </dataValidations>
  <pageMargins left="0.7" right="0.7" top="0.78740157499999996" bottom="0.78740157499999996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Tabulka č 1</vt:lpstr>
      <vt:lpstr>Tabulka č 2 a 3</vt:lpstr>
      <vt:lpstr>Tabulka č 4</vt:lpstr>
      <vt:lpstr>'Tabulka č 1'!_Hlk33087719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2024-09-17T12:01:26Z</dcterms:modified>
</cp:coreProperties>
</file>