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gren\Desktop\Pracovní úkoly\2024\MR52_2024-Výjezdní zasedání managementu Českého rozhlasu 28. - 29. 11. 2024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6" i="1" l="1"/>
  <c r="F85" i="1"/>
  <c r="H61" i="1" l="1"/>
  <c r="H60" i="1"/>
  <c r="H56" i="1"/>
  <c r="H48" i="1"/>
  <c r="H52" i="1"/>
  <c r="H44" i="1"/>
  <c r="H40" i="1"/>
  <c r="G63" i="1" l="1"/>
  <c r="I31" i="1" l="1"/>
  <c r="G11" i="1" l="1"/>
  <c r="I26" i="1"/>
  <c r="G33" i="1" l="1"/>
  <c r="I18" i="1"/>
  <c r="I16" i="1"/>
  <c r="J73" i="1"/>
  <c r="G19" i="1" l="1"/>
  <c r="J74" i="1"/>
  <c r="J75" i="1"/>
  <c r="J76" i="1"/>
  <c r="J77" i="1"/>
  <c r="J78" i="1"/>
  <c r="J79" i="1"/>
  <c r="J72" i="1"/>
  <c r="G21" i="1" l="1"/>
  <c r="I80" i="1"/>
  <c r="I82" i="1" l="1"/>
</calcChain>
</file>

<file path=xl/sharedStrings.xml><?xml version="1.0" encoding="utf-8"?>
<sst xmlns="http://schemas.openxmlformats.org/spreadsheetml/2006/main" count="99" uniqueCount="89">
  <si>
    <t xml:space="preserve">Nápoje </t>
  </si>
  <si>
    <t>Měrná jednotka</t>
  </si>
  <si>
    <t>Cena v Kč bez DPH za měrnou jednotku</t>
  </si>
  <si>
    <t>Předpokládaný počet jednotek</t>
  </si>
  <si>
    <t>Minerální a neperlivá voda</t>
  </si>
  <si>
    <t>Nabídková cena v Kč bez DPH</t>
  </si>
  <si>
    <t>Předpokládaný počet osob:</t>
  </si>
  <si>
    <t>Celková nabídková cena za občerstvení v Kč bez DPH</t>
  </si>
  <si>
    <t>Celková nabídková cena za ubytování v Kč bez DPH</t>
  </si>
  <si>
    <t>Předpokládaný počet jednolůžkových pokojů</t>
  </si>
  <si>
    <t>Předpokládaný počet dvojlůžkových pokojů</t>
  </si>
  <si>
    <t>Nabídková cena za dvojlůžkové pokoje v Kč bez DPH</t>
  </si>
  <si>
    <t>Nabídková cena za pronájem v Kč bez DPH</t>
  </si>
  <si>
    <t>Nabídková cena v Kč bez DPH za pronájem 1 dvojlůžkového pokoje</t>
  </si>
  <si>
    <t>Nabídková cena v Kč bez DPH za pronájem 1 jednolůžkového pokoje</t>
  </si>
  <si>
    <t>Nabídková cena za jednolůžkové pokoje v Kč bez DPH</t>
  </si>
  <si>
    <t>Celková nabídková cena nápoje v Kč bez DPH</t>
  </si>
  <si>
    <r>
      <rPr>
        <sz val="12"/>
        <color theme="1"/>
        <rFont val="Calibri"/>
        <family val="2"/>
        <charset val="238"/>
        <scheme val="minor"/>
      </rPr>
      <t xml:space="preserve">Pozn.: </t>
    </r>
    <r>
      <rPr>
        <b/>
        <sz val="12"/>
        <color theme="1"/>
        <rFont val="Calibri"/>
        <family val="2"/>
        <charset val="238"/>
        <scheme val="minor"/>
      </rPr>
      <t>DODAVATEL VYPLNÍ ŽLUTĚ PODBARVENÁ POLE.</t>
    </r>
  </si>
  <si>
    <t>Coca cola, Coca cola light, Mirinda, Sprite</t>
  </si>
  <si>
    <t>Pivo světlý ležák</t>
  </si>
  <si>
    <t>Víno bílé / červené
(max. nabídková cena 400 Kč / lahev)</t>
  </si>
  <si>
    <t>Zadavatel upožorňuje, že max. nabídková cena za 0,7 L (lahev) vína je 400 Kč bez DPH</t>
  </si>
  <si>
    <t>0,5 L</t>
  </si>
  <si>
    <t>0,7 L</t>
  </si>
  <si>
    <t>0,33 L</t>
  </si>
  <si>
    <t>0,3 L</t>
  </si>
  <si>
    <t>0,2 - 0,3 L</t>
  </si>
  <si>
    <t>0,1 - 0,2 L</t>
  </si>
  <si>
    <t>Příloha č. 3 Výzvy - Tabulka pro výpočet nabídkové ceny (ke smlouvě bude připojena jako její příloha č. 2)</t>
  </si>
  <si>
    <t>Předpokládaný počet osob</t>
  </si>
  <si>
    <t>Celková cena za ubytování v Kč vč. DPH</t>
  </si>
  <si>
    <t>Výše DPH u ubytování v %</t>
  </si>
  <si>
    <t>Výše DPH u pronájmu konferenčních prostor v %</t>
  </si>
  <si>
    <t>Celková cena za pronájem konferenčních prostor v Kč vč. DPH</t>
  </si>
  <si>
    <t>* v rámci nabídkové ceny za pronájem konferenčních prostor musí být zahrnuty služby související s plněním dle specifikace uvedené v příloze č. 2 Výzvy (tzn. zajištění mobiliáře a personálu v dostatečném počtu, úklid prostor, parkování, snídaně ubytovaných osob, úhrada městských poplatků apod.)</t>
  </si>
  <si>
    <r>
      <rPr>
        <b/>
        <i/>
        <sz val="12"/>
        <color theme="1"/>
        <rFont val="Calibri"/>
        <family val="2"/>
        <charset val="238"/>
        <scheme val="minor"/>
      </rPr>
      <t>**</t>
    </r>
    <r>
      <rPr>
        <i/>
        <sz val="12"/>
        <color theme="1"/>
        <rFont val="Calibri"/>
        <family val="2"/>
        <charset val="238"/>
        <scheme val="minor"/>
      </rPr>
      <t>Cena za ubytování bude uhrazena dle počtu osob nahlášených objednatelem</t>
    </r>
  </si>
  <si>
    <t>Městský ubytovací poplatek za 1 osoba / 1 noc</t>
  </si>
  <si>
    <t>Předpokládaná výše městského poplatku v Kč bez DPH</t>
  </si>
  <si>
    <t>Ubytování vč. snídaně dle požadavků zadavatele**</t>
  </si>
  <si>
    <t>Městské poplatky za ubytování osob***</t>
  </si>
  <si>
    <t>***Celková výše městského poplatku se určí a bude hrazena dle počtu osob skutečně ubytovaných</t>
  </si>
  <si>
    <t>Výše DPH za občerstvení v %</t>
  </si>
  <si>
    <t>Celková cena za občerstvení v Kč vč. DPH</t>
  </si>
  <si>
    <r>
      <t xml:space="preserve">Polévka - 1 druh polévky (200 ml na osobu).
Hlavní chod - 2 masová jídla a 1 vegetariánské jídlo (160 g na osobu).
Pečivo - tmavé a světlé (1 ks pro osobu).
Přílohy - brambory, rýže, těstoviny, zelenina (100 g na osobu).
Studený bufet - např. nakrájená zelenina, různé druhy salátů, olivy, sýry, vejce, řízečky apod. (200 g na osobu).
Omáčky, dresink - 2 druhy dresinků a 2 druhy omáček k dochucení.
Dezert - např. zmrzlina, minideserty, nakrájené ovoce apod. (150 g na osobu).
Možnost nápojů - pivo, káva, čaj, voda, džus, a příp. další nealko nápoje.
</t>
    </r>
    <r>
      <rPr>
        <b/>
        <sz val="11"/>
        <color theme="1"/>
        <rFont val="Calibri"/>
        <family val="2"/>
        <charset val="238"/>
        <scheme val="minor"/>
      </rPr>
      <t>Oběd bude mimo konferenční prostory.</t>
    </r>
  </si>
  <si>
    <t>1 ks slaného pečiva na osobu.
1 ks sladkého pečiva na osobu.
Nakrájené ovoce (90 - 120 g na osobu).
Možnost nápojů - káva, čaj, voda, džus a příp. další nealko nápoje.</t>
  </si>
  <si>
    <r>
      <t xml:space="preserve">Hlavní chod - 2 masová jídla a 1 vegetariánské jídlo (160 g na osobu).
Pečivo - tmavé a světlé (1 ks pro osobu).
Přílohy - brambory, rýže, těstoviny, zelenina (100 g na osobu).
Studený bufet - např. nakrájená zelenina, různé druhy salátů, olivy, sýry, vejce, řízečky apod. (200 g na osobu).
Omáčky, dresink - 2 druhy dresinků a 2 druhy omáček k dochucení.
Dezert - např. zmrzlina, minideserty, nakrájené ovoce apod. (150 g na osobu).
Možnost nápojů - pivo, káva, čaj, voda, džus, a příp. další nealko nápoje.
</t>
    </r>
    <r>
      <rPr>
        <b/>
        <sz val="11"/>
        <color theme="1"/>
        <rFont val="Calibri"/>
        <family val="2"/>
        <charset val="238"/>
        <scheme val="minor"/>
      </rPr>
      <t>Večeře bude mimo konferenční prostory.</t>
    </r>
  </si>
  <si>
    <t>Výše DPH za nápoje v %</t>
  </si>
  <si>
    <t>Celková cena za nápoje v Kč vč. DPH</t>
  </si>
  <si>
    <t>Džus ovocný
(2 druhy)</t>
  </si>
  <si>
    <t>Nealko pivo světlé
(Birell, apod.)</t>
  </si>
  <si>
    <t>Čaje
(1 druh ovocného, 1 druh zeleného a černého)</t>
  </si>
  <si>
    <t>Káva vč. mléka
(espresso, lungo, cappucino)</t>
  </si>
  <si>
    <t>Celková cena v Kč vč. DPH</t>
  </si>
  <si>
    <t>Celková nabídková cena v Kč bez DPH</t>
  </si>
  <si>
    <t>Parkování****</t>
  </si>
  <si>
    <t>Občerstvení*****</t>
  </si>
  <si>
    <t>Nápoje******</t>
  </si>
  <si>
    <r>
      <rPr>
        <b/>
        <i/>
        <sz val="11"/>
        <color theme="1"/>
        <rFont val="Calibri"/>
        <family val="2"/>
        <charset val="238"/>
        <scheme val="minor"/>
      </rPr>
      <t>******</t>
    </r>
    <r>
      <rPr>
        <i/>
        <sz val="11"/>
        <color theme="1"/>
        <rFont val="Calibri"/>
        <family val="2"/>
        <charset val="238"/>
        <scheme val="minor"/>
      </rPr>
      <t>Cena za nápoje bude uhrazena dle skutečné spotřeby objednatelem za dodržený jednotkových cen doplněných výše.
Dodavatelé mouhou upravit sloupec "Měrná jednotka" u jednotlivých nápojů dle jimi využívaných měrných jednotek (např. dodavatel v případě, kdy piva čepuje o objemu 0,4 L, pozmění danou měrnou jednotku a doplní cenu v Kč bez DPH za daný nápoj). Nicméně pro účely hodnocení nabídek bude nabídková cena za nápoje přepočtena dle měrných jednotek zde uvedených zadavatele, a to z důvodu porovnatelnosti jednotlivých nabídek.
V případě, kdy si v době konání konference některý z účastníků bude chtít objednat nápoj nad rámec nápojů výše (např. jiný druh vína) bude cena takového nápoje určena dle platného ceníku dodavatele.</t>
    </r>
  </si>
  <si>
    <t>****Cena za parkování bude uhrazena dle počtu využitých parkovacích míst</t>
  </si>
  <si>
    <t>Nabídková cena za parkování v Kč bez DPH</t>
  </si>
  <si>
    <t>Výše DPH u parkování v %</t>
  </si>
  <si>
    <t>Celková cena za parkování v Kč vč. DPH</t>
  </si>
  <si>
    <r>
      <t xml:space="preserve">Celková nabídkov cena v Kč bez DPH = Součet nabídkových cen za pronájem prostor, ubytování, městské poplatky, parkování, občerstvení a nápoje. Hodnotící kritérium.
</t>
    </r>
    <r>
      <rPr>
        <b/>
        <i/>
        <sz val="11"/>
        <color theme="1"/>
        <rFont val="Calibri"/>
        <family val="2"/>
        <charset val="238"/>
        <scheme val="minor"/>
      </rPr>
      <t xml:space="preserve">Max. možná nabídková cena činí </t>
    </r>
    <r>
      <rPr>
        <b/>
        <i/>
        <u/>
        <sz val="11"/>
        <color theme="1"/>
        <rFont val="Calibri"/>
        <family val="2"/>
        <charset val="238"/>
        <scheme val="minor"/>
      </rPr>
      <t xml:space="preserve">550.000,- Kč bez DPH </t>
    </r>
    <r>
      <rPr>
        <b/>
        <i/>
        <sz val="11"/>
        <color theme="1"/>
        <rFont val="Calibri"/>
        <family val="2"/>
        <charset val="238"/>
        <scheme val="minor"/>
      </rPr>
      <t>!!!</t>
    </r>
  </si>
  <si>
    <r>
      <rPr>
        <b/>
        <i/>
        <sz val="11"/>
        <color theme="1"/>
        <rFont val="Calibri"/>
        <family val="2"/>
        <charset val="238"/>
        <scheme val="minor"/>
      </rPr>
      <t>POZNÁMKY DODAVATELE K NABÍDKOVÉ CENĚ</t>
    </r>
    <r>
      <rPr>
        <i/>
        <sz val="11"/>
        <color theme="1"/>
        <rFont val="Calibri"/>
        <family val="2"/>
        <charset val="238"/>
        <scheme val="minor"/>
      </rPr>
      <t xml:space="preserve">
(dodavatel uvede níže v případě potřeby)</t>
    </r>
  </si>
  <si>
    <r>
      <t xml:space="preserve">Souhrnné poznámky:
- v rámci celkové nabídkové ceny musí být zahrnuty služby související s plněním dle specifikace (tzn. zajištění konferenčních prostor, mobiliáře a personálu v dostatečném počtu, úklid prostor, parkování, snídaně ubytovaných osob, úhrada městských poplatků, občerstvení a nápoje, apod.).
- v případě, kdy cena některých položek, či jejich části je zahrnuta v jiných položkách (např. parkovné v ceně nájmu konferenčních prostor), tak tuto skutečnost dodavatelé doplní níže do prostoru "Poznámky dodavatele k ceně".
- dodavatel zajistí občerstvení tak, aby bylo zajištěno v dostatečném rozsahu dle počtu zúčastněných osob a zkušeností dodavatele. Pro účely porovnání zadavatel uvádí rozsah a preferované gramáže pokrmů.
- </t>
    </r>
    <r>
      <rPr>
        <b/>
        <i/>
        <u/>
        <sz val="11"/>
        <color theme="1"/>
        <rFont val="Calibri"/>
        <family val="2"/>
        <charset val="238"/>
        <scheme val="minor"/>
      </rPr>
      <t>DODAVATEL VYPLNÍ ŽLUTĚ PODBARVENÁ POLE.</t>
    </r>
  </si>
  <si>
    <t>Nabídková cena v Kč bez DPH za využití 1 parkovacího místa / 1 den</t>
  </si>
  <si>
    <t>OZNAČENÍ DODAVATELE (název, IČO, adresa):</t>
  </si>
  <si>
    <t>Adresa Hotelu / místa konference:</t>
  </si>
  <si>
    <t>Pronájem konferenčních prostor na 28. - 29. 11. pro cca 140 osob dle požadavků zadavatele*</t>
  </si>
  <si>
    <t>Předpokládaný počet vozidel za 2 dny konference (30 aut / 1 den)</t>
  </si>
  <si>
    <t>28. 11. - Ranní coffee break ("snídaně") - cca pro 70 osob.</t>
  </si>
  <si>
    <t>28. 11. - Odpolední coffee break - cca pro 140 osob.</t>
  </si>
  <si>
    <t>28. 11. - Oběd formou rautu - cca pro 140 osob.</t>
  </si>
  <si>
    <t>28. 11. - Večeře formou rautu - cca pro 140 osob.</t>
  </si>
  <si>
    <t>29. 11. - Dopolední coffee break - cca pro 70 osob.</t>
  </si>
  <si>
    <t>29. 11. - Oběd formou rautu - cca pro 140 osob.</t>
  </si>
  <si>
    <t>Nabídková cena v Kč bez DPH za ranní coffee break pro 1 osobu</t>
  </si>
  <si>
    <t>Nabídková cena za ranní coffee break v Kč bez DPH</t>
  </si>
  <si>
    <t>Nabídková cena v Kč bez DPH za oběd pro 1 osobu</t>
  </si>
  <si>
    <t>Nabídková cena za odpolední coffee break v Kč bez DPH</t>
  </si>
  <si>
    <t>Nabídková cena v Kč bez DPH za večeři pro 1 osobu</t>
  </si>
  <si>
    <t>Nabídková cena za večeři v Kč bez DPH</t>
  </si>
  <si>
    <t>Nabídková cena za dopolední coffee break v Kč bez DPH</t>
  </si>
  <si>
    <t>Nabídková cena za oběd v Kč bez DPH</t>
  </si>
  <si>
    <r>
      <t xml:space="preserve">Nabídková cena v Kč bez DPH za odpolední coffee break
</t>
    </r>
    <r>
      <rPr>
        <sz val="11"/>
        <color theme="1"/>
        <rFont val="Calibri"/>
        <family val="2"/>
        <charset val="238"/>
        <scheme val="minor"/>
      </rPr>
      <t>(</t>
    </r>
    <r>
      <rPr>
        <i/>
        <sz val="11"/>
        <color theme="1"/>
        <rFont val="Calibri"/>
        <family val="2"/>
        <charset val="238"/>
        <scheme val="minor"/>
      </rPr>
      <t>pozn. zadavatel požaduje pro zjednodušení totožnou cenu, jako za ranní coffe break 28.11., a to vzhledem k obdobnému charakteru občerstvení a požadavkům zadavatele. Dodavatel toto zohlední v nabídkové ceně</t>
    </r>
    <r>
      <rPr>
        <sz val="11"/>
        <color theme="1"/>
        <rFont val="Calibri"/>
        <family val="2"/>
        <charset val="238"/>
        <scheme val="minor"/>
      </rPr>
      <t>)</t>
    </r>
  </si>
  <si>
    <r>
      <t xml:space="preserve">Nabídková cena v Kč bez DPH za dopolední coffee break
</t>
    </r>
    <r>
      <rPr>
        <sz val="11"/>
        <color theme="1"/>
        <rFont val="Calibri"/>
        <family val="2"/>
        <charset val="238"/>
        <scheme val="minor"/>
      </rPr>
      <t>(</t>
    </r>
    <r>
      <rPr>
        <i/>
        <sz val="11"/>
        <color theme="1"/>
        <rFont val="Calibri"/>
        <family val="2"/>
        <charset val="238"/>
        <scheme val="minor"/>
      </rPr>
      <t>pozn. zadavatel požaduje pro zjednodušení totožnou cenu, jako za ranní coffe break 28.11., a to vzhledem k obdobnému charakteru občerstvení a požadavkům zadavatele. Dodavatel toto zohlední v nabídkové ceně</t>
    </r>
    <r>
      <rPr>
        <sz val="11"/>
        <color theme="1"/>
        <rFont val="Calibri"/>
        <family val="2"/>
        <charset val="238"/>
        <scheme val="minor"/>
      </rPr>
      <t>)</t>
    </r>
  </si>
  <si>
    <r>
      <t xml:space="preserve">Nabídková cena za oběd v Kč bez DPH
</t>
    </r>
    <r>
      <rPr>
        <i/>
        <sz val="11"/>
        <color theme="1"/>
        <rFont val="Calibri"/>
        <family val="2"/>
        <charset val="238"/>
        <scheme val="minor"/>
      </rPr>
      <t>(pozn. zadavatel požaduje pro zjednodušení totožnou cenu, jako za oběd 28.11., a to vzhledem k obdobnému charakteru občerstvení a požadavkům zadavatele. Dodavatel toto zohlední v nabídkové ceně)</t>
    </r>
  </si>
  <si>
    <r>
      <t xml:space="preserve">Polévka - 1 druh polévky (200 ml na osobu).
Hlavní chod - 2 masová jídla a 1 vegetariánské jídlo (160 g na osobu).
Pečivo - tmavé a světlé (1 ks na osobu).
Přílohy - brambory, rýže, těstoviny, zelenina (100 g na osobu).
Studený bufet - např. nakrájená zelenina, různé druhy salátů, olivy, sýry, vejce, řízečky apod. (200 g na osobu).
Omáčky, dresink - 2 druhy dresinků a 2 druhy omáček k dochucení.
Dezert - např. zmrzlina, minideserty, nakrájené ovoce apod. (150 g na osobu).
Možnost nápojů - pivo, káva, čaj, voda, džus, a příp. další nealko nápoje.
</t>
    </r>
    <r>
      <rPr>
        <b/>
        <sz val="11"/>
        <color theme="1"/>
        <rFont val="Calibri"/>
        <family val="2"/>
        <charset val="238"/>
        <scheme val="minor"/>
      </rPr>
      <t>Oběd bude mimo konferenční prostory.</t>
    </r>
  </si>
  <si>
    <r>
      <rPr>
        <b/>
        <i/>
        <sz val="11"/>
        <color theme="1"/>
        <rFont val="Calibri"/>
        <family val="2"/>
        <charset val="238"/>
        <scheme val="minor"/>
      </rPr>
      <t>*****</t>
    </r>
    <r>
      <rPr>
        <i/>
        <sz val="11"/>
        <color theme="1"/>
        <rFont val="Calibri"/>
        <family val="2"/>
        <charset val="238"/>
        <scheme val="minor"/>
      </rPr>
      <t xml:space="preserve">Cena za občerstvení bude uhrazena dle počtu osob nahlášených objednatelem
Uvedená gramáž na osobu pro daný typ jídla je platná v souhrnu za všechna takto servírovaná jídla. </t>
    </r>
    <r>
      <rPr>
        <i/>
        <u/>
        <sz val="11"/>
        <color theme="1"/>
        <rFont val="Calibri"/>
        <family val="2"/>
        <charset val="238"/>
        <scheme val="minor"/>
      </rPr>
      <t>Příklad:</t>
    </r>
    <r>
      <rPr>
        <i/>
        <sz val="11"/>
        <color theme="1"/>
        <rFont val="Calibri"/>
        <family val="2"/>
        <charset val="238"/>
        <scheme val="minor"/>
      </rPr>
      <t xml:space="preserve"> Hlavní chod - 2 masová jídla a 1 vegetariánské jídlo (160 g na osobu) (zadavatel nepožaduje 160g na osobu pro každý hlavní chod, ale pro všechny servírované hlavní chody je požadovaná gramáž v souhrnnu 160 g na osobu).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</si>
</sst>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4" borderId="49" xfId="0" applyNumberFormat="1" applyFont="1" applyFill="1" applyBorder="1" applyAlignment="1">
      <alignment horizontal="center" vertical="center" wrapText="1"/>
    </xf>
    <xf numFmtId="164" fontId="0" fillId="4" borderId="48" xfId="0" applyNumberFormat="1" applyFont="1" applyFill="1" applyBorder="1" applyAlignment="1">
      <alignment horizontal="center" vertical="center" wrapText="1"/>
    </xf>
    <xf numFmtId="164" fontId="0" fillId="4" borderId="50" xfId="0" applyNumberFormat="1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164" fontId="0" fillId="4" borderId="8" xfId="0" applyNumberFormat="1" applyFont="1" applyFill="1" applyBorder="1" applyAlignment="1">
      <alignment horizontal="center" vertical="center" wrapText="1"/>
    </xf>
    <xf numFmtId="164" fontId="0" fillId="4" borderId="9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0" fillId="0" borderId="2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164" fontId="0" fillId="4" borderId="13" xfId="0" applyNumberFormat="1" applyFont="1" applyFill="1" applyBorder="1" applyAlignment="1">
      <alignment horizontal="center" vertical="center" wrapText="1"/>
    </xf>
    <xf numFmtId="164" fontId="0" fillId="4" borderId="14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164" fontId="0" fillId="2" borderId="6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9" fontId="0" fillId="2" borderId="6" xfId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9" fontId="1" fillId="2" borderId="1" xfId="1" applyFont="1" applyFill="1" applyBorder="1" applyAlignment="1">
      <alignment horizontal="center" vertical="center" wrapText="1"/>
    </xf>
    <xf numFmtId="9" fontId="1" fillId="2" borderId="6" xfId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5" borderId="39" xfId="0" applyFont="1" applyFill="1" applyBorder="1" applyAlignment="1">
      <alignment horizontal="center" vertical="center" wrapText="1"/>
    </xf>
    <xf numFmtId="0" fontId="4" fillId="5" borderId="40" xfId="0" applyFont="1" applyFill="1" applyBorder="1" applyAlignment="1">
      <alignment horizontal="center" vertical="center" wrapText="1"/>
    </xf>
    <xf numFmtId="0" fontId="4" fillId="5" borderId="4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164" fontId="0" fillId="2" borderId="3" xfId="0" applyNumberFormat="1" applyFont="1" applyFill="1" applyBorder="1" applyAlignment="1">
      <alignment horizontal="center" vertical="center" wrapText="1"/>
    </xf>
    <xf numFmtId="164" fontId="0" fillId="2" borderId="4" xfId="0" applyNumberFormat="1" applyFont="1" applyFill="1" applyBorder="1" applyAlignment="1">
      <alignment horizontal="center" vertical="center" wrapText="1"/>
    </xf>
    <xf numFmtId="164" fontId="0" fillId="4" borderId="1" xfId="0" applyNumberFormat="1" applyFont="1" applyFill="1" applyBorder="1" applyAlignment="1">
      <alignment horizontal="center" vertical="center" wrapText="1"/>
    </xf>
    <xf numFmtId="164" fontId="0" fillId="4" borderId="6" xfId="0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64" fontId="0" fillId="2" borderId="34" xfId="0" applyNumberFormat="1" applyFont="1" applyFill="1" applyBorder="1" applyAlignment="1">
      <alignment horizontal="center" vertical="center" wrapText="1"/>
    </xf>
    <xf numFmtId="164" fontId="0" fillId="2" borderId="35" xfId="0" applyNumberFormat="1" applyFont="1" applyFill="1" applyBorder="1" applyAlignment="1">
      <alignment horizontal="center" vertical="center" wrapText="1"/>
    </xf>
    <xf numFmtId="164" fontId="0" fillId="4" borderId="31" xfId="0" applyNumberFormat="1" applyFont="1" applyFill="1" applyBorder="1" applyAlignment="1">
      <alignment horizontal="center" vertical="center" wrapText="1"/>
    </xf>
    <xf numFmtId="164" fontId="0" fillId="4" borderId="27" xfId="0" applyNumberFormat="1" applyFont="1" applyFill="1" applyBorder="1" applyAlignment="1">
      <alignment horizontal="center" vertical="center" wrapText="1"/>
    </xf>
    <xf numFmtId="164" fontId="0" fillId="4" borderId="3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8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0" fillId="2" borderId="15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2" borderId="26" xfId="0" applyNumberFormat="1" applyFont="1" applyFill="1" applyBorder="1" applyAlignment="1">
      <alignment horizontal="center" vertical="center" wrapText="1"/>
    </xf>
    <xf numFmtId="164" fontId="2" fillId="2" borderId="21" xfId="0" applyNumberFormat="1" applyFont="1" applyFill="1" applyBorder="1" applyAlignment="1">
      <alignment horizontal="center" vertical="center" wrapText="1"/>
    </xf>
    <xf numFmtId="164" fontId="2" fillId="2" borderId="22" xfId="0" applyNumberFormat="1" applyFont="1" applyFill="1" applyBorder="1" applyAlignment="1">
      <alignment horizontal="center" vertical="center" wrapText="1"/>
    </xf>
    <xf numFmtId="0" fontId="0" fillId="0" borderId="33" xfId="0" applyFont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2" fillId="4" borderId="13" xfId="0" applyNumberFormat="1" applyFont="1" applyFill="1" applyBorder="1" applyAlignment="1">
      <alignment horizontal="center" vertical="center"/>
    </xf>
    <xf numFmtId="164" fontId="2" fillId="4" borderId="14" xfId="0" applyNumberFormat="1" applyFon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28" xfId="0" applyBorder="1" applyAlignment="1">
      <alignment horizontal="center" wrapText="1"/>
    </xf>
    <xf numFmtId="0" fontId="0" fillId="0" borderId="13" xfId="0" applyBorder="1" applyAlignment="1">
      <alignment horizont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0"/>
  <sheetViews>
    <sheetView tabSelected="1" topLeftCell="A87" zoomScaleNormal="100" workbookViewId="0">
      <selection activeCell="B87" sqref="B87:K87"/>
    </sheetView>
  </sheetViews>
  <sheetFormatPr defaultRowHeight="15" x14ac:dyDescent="0.25"/>
  <cols>
    <col min="2" max="3" width="10.7109375" customWidth="1"/>
    <col min="6" max="7" width="10.7109375" customWidth="1"/>
    <col min="10" max="10" width="10.85546875" customWidth="1"/>
  </cols>
  <sheetData>
    <row r="1" spans="2:11" x14ac:dyDescent="0.25">
      <c r="B1" s="146" t="s">
        <v>28</v>
      </c>
      <c r="C1" s="146"/>
      <c r="D1" s="146"/>
      <c r="E1" s="146"/>
      <c r="F1" s="146"/>
      <c r="G1" s="146"/>
      <c r="H1" s="146"/>
      <c r="I1" s="146"/>
      <c r="J1" s="146"/>
      <c r="K1" s="146"/>
    </row>
    <row r="2" spans="2:11" ht="15.75" x14ac:dyDescent="0.25">
      <c r="B2" s="6"/>
      <c r="C2" s="6"/>
      <c r="D2" s="6"/>
      <c r="E2" s="6"/>
      <c r="F2" s="6"/>
      <c r="G2" s="6"/>
      <c r="H2" s="6"/>
      <c r="I2" s="6"/>
      <c r="J2" s="6"/>
    </row>
    <row r="3" spans="2:11" ht="15.75" x14ac:dyDescent="0.25">
      <c r="B3" s="147" t="s">
        <v>17</v>
      </c>
      <c r="C3" s="147"/>
      <c r="D3" s="147"/>
      <c r="E3" s="147"/>
      <c r="F3" s="147"/>
      <c r="G3" s="147"/>
      <c r="H3" s="147"/>
      <c r="I3" s="147"/>
      <c r="J3" s="147"/>
      <c r="K3" s="147"/>
    </row>
    <row r="4" spans="2:11" ht="16.5" thickBot="1" x14ac:dyDescent="0.3">
      <c r="B4" s="6"/>
      <c r="C4" s="6"/>
      <c r="D4" s="6"/>
      <c r="E4" s="6"/>
      <c r="F4" s="6"/>
      <c r="G4" s="6"/>
      <c r="H4" s="6"/>
      <c r="I4" s="6"/>
      <c r="J4" s="6"/>
    </row>
    <row r="5" spans="2:11" ht="30.95" customHeight="1" x14ac:dyDescent="0.25">
      <c r="B5" s="37" t="s">
        <v>66</v>
      </c>
      <c r="C5" s="38"/>
      <c r="D5" s="38"/>
      <c r="E5" s="41"/>
      <c r="F5" s="41"/>
      <c r="G5" s="41"/>
      <c r="H5" s="41"/>
      <c r="I5" s="41"/>
      <c r="J5" s="41"/>
      <c r="K5" s="42"/>
    </row>
    <row r="6" spans="2:11" ht="30.95" customHeight="1" thickBot="1" x14ac:dyDescent="0.3">
      <c r="B6" s="39" t="s">
        <v>67</v>
      </c>
      <c r="C6" s="40"/>
      <c r="D6" s="40"/>
      <c r="E6" s="43"/>
      <c r="F6" s="43"/>
      <c r="G6" s="43"/>
      <c r="H6" s="43"/>
      <c r="I6" s="43"/>
      <c r="J6" s="43"/>
      <c r="K6" s="44"/>
    </row>
    <row r="7" spans="2:11" ht="16.5" thickBot="1" x14ac:dyDescent="0.3">
      <c r="B7" s="9"/>
      <c r="C7" s="9"/>
      <c r="D7" s="9"/>
      <c r="E7" s="9"/>
      <c r="F7" s="9"/>
      <c r="G7" s="9"/>
      <c r="H7" s="9"/>
      <c r="I7" s="9"/>
      <c r="J7" s="9"/>
    </row>
    <row r="8" spans="2:11" ht="20.100000000000001" customHeight="1" thickBot="1" x14ac:dyDescent="0.3">
      <c r="B8" s="67" t="s">
        <v>68</v>
      </c>
      <c r="C8" s="68"/>
      <c r="D8" s="68"/>
      <c r="E8" s="68"/>
      <c r="F8" s="68"/>
      <c r="G8" s="68"/>
      <c r="H8" s="68"/>
      <c r="I8" s="68"/>
      <c r="J8" s="68"/>
      <c r="K8" s="69"/>
    </row>
    <row r="9" spans="2:11" ht="30" customHeight="1" x14ac:dyDescent="0.25">
      <c r="B9" s="121" t="s">
        <v>12</v>
      </c>
      <c r="C9" s="122"/>
      <c r="D9" s="122"/>
      <c r="E9" s="122"/>
      <c r="F9" s="122"/>
      <c r="G9" s="123">
        <v>0</v>
      </c>
      <c r="H9" s="124"/>
      <c r="I9" s="124"/>
      <c r="J9" s="124"/>
      <c r="K9" s="125"/>
    </row>
    <row r="10" spans="2:11" ht="15" customHeight="1" x14ac:dyDescent="0.25">
      <c r="B10" s="45" t="s">
        <v>32</v>
      </c>
      <c r="C10" s="46"/>
      <c r="D10" s="46"/>
      <c r="E10" s="46"/>
      <c r="F10" s="46"/>
      <c r="G10" s="47">
        <v>0</v>
      </c>
      <c r="H10" s="47"/>
      <c r="I10" s="47"/>
      <c r="J10" s="47"/>
      <c r="K10" s="48"/>
    </row>
    <row r="11" spans="2:11" ht="30" customHeight="1" thickBot="1" x14ac:dyDescent="0.3">
      <c r="B11" s="49" t="s">
        <v>33</v>
      </c>
      <c r="C11" s="50"/>
      <c r="D11" s="50"/>
      <c r="E11" s="50"/>
      <c r="F11" s="50"/>
      <c r="G11" s="82">
        <f>G9+(G9*G10)</f>
        <v>0</v>
      </c>
      <c r="H11" s="83"/>
      <c r="I11" s="83"/>
      <c r="J11" s="83"/>
      <c r="K11" s="84"/>
    </row>
    <row r="12" spans="2:11" ht="49.5" customHeight="1" x14ac:dyDescent="0.25">
      <c r="B12" s="120" t="s">
        <v>34</v>
      </c>
      <c r="C12" s="120"/>
      <c r="D12" s="120"/>
      <c r="E12" s="120"/>
      <c r="F12" s="120"/>
      <c r="G12" s="120"/>
      <c r="H12" s="120"/>
      <c r="I12" s="120"/>
      <c r="J12" s="120"/>
      <c r="K12" s="120"/>
    </row>
    <row r="13" spans="2:11" ht="16.5" thickBot="1" x14ac:dyDescent="0.3">
      <c r="B13" s="9"/>
      <c r="C13" s="9"/>
      <c r="D13" s="9"/>
      <c r="E13" s="9"/>
      <c r="F13" s="9"/>
      <c r="G13" s="9"/>
      <c r="H13" s="9"/>
      <c r="I13" s="9"/>
      <c r="J13" s="9"/>
    </row>
    <row r="14" spans="2:11" ht="20.100000000000001" customHeight="1" thickBot="1" x14ac:dyDescent="0.3">
      <c r="B14" s="77" t="s">
        <v>38</v>
      </c>
      <c r="C14" s="78"/>
      <c r="D14" s="78"/>
      <c r="E14" s="78"/>
      <c r="F14" s="78"/>
      <c r="G14" s="78"/>
      <c r="H14" s="78"/>
      <c r="I14" s="78"/>
      <c r="J14" s="78"/>
      <c r="K14" s="79"/>
    </row>
    <row r="15" spans="2:11" ht="30" customHeight="1" x14ac:dyDescent="0.25">
      <c r="B15" s="126" t="s">
        <v>14</v>
      </c>
      <c r="C15" s="127"/>
      <c r="D15" s="127"/>
      <c r="E15" s="127"/>
      <c r="F15" s="127"/>
      <c r="G15" s="127"/>
      <c r="H15" s="127"/>
      <c r="I15" s="80">
        <v>0</v>
      </c>
      <c r="J15" s="80"/>
      <c r="K15" s="81"/>
    </row>
    <row r="16" spans="2:11" ht="30" customHeight="1" x14ac:dyDescent="0.25">
      <c r="B16" s="45" t="s">
        <v>9</v>
      </c>
      <c r="C16" s="46"/>
      <c r="D16" s="46"/>
      <c r="E16" s="7">
        <v>10</v>
      </c>
      <c r="F16" s="46" t="s">
        <v>15</v>
      </c>
      <c r="G16" s="46"/>
      <c r="H16" s="46"/>
      <c r="I16" s="74">
        <f>E16*I15</f>
        <v>0</v>
      </c>
      <c r="J16" s="74"/>
      <c r="K16" s="75"/>
    </row>
    <row r="17" spans="2:11" ht="30" customHeight="1" x14ac:dyDescent="0.25">
      <c r="B17" s="45" t="s">
        <v>13</v>
      </c>
      <c r="C17" s="46"/>
      <c r="D17" s="46"/>
      <c r="E17" s="46"/>
      <c r="F17" s="46"/>
      <c r="G17" s="46"/>
      <c r="H17" s="46"/>
      <c r="I17" s="35">
        <v>0</v>
      </c>
      <c r="J17" s="35"/>
      <c r="K17" s="36"/>
    </row>
    <row r="18" spans="2:11" ht="30" customHeight="1" x14ac:dyDescent="0.25">
      <c r="B18" s="45" t="s">
        <v>10</v>
      </c>
      <c r="C18" s="46"/>
      <c r="D18" s="46"/>
      <c r="E18" s="7">
        <v>10</v>
      </c>
      <c r="F18" s="46" t="s">
        <v>11</v>
      </c>
      <c r="G18" s="46"/>
      <c r="H18" s="46"/>
      <c r="I18" s="74">
        <f>E18*I17</f>
        <v>0</v>
      </c>
      <c r="J18" s="74"/>
      <c r="K18" s="75"/>
    </row>
    <row r="19" spans="2:11" ht="30" customHeight="1" x14ac:dyDescent="0.25">
      <c r="B19" s="33" t="s">
        <v>8</v>
      </c>
      <c r="C19" s="34"/>
      <c r="D19" s="34"/>
      <c r="E19" s="34"/>
      <c r="F19" s="34"/>
      <c r="G19" s="118">
        <f>I16+I18</f>
        <v>0</v>
      </c>
      <c r="H19" s="118"/>
      <c r="I19" s="118"/>
      <c r="J19" s="118"/>
      <c r="K19" s="119"/>
    </row>
    <row r="20" spans="2:11" ht="15" customHeight="1" x14ac:dyDescent="0.25">
      <c r="B20" s="45" t="s">
        <v>31</v>
      </c>
      <c r="C20" s="46"/>
      <c r="D20" s="46"/>
      <c r="E20" s="46"/>
      <c r="F20" s="46"/>
      <c r="G20" s="47">
        <v>0</v>
      </c>
      <c r="H20" s="47"/>
      <c r="I20" s="47"/>
      <c r="J20" s="47"/>
      <c r="K20" s="48"/>
    </row>
    <row r="21" spans="2:11" ht="15" customHeight="1" thickBot="1" x14ac:dyDescent="0.3">
      <c r="B21" s="49" t="s">
        <v>30</v>
      </c>
      <c r="C21" s="50"/>
      <c r="D21" s="50"/>
      <c r="E21" s="50"/>
      <c r="F21" s="50"/>
      <c r="G21" s="82">
        <f>G19+(G19*G20)</f>
        <v>0</v>
      </c>
      <c r="H21" s="83"/>
      <c r="I21" s="83"/>
      <c r="J21" s="83"/>
      <c r="K21" s="84"/>
    </row>
    <row r="22" spans="2:11" ht="15.75" customHeight="1" x14ac:dyDescent="0.25">
      <c r="B22" s="85" t="s">
        <v>35</v>
      </c>
      <c r="C22" s="85"/>
      <c r="D22" s="85"/>
      <c r="E22" s="85"/>
      <c r="F22" s="85"/>
      <c r="G22" s="85"/>
      <c r="H22" s="85"/>
      <c r="I22" s="85"/>
      <c r="J22" s="85"/>
    </row>
    <row r="23" spans="2:11" ht="15.75" customHeight="1" thickBot="1" x14ac:dyDescent="0.3">
      <c r="B23" s="10"/>
      <c r="C23" s="10"/>
      <c r="D23" s="10"/>
      <c r="E23" s="10"/>
      <c r="F23" s="10"/>
      <c r="G23" s="10"/>
      <c r="H23" s="10"/>
      <c r="I23" s="10"/>
      <c r="J23" s="10"/>
    </row>
    <row r="24" spans="2:11" ht="20.100000000000001" customHeight="1" thickBot="1" x14ac:dyDescent="0.3">
      <c r="B24" s="67" t="s">
        <v>39</v>
      </c>
      <c r="C24" s="68"/>
      <c r="D24" s="68"/>
      <c r="E24" s="68"/>
      <c r="F24" s="68"/>
      <c r="G24" s="68"/>
      <c r="H24" s="68"/>
      <c r="I24" s="68"/>
      <c r="J24" s="68"/>
      <c r="K24" s="69"/>
    </row>
    <row r="25" spans="2:11" ht="15.75" customHeight="1" x14ac:dyDescent="0.25">
      <c r="B25" s="70" t="s">
        <v>36</v>
      </c>
      <c r="C25" s="71"/>
      <c r="D25" s="71"/>
      <c r="E25" s="71"/>
      <c r="F25" s="71"/>
      <c r="G25" s="71"/>
      <c r="H25" s="71"/>
      <c r="I25" s="72">
        <v>0</v>
      </c>
      <c r="J25" s="72"/>
      <c r="K25" s="73"/>
    </row>
    <row r="26" spans="2:11" ht="30" customHeight="1" thickBot="1" x14ac:dyDescent="0.3">
      <c r="B26" s="49" t="s">
        <v>29</v>
      </c>
      <c r="C26" s="50"/>
      <c r="D26" s="50"/>
      <c r="E26" s="11">
        <v>30</v>
      </c>
      <c r="F26" s="50" t="s">
        <v>37</v>
      </c>
      <c r="G26" s="50"/>
      <c r="H26" s="50"/>
      <c r="I26" s="23">
        <f>E26*I25</f>
        <v>0</v>
      </c>
      <c r="J26" s="23"/>
      <c r="K26" s="24"/>
    </row>
    <row r="27" spans="2:11" ht="15.75" x14ac:dyDescent="0.25">
      <c r="B27" s="85" t="s">
        <v>40</v>
      </c>
      <c r="C27" s="85"/>
      <c r="D27" s="85"/>
      <c r="E27" s="85"/>
      <c r="F27" s="85"/>
      <c r="G27" s="85"/>
      <c r="H27" s="85"/>
      <c r="I27" s="85"/>
      <c r="J27" s="85"/>
      <c r="K27" s="85"/>
    </row>
    <row r="28" spans="2:11" ht="16.5" thickBot="1" x14ac:dyDescent="0.3">
      <c r="B28" s="9"/>
      <c r="C28" s="9"/>
      <c r="D28" s="9"/>
      <c r="E28" s="9"/>
      <c r="F28" s="9"/>
      <c r="G28" s="9"/>
      <c r="H28" s="9"/>
      <c r="I28" s="9"/>
      <c r="J28" s="9"/>
    </row>
    <row r="29" spans="2:11" ht="20.100000000000001" customHeight="1" thickBot="1" x14ac:dyDescent="0.3">
      <c r="B29" s="67" t="s">
        <v>54</v>
      </c>
      <c r="C29" s="68"/>
      <c r="D29" s="68"/>
      <c r="E29" s="68"/>
      <c r="F29" s="68"/>
      <c r="G29" s="68"/>
      <c r="H29" s="68"/>
      <c r="I29" s="68"/>
      <c r="J29" s="68"/>
      <c r="K29" s="69"/>
    </row>
    <row r="30" spans="2:11" x14ac:dyDescent="0.25">
      <c r="B30" s="70" t="s">
        <v>65</v>
      </c>
      <c r="C30" s="71"/>
      <c r="D30" s="71"/>
      <c r="E30" s="71"/>
      <c r="F30" s="71"/>
      <c r="G30" s="71"/>
      <c r="H30" s="71"/>
      <c r="I30" s="72">
        <v>0</v>
      </c>
      <c r="J30" s="72"/>
      <c r="K30" s="73"/>
    </row>
    <row r="31" spans="2:11" ht="30" customHeight="1" x14ac:dyDescent="0.25">
      <c r="B31" s="45" t="s">
        <v>69</v>
      </c>
      <c r="C31" s="46"/>
      <c r="D31" s="46"/>
      <c r="E31" s="7">
        <v>60</v>
      </c>
      <c r="F31" s="46" t="s">
        <v>59</v>
      </c>
      <c r="G31" s="46"/>
      <c r="H31" s="46"/>
      <c r="I31" s="74">
        <f>E31*I30</f>
        <v>0</v>
      </c>
      <c r="J31" s="74"/>
      <c r="K31" s="75"/>
    </row>
    <row r="32" spans="2:11" ht="15" customHeight="1" x14ac:dyDescent="0.25">
      <c r="B32" s="45" t="s">
        <v>60</v>
      </c>
      <c r="C32" s="46"/>
      <c r="D32" s="46"/>
      <c r="E32" s="46"/>
      <c r="F32" s="46"/>
      <c r="G32" s="47">
        <v>0</v>
      </c>
      <c r="H32" s="47"/>
      <c r="I32" s="47"/>
      <c r="J32" s="47"/>
      <c r="K32" s="48"/>
    </row>
    <row r="33" spans="2:11" ht="15" customHeight="1" thickBot="1" x14ac:dyDescent="0.3">
      <c r="B33" s="49" t="s">
        <v>61</v>
      </c>
      <c r="C33" s="50"/>
      <c r="D33" s="50"/>
      <c r="E33" s="50"/>
      <c r="F33" s="50"/>
      <c r="G33" s="23">
        <f>I31+(I31*G32)</f>
        <v>0</v>
      </c>
      <c r="H33" s="23"/>
      <c r="I33" s="23"/>
      <c r="J33" s="23"/>
      <c r="K33" s="24"/>
    </row>
    <row r="34" spans="2:11" ht="15.75" x14ac:dyDescent="0.25">
      <c r="B34" s="76" t="s">
        <v>58</v>
      </c>
      <c r="C34" s="76"/>
      <c r="D34" s="76"/>
      <c r="E34" s="76"/>
      <c r="F34" s="76"/>
      <c r="G34" s="76"/>
      <c r="H34" s="76"/>
      <c r="I34" s="76"/>
      <c r="J34" s="76"/>
      <c r="K34" s="76"/>
    </row>
    <row r="35" spans="2:11" ht="16.5" thickBot="1" x14ac:dyDescent="0.3">
      <c r="B35" s="9"/>
      <c r="C35" s="9"/>
      <c r="D35" s="9"/>
      <c r="E35" s="9"/>
      <c r="F35" s="9"/>
      <c r="G35" s="9"/>
      <c r="H35" s="9"/>
      <c r="I35" s="9"/>
      <c r="J35" s="9"/>
    </row>
    <row r="36" spans="2:11" ht="20.100000000000001" customHeight="1" x14ac:dyDescent="0.25">
      <c r="B36" s="55" t="s">
        <v>55</v>
      </c>
      <c r="C36" s="56"/>
      <c r="D36" s="56"/>
      <c r="E36" s="56"/>
      <c r="F36" s="56"/>
      <c r="G36" s="56"/>
      <c r="H36" s="56"/>
      <c r="I36" s="56"/>
      <c r="J36" s="56"/>
      <c r="K36" s="57"/>
    </row>
    <row r="37" spans="2:11" ht="20.100000000000001" customHeight="1" x14ac:dyDescent="0.25">
      <c r="B37" s="143" t="s">
        <v>70</v>
      </c>
      <c r="C37" s="144"/>
      <c r="D37" s="144"/>
      <c r="E37" s="144"/>
      <c r="F37" s="144"/>
      <c r="G37" s="144"/>
      <c r="H37" s="144"/>
      <c r="I37" s="144"/>
      <c r="J37" s="144"/>
      <c r="K37" s="145"/>
    </row>
    <row r="38" spans="2:11" ht="80.099999999999994" customHeight="1" x14ac:dyDescent="0.25">
      <c r="B38" s="61" t="s">
        <v>44</v>
      </c>
      <c r="C38" s="62"/>
      <c r="D38" s="62"/>
      <c r="E38" s="62"/>
      <c r="F38" s="62"/>
      <c r="G38" s="62"/>
      <c r="H38" s="62"/>
      <c r="I38" s="62"/>
      <c r="J38" s="62"/>
      <c r="K38" s="63"/>
    </row>
    <row r="39" spans="2:11" x14ac:dyDescent="0.25">
      <c r="B39" s="33" t="s">
        <v>76</v>
      </c>
      <c r="C39" s="34"/>
      <c r="D39" s="34"/>
      <c r="E39" s="34"/>
      <c r="F39" s="34"/>
      <c r="G39" s="34"/>
      <c r="H39" s="35">
        <v>0</v>
      </c>
      <c r="I39" s="35"/>
      <c r="J39" s="35"/>
      <c r="K39" s="36"/>
    </row>
    <row r="40" spans="2:11" ht="30" customHeight="1" thickBot="1" x14ac:dyDescent="0.3">
      <c r="B40" s="20" t="s">
        <v>6</v>
      </c>
      <c r="C40" s="21"/>
      <c r="D40" s="13">
        <v>70</v>
      </c>
      <c r="E40" s="22" t="s">
        <v>77</v>
      </c>
      <c r="F40" s="22"/>
      <c r="G40" s="22"/>
      <c r="H40" s="23">
        <f>H39*D40</f>
        <v>0</v>
      </c>
      <c r="I40" s="23"/>
      <c r="J40" s="23"/>
      <c r="K40" s="24"/>
    </row>
    <row r="41" spans="2:11" ht="20.100000000000001" customHeight="1" x14ac:dyDescent="0.25">
      <c r="B41" s="58" t="s">
        <v>72</v>
      </c>
      <c r="C41" s="59"/>
      <c r="D41" s="59"/>
      <c r="E41" s="59"/>
      <c r="F41" s="59"/>
      <c r="G41" s="59"/>
      <c r="H41" s="59"/>
      <c r="I41" s="59"/>
      <c r="J41" s="59"/>
      <c r="K41" s="60"/>
    </row>
    <row r="42" spans="2:11" ht="170.1" customHeight="1" x14ac:dyDescent="0.25">
      <c r="B42" s="61" t="s">
        <v>43</v>
      </c>
      <c r="C42" s="62"/>
      <c r="D42" s="62"/>
      <c r="E42" s="62"/>
      <c r="F42" s="62"/>
      <c r="G42" s="62"/>
      <c r="H42" s="62"/>
      <c r="I42" s="62"/>
      <c r="J42" s="62"/>
      <c r="K42" s="63"/>
    </row>
    <row r="43" spans="2:11" x14ac:dyDescent="0.25">
      <c r="B43" s="33" t="s">
        <v>78</v>
      </c>
      <c r="C43" s="34"/>
      <c r="D43" s="34"/>
      <c r="E43" s="34"/>
      <c r="F43" s="34"/>
      <c r="G43" s="34"/>
      <c r="H43" s="35">
        <v>0</v>
      </c>
      <c r="I43" s="35"/>
      <c r="J43" s="35"/>
      <c r="K43" s="36"/>
    </row>
    <row r="44" spans="2:11" ht="30" customHeight="1" thickBot="1" x14ac:dyDescent="0.3">
      <c r="B44" s="20" t="s">
        <v>6</v>
      </c>
      <c r="C44" s="21"/>
      <c r="D44" s="13">
        <v>140</v>
      </c>
      <c r="E44" s="22" t="s">
        <v>83</v>
      </c>
      <c r="F44" s="22"/>
      <c r="G44" s="22"/>
      <c r="H44" s="23">
        <f>H43*D44</f>
        <v>0</v>
      </c>
      <c r="I44" s="23"/>
      <c r="J44" s="23"/>
      <c r="K44" s="24"/>
    </row>
    <row r="45" spans="2:11" ht="20.100000000000001" customHeight="1" x14ac:dyDescent="0.25">
      <c r="B45" s="64" t="s">
        <v>71</v>
      </c>
      <c r="C45" s="65"/>
      <c r="D45" s="65"/>
      <c r="E45" s="65"/>
      <c r="F45" s="65"/>
      <c r="G45" s="65"/>
      <c r="H45" s="65"/>
      <c r="I45" s="65"/>
      <c r="J45" s="65"/>
      <c r="K45" s="66"/>
    </row>
    <row r="46" spans="2:11" ht="80.099999999999994" customHeight="1" x14ac:dyDescent="0.25">
      <c r="B46" s="61" t="s">
        <v>44</v>
      </c>
      <c r="C46" s="62"/>
      <c r="D46" s="62"/>
      <c r="E46" s="62"/>
      <c r="F46" s="62"/>
      <c r="G46" s="62"/>
      <c r="H46" s="62"/>
      <c r="I46" s="62"/>
      <c r="J46" s="62"/>
      <c r="K46" s="63"/>
    </row>
    <row r="47" spans="2:11" ht="60" customHeight="1" x14ac:dyDescent="0.25">
      <c r="B47" s="25" t="s">
        <v>84</v>
      </c>
      <c r="C47" s="26"/>
      <c r="D47" s="26"/>
      <c r="E47" s="26"/>
      <c r="F47" s="26"/>
      <c r="G47" s="26"/>
      <c r="H47" s="26"/>
      <c r="I47" s="26"/>
      <c r="J47" s="26"/>
      <c r="K47" s="27"/>
    </row>
    <row r="48" spans="2:11" ht="30" customHeight="1" thickBot="1" x14ac:dyDescent="0.3">
      <c r="B48" s="28" t="s">
        <v>6</v>
      </c>
      <c r="C48" s="29"/>
      <c r="D48" s="12">
        <v>140</v>
      </c>
      <c r="E48" s="30" t="s">
        <v>79</v>
      </c>
      <c r="F48" s="30"/>
      <c r="G48" s="30"/>
      <c r="H48" s="31">
        <f>H39*D48</f>
        <v>0</v>
      </c>
      <c r="I48" s="31"/>
      <c r="J48" s="31"/>
      <c r="K48" s="32"/>
    </row>
    <row r="49" spans="2:11" ht="20.100000000000001" customHeight="1" x14ac:dyDescent="0.25">
      <c r="B49" s="58" t="s">
        <v>73</v>
      </c>
      <c r="C49" s="59"/>
      <c r="D49" s="59"/>
      <c r="E49" s="59"/>
      <c r="F49" s="59"/>
      <c r="G49" s="59"/>
      <c r="H49" s="59"/>
      <c r="I49" s="59"/>
      <c r="J49" s="59"/>
      <c r="K49" s="60"/>
    </row>
    <row r="50" spans="2:11" ht="159.94999999999999" customHeight="1" thickBot="1" x14ac:dyDescent="0.3">
      <c r="B50" s="134" t="s">
        <v>45</v>
      </c>
      <c r="C50" s="135"/>
      <c r="D50" s="135"/>
      <c r="E50" s="135"/>
      <c r="F50" s="135"/>
      <c r="G50" s="135"/>
      <c r="H50" s="135"/>
      <c r="I50" s="135"/>
      <c r="J50" s="135"/>
      <c r="K50" s="136"/>
    </row>
    <row r="51" spans="2:11" x14ac:dyDescent="0.25">
      <c r="B51" s="33" t="s">
        <v>80</v>
      </c>
      <c r="C51" s="34"/>
      <c r="D51" s="34"/>
      <c r="E51" s="34"/>
      <c r="F51" s="34"/>
      <c r="G51" s="34"/>
      <c r="H51" s="35">
        <v>0</v>
      </c>
      <c r="I51" s="35"/>
      <c r="J51" s="35"/>
      <c r="K51" s="36"/>
    </row>
    <row r="52" spans="2:11" ht="30" customHeight="1" thickBot="1" x14ac:dyDescent="0.3">
      <c r="B52" s="20" t="s">
        <v>6</v>
      </c>
      <c r="C52" s="21"/>
      <c r="D52" s="13">
        <v>140</v>
      </c>
      <c r="E52" s="22" t="s">
        <v>81</v>
      </c>
      <c r="F52" s="22"/>
      <c r="G52" s="22"/>
      <c r="H52" s="23">
        <f>H51*D52</f>
        <v>0</v>
      </c>
      <c r="I52" s="23"/>
      <c r="J52" s="23"/>
      <c r="K52" s="24"/>
    </row>
    <row r="53" spans="2:11" ht="20.100000000000001" customHeight="1" x14ac:dyDescent="0.25">
      <c r="B53" s="64" t="s">
        <v>74</v>
      </c>
      <c r="C53" s="65"/>
      <c r="D53" s="65"/>
      <c r="E53" s="65"/>
      <c r="F53" s="65"/>
      <c r="G53" s="65"/>
      <c r="H53" s="65"/>
      <c r="I53" s="65"/>
      <c r="J53" s="65"/>
      <c r="K53" s="66"/>
    </row>
    <row r="54" spans="2:11" ht="80.099999999999994" customHeight="1" x14ac:dyDescent="0.25">
      <c r="B54" s="61" t="s">
        <v>44</v>
      </c>
      <c r="C54" s="62"/>
      <c r="D54" s="62"/>
      <c r="E54" s="62"/>
      <c r="F54" s="62"/>
      <c r="G54" s="62"/>
      <c r="H54" s="62"/>
      <c r="I54" s="62"/>
      <c r="J54" s="62"/>
      <c r="K54" s="63"/>
    </row>
    <row r="55" spans="2:11" ht="60" customHeight="1" x14ac:dyDescent="0.25">
      <c r="B55" s="25" t="s">
        <v>85</v>
      </c>
      <c r="C55" s="26"/>
      <c r="D55" s="26"/>
      <c r="E55" s="26"/>
      <c r="F55" s="26"/>
      <c r="G55" s="26"/>
      <c r="H55" s="26"/>
      <c r="I55" s="26"/>
      <c r="J55" s="26"/>
      <c r="K55" s="27"/>
    </row>
    <row r="56" spans="2:11" ht="30" customHeight="1" thickBot="1" x14ac:dyDescent="0.3">
      <c r="B56" s="20" t="s">
        <v>6</v>
      </c>
      <c r="C56" s="21"/>
      <c r="D56" s="13">
        <v>70</v>
      </c>
      <c r="E56" s="22" t="s">
        <v>82</v>
      </c>
      <c r="F56" s="22"/>
      <c r="G56" s="22"/>
      <c r="H56" s="23">
        <f>H39*D56</f>
        <v>0</v>
      </c>
      <c r="I56" s="23"/>
      <c r="J56" s="23"/>
      <c r="K56" s="24"/>
    </row>
    <row r="57" spans="2:11" ht="20.100000000000001" customHeight="1" x14ac:dyDescent="0.25">
      <c r="B57" s="143" t="s">
        <v>75</v>
      </c>
      <c r="C57" s="144"/>
      <c r="D57" s="144"/>
      <c r="E57" s="144"/>
      <c r="F57" s="144"/>
      <c r="G57" s="144"/>
      <c r="H57" s="144"/>
      <c r="I57" s="144"/>
      <c r="J57" s="144"/>
      <c r="K57" s="145"/>
    </row>
    <row r="58" spans="2:11" ht="170.1" customHeight="1" x14ac:dyDescent="0.25">
      <c r="B58" s="61" t="s">
        <v>87</v>
      </c>
      <c r="C58" s="62"/>
      <c r="D58" s="62"/>
      <c r="E58" s="62"/>
      <c r="F58" s="62"/>
      <c r="G58" s="62"/>
      <c r="H58" s="62"/>
      <c r="I58" s="62"/>
      <c r="J58" s="62"/>
      <c r="K58" s="63"/>
    </row>
    <row r="59" spans="2:11" ht="60" customHeight="1" thickBot="1" x14ac:dyDescent="0.3">
      <c r="B59" s="17" t="s">
        <v>86</v>
      </c>
      <c r="C59" s="18"/>
      <c r="D59" s="18"/>
      <c r="E59" s="18"/>
      <c r="F59" s="18"/>
      <c r="G59" s="18"/>
      <c r="H59" s="18"/>
      <c r="I59" s="18"/>
      <c r="J59" s="18"/>
      <c r="K59" s="19"/>
    </row>
    <row r="60" spans="2:11" ht="30" customHeight="1" thickBot="1" x14ac:dyDescent="0.3">
      <c r="B60" s="20" t="s">
        <v>6</v>
      </c>
      <c r="C60" s="21"/>
      <c r="D60" s="13">
        <v>140</v>
      </c>
      <c r="E60" s="22" t="s">
        <v>83</v>
      </c>
      <c r="F60" s="22"/>
      <c r="G60" s="22"/>
      <c r="H60" s="14">
        <f>H43*D60</f>
        <v>0</v>
      </c>
      <c r="I60" s="15"/>
      <c r="J60" s="15"/>
      <c r="K60" s="16"/>
    </row>
    <row r="61" spans="2:11" ht="20.100000000000001" customHeight="1" x14ac:dyDescent="0.25">
      <c r="B61" s="154" t="s">
        <v>7</v>
      </c>
      <c r="C61" s="155"/>
      <c r="D61" s="155"/>
      <c r="E61" s="155"/>
      <c r="F61" s="155"/>
      <c r="G61" s="155"/>
      <c r="H61" s="118">
        <f>H40+H44+H48+H52+H56+H60</f>
        <v>0</v>
      </c>
      <c r="I61" s="118"/>
      <c r="J61" s="118"/>
      <c r="K61" s="119"/>
    </row>
    <row r="62" spans="2:11" ht="30" customHeight="1" x14ac:dyDescent="0.25">
      <c r="B62" s="45" t="s">
        <v>41</v>
      </c>
      <c r="C62" s="46"/>
      <c r="D62" s="46"/>
      <c r="E62" s="46"/>
      <c r="F62" s="46"/>
      <c r="G62" s="47">
        <v>0</v>
      </c>
      <c r="H62" s="47"/>
      <c r="I62" s="47"/>
      <c r="J62" s="47"/>
      <c r="K62" s="48"/>
    </row>
    <row r="63" spans="2:11" ht="30" customHeight="1" thickBot="1" x14ac:dyDescent="0.3">
      <c r="B63" s="49" t="s">
        <v>42</v>
      </c>
      <c r="C63" s="50"/>
      <c r="D63" s="50"/>
      <c r="E63" s="50"/>
      <c r="F63" s="50"/>
      <c r="G63" s="23">
        <f>H61+(H61*G62)</f>
        <v>0</v>
      </c>
      <c r="H63" s="23"/>
      <c r="I63" s="23"/>
      <c r="J63" s="23"/>
      <c r="K63" s="24"/>
    </row>
    <row r="64" spans="2:11" ht="15" customHeight="1" x14ac:dyDescent="0.25">
      <c r="B64" s="53" t="s">
        <v>88</v>
      </c>
      <c r="C64" s="53"/>
      <c r="D64" s="53"/>
      <c r="E64" s="53"/>
      <c r="F64" s="53"/>
      <c r="G64" s="53"/>
      <c r="H64" s="53"/>
      <c r="I64" s="53"/>
      <c r="J64" s="53"/>
      <c r="K64" s="53"/>
    </row>
    <row r="65" spans="2:14" x14ac:dyDescent="0.25"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2:14" x14ac:dyDescent="0.25">
      <c r="B66" s="54"/>
      <c r="C66" s="54"/>
      <c r="D66" s="54"/>
      <c r="E66" s="54"/>
      <c r="F66" s="54"/>
      <c r="G66" s="54"/>
      <c r="H66" s="54"/>
      <c r="I66" s="54"/>
      <c r="J66" s="54"/>
      <c r="K66" s="54"/>
    </row>
    <row r="67" spans="2:14" x14ac:dyDescent="0.25">
      <c r="B67" s="54"/>
      <c r="C67" s="54"/>
      <c r="D67" s="54"/>
      <c r="E67" s="54"/>
      <c r="F67" s="54"/>
      <c r="G67" s="54"/>
      <c r="H67" s="54"/>
      <c r="I67" s="54"/>
      <c r="J67" s="54"/>
      <c r="K67" s="54"/>
    </row>
    <row r="68" spans="2:14" x14ac:dyDescent="0.25">
      <c r="B68" s="54"/>
      <c r="C68" s="54"/>
      <c r="D68" s="54"/>
      <c r="E68" s="54"/>
      <c r="F68" s="54"/>
      <c r="G68" s="54"/>
      <c r="H68" s="54"/>
      <c r="I68" s="54"/>
      <c r="J68" s="54"/>
      <c r="K68" s="54"/>
    </row>
    <row r="69" spans="2:14" ht="15.75" thickBot="1" x14ac:dyDescent="0.3"/>
    <row r="70" spans="2:14" ht="15.75" customHeight="1" thickBot="1" x14ac:dyDescent="0.3">
      <c r="B70" s="148" t="s">
        <v>56</v>
      </c>
      <c r="C70" s="149"/>
      <c r="D70" s="149"/>
      <c r="E70" s="149"/>
      <c r="F70" s="149"/>
      <c r="G70" s="149"/>
      <c r="H70" s="149"/>
      <c r="I70" s="149"/>
      <c r="J70" s="149"/>
      <c r="K70" s="150"/>
    </row>
    <row r="71" spans="2:14" ht="45" customHeight="1" thickBot="1" x14ac:dyDescent="0.3">
      <c r="B71" s="93" t="s">
        <v>0</v>
      </c>
      <c r="C71" s="94"/>
      <c r="D71" s="95" t="s">
        <v>1</v>
      </c>
      <c r="E71" s="95"/>
      <c r="F71" s="95" t="s">
        <v>2</v>
      </c>
      <c r="G71" s="95"/>
      <c r="H71" s="95" t="s">
        <v>3</v>
      </c>
      <c r="I71" s="95"/>
      <c r="J71" s="107" t="s">
        <v>5</v>
      </c>
      <c r="K71" s="108"/>
    </row>
    <row r="72" spans="2:14" ht="20.100000000000001" customHeight="1" x14ac:dyDescent="0.25">
      <c r="B72" s="90" t="s">
        <v>19</v>
      </c>
      <c r="C72" s="91"/>
      <c r="D72" s="96" t="s">
        <v>22</v>
      </c>
      <c r="E72" s="97"/>
      <c r="F72" s="142">
        <v>0</v>
      </c>
      <c r="G72" s="142"/>
      <c r="H72" s="102">
        <v>130</v>
      </c>
      <c r="I72" s="131"/>
      <c r="J72" s="86">
        <f t="shared" ref="J72:J79" si="0">H72*F72</f>
        <v>0</v>
      </c>
      <c r="K72" s="87"/>
    </row>
    <row r="73" spans="2:14" ht="39.950000000000003" customHeight="1" x14ac:dyDescent="0.25">
      <c r="B73" s="98" t="s">
        <v>49</v>
      </c>
      <c r="C73" s="99"/>
      <c r="D73" s="96" t="s">
        <v>22</v>
      </c>
      <c r="E73" s="97"/>
      <c r="F73" s="100">
        <v>0</v>
      </c>
      <c r="G73" s="100"/>
      <c r="H73" s="101">
        <v>60</v>
      </c>
      <c r="I73" s="102"/>
      <c r="J73" s="86">
        <f t="shared" si="0"/>
        <v>0</v>
      </c>
      <c r="K73" s="87"/>
    </row>
    <row r="74" spans="2:14" ht="50.1" customHeight="1" x14ac:dyDescent="0.25">
      <c r="B74" s="90" t="s">
        <v>20</v>
      </c>
      <c r="C74" s="91"/>
      <c r="D74" s="96" t="s">
        <v>23</v>
      </c>
      <c r="E74" s="97"/>
      <c r="F74" s="100">
        <v>0</v>
      </c>
      <c r="G74" s="100"/>
      <c r="H74" s="102">
        <v>20</v>
      </c>
      <c r="I74" s="131"/>
      <c r="J74" s="86">
        <f t="shared" si="0"/>
        <v>0</v>
      </c>
      <c r="K74" s="87"/>
      <c r="L74" s="88" t="s">
        <v>21</v>
      </c>
      <c r="M74" s="89"/>
      <c r="N74" s="89"/>
    </row>
    <row r="75" spans="2:14" ht="45" customHeight="1" x14ac:dyDescent="0.25">
      <c r="B75" s="90" t="s">
        <v>18</v>
      </c>
      <c r="C75" s="91"/>
      <c r="D75" s="96" t="s">
        <v>24</v>
      </c>
      <c r="E75" s="97"/>
      <c r="F75" s="100">
        <v>0</v>
      </c>
      <c r="G75" s="100"/>
      <c r="H75" s="102">
        <v>300</v>
      </c>
      <c r="I75" s="131"/>
      <c r="J75" s="86">
        <f t="shared" si="0"/>
        <v>0</v>
      </c>
      <c r="K75" s="87"/>
    </row>
    <row r="76" spans="2:14" ht="30" customHeight="1" x14ac:dyDescent="0.25">
      <c r="B76" s="90" t="s">
        <v>48</v>
      </c>
      <c r="C76" s="91"/>
      <c r="D76" s="96" t="s">
        <v>25</v>
      </c>
      <c r="E76" s="97"/>
      <c r="F76" s="100">
        <v>0</v>
      </c>
      <c r="G76" s="100"/>
      <c r="H76" s="103">
        <v>200</v>
      </c>
      <c r="I76" s="104"/>
      <c r="J76" s="86">
        <f t="shared" si="0"/>
        <v>0</v>
      </c>
      <c r="K76" s="87"/>
    </row>
    <row r="77" spans="2:14" ht="30" customHeight="1" x14ac:dyDescent="0.25">
      <c r="B77" s="90" t="s">
        <v>4</v>
      </c>
      <c r="C77" s="91"/>
      <c r="D77" s="96" t="s">
        <v>24</v>
      </c>
      <c r="E77" s="97"/>
      <c r="F77" s="100">
        <v>0</v>
      </c>
      <c r="G77" s="100"/>
      <c r="H77" s="103">
        <v>300</v>
      </c>
      <c r="I77" s="104"/>
      <c r="J77" s="86">
        <f t="shared" si="0"/>
        <v>0</v>
      </c>
      <c r="K77" s="87"/>
    </row>
    <row r="78" spans="2:14" ht="60" customHeight="1" x14ac:dyDescent="0.25">
      <c r="B78" s="90" t="s">
        <v>50</v>
      </c>
      <c r="C78" s="91"/>
      <c r="D78" s="96" t="s">
        <v>26</v>
      </c>
      <c r="E78" s="97"/>
      <c r="F78" s="100">
        <v>0</v>
      </c>
      <c r="G78" s="100"/>
      <c r="H78" s="102">
        <v>40</v>
      </c>
      <c r="I78" s="131"/>
      <c r="J78" s="86">
        <f t="shared" si="0"/>
        <v>0</v>
      </c>
      <c r="K78" s="87"/>
    </row>
    <row r="79" spans="2:14" ht="45" customHeight="1" thickBot="1" x14ac:dyDescent="0.3">
      <c r="B79" s="156" t="s">
        <v>51</v>
      </c>
      <c r="C79" s="157"/>
      <c r="D79" s="105" t="s">
        <v>27</v>
      </c>
      <c r="E79" s="106"/>
      <c r="F79" s="92">
        <v>0</v>
      </c>
      <c r="G79" s="92"/>
      <c r="H79" s="103">
        <v>350</v>
      </c>
      <c r="I79" s="104"/>
      <c r="J79" s="140">
        <f t="shared" si="0"/>
        <v>0</v>
      </c>
      <c r="K79" s="141"/>
    </row>
    <row r="80" spans="2:14" ht="15.75" customHeight="1" x14ac:dyDescent="0.25">
      <c r="B80" s="121" t="s">
        <v>16</v>
      </c>
      <c r="C80" s="122"/>
      <c r="D80" s="122"/>
      <c r="E80" s="122"/>
      <c r="F80" s="122"/>
      <c r="G80" s="122"/>
      <c r="H80" s="122"/>
      <c r="I80" s="129">
        <f>SUM(J72:K79)</f>
        <v>0</v>
      </c>
      <c r="J80" s="129"/>
      <c r="K80" s="130"/>
    </row>
    <row r="81" spans="2:11" ht="15.75" customHeight="1" x14ac:dyDescent="0.25">
      <c r="B81" s="45" t="s">
        <v>46</v>
      </c>
      <c r="C81" s="46"/>
      <c r="D81" s="46"/>
      <c r="E81" s="46"/>
      <c r="F81" s="46"/>
      <c r="G81" s="46"/>
      <c r="H81" s="46"/>
      <c r="I81" s="51">
        <v>0</v>
      </c>
      <c r="J81" s="51"/>
      <c r="K81" s="52"/>
    </row>
    <row r="82" spans="2:11" ht="15.75" customHeight="1" thickBot="1" x14ac:dyDescent="0.3">
      <c r="B82" s="49" t="s">
        <v>47</v>
      </c>
      <c r="C82" s="50"/>
      <c r="D82" s="50"/>
      <c r="E82" s="50"/>
      <c r="F82" s="50"/>
      <c r="G82" s="50"/>
      <c r="H82" s="50"/>
      <c r="I82" s="23">
        <f>I80+(I80*I81)</f>
        <v>0</v>
      </c>
      <c r="J82" s="23"/>
      <c r="K82" s="24"/>
    </row>
    <row r="83" spans="2:11" ht="141.75" customHeight="1" x14ac:dyDescent="0.25">
      <c r="B83" s="128" t="s">
        <v>57</v>
      </c>
      <c r="C83" s="128"/>
      <c r="D83" s="128"/>
      <c r="E83" s="128"/>
      <c r="F83" s="128"/>
      <c r="G83" s="128"/>
      <c r="H83" s="128"/>
      <c r="I83" s="128"/>
      <c r="J83" s="128"/>
      <c r="K83" s="128"/>
    </row>
    <row r="84" spans="2:11" ht="15.75" thickBot="1" x14ac:dyDescent="0.3">
      <c r="B84" s="2"/>
      <c r="C84" s="2"/>
      <c r="D84" s="3"/>
      <c r="E84" s="3"/>
      <c r="F84" s="4"/>
      <c r="G84" s="4"/>
      <c r="H84" s="1"/>
      <c r="I84" s="1"/>
      <c r="J84" s="5"/>
      <c r="K84" s="5"/>
    </row>
    <row r="85" spans="2:11" ht="15" customHeight="1" x14ac:dyDescent="0.25">
      <c r="B85" s="132" t="s">
        <v>53</v>
      </c>
      <c r="C85" s="133"/>
      <c r="D85" s="133"/>
      <c r="E85" s="133"/>
      <c r="F85" s="129">
        <f>G9+G19+I26+I31+H61+I80</f>
        <v>0</v>
      </c>
      <c r="G85" s="129"/>
      <c r="H85" s="129"/>
      <c r="I85" s="129"/>
      <c r="J85" s="129"/>
      <c r="K85" s="130"/>
    </row>
    <row r="86" spans="2:11" ht="15" customHeight="1" thickBot="1" x14ac:dyDescent="0.3">
      <c r="B86" s="137" t="s">
        <v>52</v>
      </c>
      <c r="C86" s="138"/>
      <c r="D86" s="138"/>
      <c r="E86" s="138"/>
      <c r="F86" s="23">
        <f>G11+G21+I26+G33+G63+I82</f>
        <v>0</v>
      </c>
      <c r="G86" s="23"/>
      <c r="H86" s="23"/>
      <c r="I86" s="23"/>
      <c r="J86" s="23"/>
      <c r="K86" s="24"/>
    </row>
    <row r="87" spans="2:11" ht="53.25" customHeight="1" x14ac:dyDescent="0.25">
      <c r="B87" s="139" t="s">
        <v>62</v>
      </c>
      <c r="C87" s="139"/>
      <c r="D87" s="139"/>
      <c r="E87" s="139"/>
      <c r="F87" s="139"/>
      <c r="G87" s="139"/>
      <c r="H87" s="139"/>
      <c r="I87" s="139"/>
      <c r="J87" s="139"/>
      <c r="K87" s="139"/>
    </row>
    <row r="88" spans="2:11" ht="153.75" customHeight="1" x14ac:dyDescent="0.25">
      <c r="B88" s="120" t="s">
        <v>64</v>
      </c>
      <c r="C88" s="120"/>
      <c r="D88" s="120"/>
      <c r="E88" s="120"/>
      <c r="F88" s="120"/>
      <c r="G88" s="120"/>
      <c r="H88" s="120"/>
      <c r="I88" s="120"/>
      <c r="J88" s="120"/>
      <c r="K88" s="120"/>
    </row>
    <row r="89" spans="2:11" ht="15.75" thickBot="1" x14ac:dyDescent="0.3"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2:11" ht="30" customHeight="1" x14ac:dyDescent="0.25">
      <c r="B90" s="151" t="s">
        <v>63</v>
      </c>
      <c r="C90" s="152"/>
      <c r="D90" s="152"/>
      <c r="E90" s="152"/>
      <c r="F90" s="152"/>
      <c r="G90" s="152"/>
      <c r="H90" s="152"/>
      <c r="I90" s="152"/>
      <c r="J90" s="152"/>
      <c r="K90" s="153"/>
    </row>
    <row r="91" spans="2:11" x14ac:dyDescent="0.25">
      <c r="B91" s="109"/>
      <c r="C91" s="110"/>
      <c r="D91" s="110"/>
      <c r="E91" s="110"/>
      <c r="F91" s="110"/>
      <c r="G91" s="110"/>
      <c r="H91" s="110"/>
      <c r="I91" s="110"/>
      <c r="J91" s="110"/>
      <c r="K91" s="111"/>
    </row>
    <row r="92" spans="2:11" x14ac:dyDescent="0.25">
      <c r="B92" s="109"/>
      <c r="C92" s="110"/>
      <c r="D92" s="110"/>
      <c r="E92" s="110"/>
      <c r="F92" s="110"/>
      <c r="G92" s="110"/>
      <c r="H92" s="110"/>
      <c r="I92" s="110"/>
      <c r="J92" s="110"/>
      <c r="K92" s="111"/>
    </row>
    <row r="93" spans="2:11" x14ac:dyDescent="0.25">
      <c r="B93" s="109"/>
      <c r="C93" s="110"/>
      <c r="D93" s="110"/>
      <c r="E93" s="110"/>
      <c r="F93" s="110"/>
      <c r="G93" s="110"/>
      <c r="H93" s="110"/>
      <c r="I93" s="110"/>
      <c r="J93" s="110"/>
      <c r="K93" s="111"/>
    </row>
    <row r="94" spans="2:11" x14ac:dyDescent="0.25">
      <c r="B94" s="109"/>
      <c r="C94" s="110"/>
      <c r="D94" s="110"/>
      <c r="E94" s="110"/>
      <c r="F94" s="110"/>
      <c r="G94" s="110"/>
      <c r="H94" s="110"/>
      <c r="I94" s="110"/>
      <c r="J94" s="110"/>
      <c r="K94" s="111"/>
    </row>
    <row r="95" spans="2:11" x14ac:dyDescent="0.25">
      <c r="B95" s="109"/>
      <c r="C95" s="110"/>
      <c r="D95" s="110"/>
      <c r="E95" s="110"/>
      <c r="F95" s="110"/>
      <c r="G95" s="110"/>
      <c r="H95" s="110"/>
      <c r="I95" s="110"/>
      <c r="J95" s="110"/>
      <c r="K95" s="111"/>
    </row>
    <row r="96" spans="2:11" x14ac:dyDescent="0.25">
      <c r="B96" s="109"/>
      <c r="C96" s="110"/>
      <c r="D96" s="110"/>
      <c r="E96" s="110"/>
      <c r="F96" s="110"/>
      <c r="G96" s="110"/>
      <c r="H96" s="110"/>
      <c r="I96" s="110"/>
      <c r="J96" s="110"/>
      <c r="K96" s="111"/>
    </row>
    <row r="97" spans="2:11" x14ac:dyDescent="0.25">
      <c r="B97" s="109"/>
      <c r="C97" s="110"/>
      <c r="D97" s="110"/>
      <c r="E97" s="110"/>
      <c r="F97" s="110"/>
      <c r="G97" s="110"/>
      <c r="H97" s="110"/>
      <c r="I97" s="110"/>
      <c r="J97" s="110"/>
      <c r="K97" s="111"/>
    </row>
    <row r="98" spans="2:11" x14ac:dyDescent="0.25">
      <c r="B98" s="109"/>
      <c r="C98" s="110"/>
      <c r="D98" s="110"/>
      <c r="E98" s="110"/>
      <c r="F98" s="110"/>
      <c r="G98" s="110"/>
      <c r="H98" s="110"/>
      <c r="I98" s="110"/>
      <c r="J98" s="110"/>
      <c r="K98" s="111"/>
    </row>
    <row r="99" spans="2:11" x14ac:dyDescent="0.25">
      <c r="B99" s="112"/>
      <c r="C99" s="113"/>
      <c r="D99" s="113"/>
      <c r="E99" s="113"/>
      <c r="F99" s="113"/>
      <c r="G99" s="113"/>
      <c r="H99" s="113"/>
      <c r="I99" s="113"/>
      <c r="J99" s="113"/>
      <c r="K99" s="114"/>
    </row>
    <row r="100" spans="2:11" ht="15.75" thickBot="1" x14ac:dyDescent="0.3">
      <c r="B100" s="115"/>
      <c r="C100" s="116"/>
      <c r="D100" s="116"/>
      <c r="E100" s="116"/>
      <c r="F100" s="116"/>
      <c r="G100" s="116"/>
      <c r="H100" s="116"/>
      <c r="I100" s="116"/>
      <c r="J100" s="116"/>
      <c r="K100" s="117"/>
    </row>
  </sheetData>
  <mergeCells count="163">
    <mergeCell ref="B37:K37"/>
    <mergeCell ref="B38:K38"/>
    <mergeCell ref="B1:K1"/>
    <mergeCell ref="B3:K3"/>
    <mergeCell ref="B70:K70"/>
    <mergeCell ref="B90:K90"/>
    <mergeCell ref="B91:K92"/>
    <mergeCell ref="B22:J22"/>
    <mergeCell ref="F16:H16"/>
    <mergeCell ref="B16:D16"/>
    <mergeCell ref="B17:H17"/>
    <mergeCell ref="B18:D18"/>
    <mergeCell ref="B57:K57"/>
    <mergeCell ref="H61:K61"/>
    <mergeCell ref="B53:K53"/>
    <mergeCell ref="B54:K54"/>
    <mergeCell ref="B58:K58"/>
    <mergeCell ref="B61:G61"/>
    <mergeCell ref="H77:I77"/>
    <mergeCell ref="B79:C79"/>
    <mergeCell ref="J76:K76"/>
    <mergeCell ref="B93:K94"/>
    <mergeCell ref="B95:K96"/>
    <mergeCell ref="B72:C72"/>
    <mergeCell ref="B74:C74"/>
    <mergeCell ref="B75:C75"/>
    <mergeCell ref="H72:I72"/>
    <mergeCell ref="H74:I74"/>
    <mergeCell ref="B76:C76"/>
    <mergeCell ref="D76:E76"/>
    <mergeCell ref="F76:G76"/>
    <mergeCell ref="B86:E86"/>
    <mergeCell ref="F85:K85"/>
    <mergeCell ref="B87:K87"/>
    <mergeCell ref="B88:K88"/>
    <mergeCell ref="J79:K79"/>
    <mergeCell ref="J72:K72"/>
    <mergeCell ref="J74:K74"/>
    <mergeCell ref="J75:K75"/>
    <mergeCell ref="F72:G72"/>
    <mergeCell ref="F74:G74"/>
    <mergeCell ref="F75:G75"/>
    <mergeCell ref="D75:E75"/>
    <mergeCell ref="D77:E77"/>
    <mergeCell ref="H75:I75"/>
    <mergeCell ref="B97:K98"/>
    <mergeCell ref="B99:K100"/>
    <mergeCell ref="F18:H18"/>
    <mergeCell ref="B19:F19"/>
    <mergeCell ref="G19:K19"/>
    <mergeCell ref="B12:K12"/>
    <mergeCell ref="B8:K8"/>
    <mergeCell ref="B10:F10"/>
    <mergeCell ref="G10:K10"/>
    <mergeCell ref="B11:F11"/>
    <mergeCell ref="B9:F9"/>
    <mergeCell ref="G11:K11"/>
    <mergeCell ref="G9:K9"/>
    <mergeCell ref="B15:H15"/>
    <mergeCell ref="F78:G78"/>
    <mergeCell ref="B83:K83"/>
    <mergeCell ref="B80:H80"/>
    <mergeCell ref="I80:K80"/>
    <mergeCell ref="B77:C77"/>
    <mergeCell ref="H78:I78"/>
    <mergeCell ref="H76:I76"/>
    <mergeCell ref="B85:E85"/>
    <mergeCell ref="B49:K49"/>
    <mergeCell ref="B50:K50"/>
    <mergeCell ref="J77:K77"/>
    <mergeCell ref="J78:K78"/>
    <mergeCell ref="L74:N74"/>
    <mergeCell ref="B78:C78"/>
    <mergeCell ref="F79:G79"/>
    <mergeCell ref="B71:C71"/>
    <mergeCell ref="D71:E71"/>
    <mergeCell ref="F71:G71"/>
    <mergeCell ref="D74:E74"/>
    <mergeCell ref="B73:C73"/>
    <mergeCell ref="D73:E73"/>
    <mergeCell ref="F73:G73"/>
    <mergeCell ref="D78:E78"/>
    <mergeCell ref="H73:I73"/>
    <mergeCell ref="J73:K73"/>
    <mergeCell ref="D72:E72"/>
    <mergeCell ref="H79:I79"/>
    <mergeCell ref="D79:E79"/>
    <mergeCell ref="F77:G77"/>
    <mergeCell ref="H71:I71"/>
    <mergeCell ref="J71:K71"/>
    <mergeCell ref="B29:K29"/>
    <mergeCell ref="B30:H30"/>
    <mergeCell ref="I30:K30"/>
    <mergeCell ref="B31:D31"/>
    <mergeCell ref="F31:H31"/>
    <mergeCell ref="I31:K31"/>
    <mergeCell ref="B34:K34"/>
    <mergeCell ref="B14:K14"/>
    <mergeCell ref="I15:K15"/>
    <mergeCell ref="I16:K16"/>
    <mergeCell ref="I17:K17"/>
    <mergeCell ref="I18:K18"/>
    <mergeCell ref="G20:K20"/>
    <mergeCell ref="B20:F20"/>
    <mergeCell ref="B21:F21"/>
    <mergeCell ref="G21:K21"/>
    <mergeCell ref="B27:K27"/>
    <mergeCell ref="B25:H25"/>
    <mergeCell ref="I25:K25"/>
    <mergeCell ref="B26:D26"/>
    <mergeCell ref="F26:H26"/>
    <mergeCell ref="I26:K26"/>
    <mergeCell ref="B5:D5"/>
    <mergeCell ref="B6:D6"/>
    <mergeCell ref="E5:K5"/>
    <mergeCell ref="E6:K6"/>
    <mergeCell ref="F86:K86"/>
    <mergeCell ref="B32:F32"/>
    <mergeCell ref="G32:K32"/>
    <mergeCell ref="B33:F33"/>
    <mergeCell ref="G33:K33"/>
    <mergeCell ref="B81:H81"/>
    <mergeCell ref="B82:H82"/>
    <mergeCell ref="I81:K81"/>
    <mergeCell ref="I82:K82"/>
    <mergeCell ref="B62:F62"/>
    <mergeCell ref="G62:K62"/>
    <mergeCell ref="B63:F63"/>
    <mergeCell ref="G63:K63"/>
    <mergeCell ref="B64:K68"/>
    <mergeCell ref="B36:K36"/>
    <mergeCell ref="B41:K41"/>
    <mergeCell ref="B42:K42"/>
    <mergeCell ref="B45:K45"/>
    <mergeCell ref="B46:K46"/>
    <mergeCell ref="B24:K24"/>
    <mergeCell ref="B47:K47"/>
    <mergeCell ref="B39:G39"/>
    <mergeCell ref="H39:K39"/>
    <mergeCell ref="B40:C40"/>
    <mergeCell ref="E40:G40"/>
    <mergeCell ref="H40:K40"/>
    <mergeCell ref="B43:G43"/>
    <mergeCell ref="H43:K43"/>
    <mergeCell ref="B44:C44"/>
    <mergeCell ref="E44:G44"/>
    <mergeCell ref="H44:K44"/>
    <mergeCell ref="H60:K60"/>
    <mergeCell ref="B59:K59"/>
    <mergeCell ref="B60:C60"/>
    <mergeCell ref="E60:G60"/>
    <mergeCell ref="B56:C56"/>
    <mergeCell ref="E56:G56"/>
    <mergeCell ref="H56:K56"/>
    <mergeCell ref="B55:K55"/>
    <mergeCell ref="B48:C48"/>
    <mergeCell ref="E48:G48"/>
    <mergeCell ref="H48:K48"/>
    <mergeCell ref="B51:G51"/>
    <mergeCell ref="H51:K51"/>
    <mergeCell ref="B52:C52"/>
    <mergeCell ref="E52:G52"/>
    <mergeCell ref="H52:K5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2022-11-21T13:51:05Z</dcterms:created>
  <dcterms:modified xsi:type="dcterms:W3CDTF">2024-10-10T13:39:22Z</dcterms:modified>
</cp:coreProperties>
</file>