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2C4C72F2-570F-41E3-84E8-655867C5FB12}" xr6:coauthVersionLast="36" xr6:coauthVersionMax="36" xr10:uidLastSave="{00000000-0000-0000-0000-000000000000}"/>
  <bookViews>
    <workbookView xWindow="0" yWindow="765" windowWidth="29460" windowHeight="16305" xr2:uid="{00000000-000D-0000-FFFF-FFFF00000000}"/>
  </bookViews>
  <sheets>
    <sheet name="List1" sheetId="1" r:id="rId1"/>
  </sheets>
  <definedNames>
    <definedName name="_10u454bx3ezd" localSheetId="0">List1!$A$78</definedName>
    <definedName name="_gk1gn6fnbvji" localSheetId="0">List1!$A$45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8" i="1"/>
  <c r="F14" i="1" l="1"/>
  <c r="F13" i="1"/>
  <c r="F15" i="1" l="1"/>
  <c r="F9" i="1" l="1"/>
  <c r="F18" i="1" s="1"/>
  <c r="F20" i="1" s="1"/>
  <c r="F21" i="1" s="1"/>
</calcChain>
</file>

<file path=xl/sharedStrings.xml><?xml version="1.0" encoding="utf-8"?>
<sst xmlns="http://schemas.openxmlformats.org/spreadsheetml/2006/main" count="27" uniqueCount="20">
  <si>
    <t>Položka</t>
  </si>
  <si>
    <t>Cena celkem v Kč bez DPH</t>
  </si>
  <si>
    <t>evidenční systém</t>
  </si>
  <si>
    <t>digitální knihovna Kramerius</t>
  </si>
  <si>
    <t>systém fulltextového vyhledávání</t>
  </si>
  <si>
    <t>Sazba DPH v %</t>
  </si>
  <si>
    <t>Výše DPH v Kč</t>
  </si>
  <si>
    <t>Cena celkem včetně DPH</t>
  </si>
  <si>
    <t>Cena v Kč/měsíc bez DPH</t>
  </si>
  <si>
    <t>Měsíce    (počet)</t>
  </si>
  <si>
    <t>Předpokládaný počet hodin</t>
  </si>
  <si>
    <t>Cena v Kč za 1 hodinu práce</t>
  </si>
  <si>
    <t>Účastník vyplňuje pouze žlutě označená pole.</t>
  </si>
  <si>
    <t>Rozvoj indexace obsahu a vyhledávání*</t>
  </si>
  <si>
    <t>Poskytování podpory*</t>
  </si>
  <si>
    <t>*Účastník nesmí překročit nabídkovou cenu 1.500,- Kč bez DPH za 1 hodinu poskytování služeb</t>
  </si>
  <si>
    <t>Příloha č. 4 – Tabulka pro výpočet nabídkové ceny</t>
  </si>
  <si>
    <t>Cena celkem za Rozvoj indexaci obsahu a vyhledávání včetně poskytování podpory v Kč bez DPH</t>
  </si>
  <si>
    <t>Cena celkem za systém fulltextového vyhledávání, evidenční systém, digitální knihovnu Kramerius a softwarové a konfigurační úpravy v Kč bez DPH</t>
  </si>
  <si>
    <t xml:space="preserve">Softwarové a konfigurační úpravy*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</si>
</sst>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3" borderId="4" xfId="0" applyNumberFormat="1" applyFill="1" applyBorder="1"/>
    <xf numFmtId="164" fontId="0" fillId="4" borderId="4" xfId="0" applyNumberFormat="1" applyFill="1" applyBorder="1"/>
    <xf numFmtId="0" fontId="0" fillId="0" borderId="5" xfId="0" applyBorder="1" applyAlignment="1">
      <alignment wrapText="1"/>
    </xf>
    <xf numFmtId="164" fontId="0" fillId="0" borderId="6" xfId="0" applyNumberFormat="1" applyBorder="1"/>
    <xf numFmtId="4" fontId="1" fillId="2" borderId="6" xfId="0" applyNumberFormat="1" applyFont="1" applyFill="1" applyBorder="1"/>
    <xf numFmtId="9" fontId="1" fillId="3" borderId="6" xfId="0" applyNumberFormat="1" applyFont="1" applyFill="1" applyBorder="1"/>
    <xf numFmtId="4" fontId="1" fillId="0" borderId="6" xfId="0" applyNumberFormat="1" applyFont="1" applyBorder="1"/>
    <xf numFmtId="4" fontId="1" fillId="0" borderId="9" xfId="0" applyNumberFormat="1" applyFont="1" applyBorder="1"/>
    <xf numFmtId="0" fontId="0" fillId="0" borderId="22" xfId="0" applyBorder="1" applyAlignment="1">
      <alignment wrapText="1"/>
    </xf>
    <xf numFmtId="0" fontId="0" fillId="4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4" borderId="23" xfId="0" applyNumberFormat="1" applyFill="1" applyBorder="1"/>
    <xf numFmtId="164" fontId="0" fillId="3" borderId="23" xfId="0" applyNumberFormat="1" applyFill="1" applyBorder="1"/>
    <xf numFmtId="164" fontId="0" fillId="0" borderId="24" xfId="0" applyNumberFormat="1" applyBorder="1"/>
    <xf numFmtId="0" fontId="0" fillId="0" borderId="7" xfId="0" applyBorder="1" applyAlignment="1">
      <alignment wrapText="1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4" borderId="8" xfId="0" applyNumberFormat="1" applyFill="1" applyBorder="1"/>
    <xf numFmtId="164" fontId="0" fillId="3" borderId="8" xfId="0" applyNumberFormat="1" applyFill="1" applyBorder="1"/>
    <xf numFmtId="164" fontId="0" fillId="0" borderId="9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/>
    <xf numFmtId="0" fontId="0" fillId="0" borderId="10" xfId="0" applyBorder="1" applyAlignment="1">
      <alignment wrapText="1"/>
    </xf>
    <xf numFmtId="0" fontId="0" fillId="4" borderId="11" xfId="0" applyFill="1" applyBorder="1" applyAlignment="1">
      <alignment horizontal="center"/>
    </xf>
    <xf numFmtId="164" fontId="0" fillId="0" borderId="12" xfId="0" applyNumberFormat="1" applyBorder="1"/>
    <xf numFmtId="0" fontId="0" fillId="0" borderId="0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2" borderId="15" xfId="0" applyNumberFormat="1" applyFont="1" applyFill="1" applyBorder="1"/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165" fontId="0" fillId="3" borderId="4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59" workbookViewId="0">
      <selection activeCell="I8" sqref="I8"/>
    </sheetView>
  </sheetViews>
  <sheetFormatPr defaultColWidth="8.85546875" defaultRowHeight="15" x14ac:dyDescent="0.25"/>
  <cols>
    <col min="1" max="1" width="32.85546875" customWidth="1"/>
    <col min="2" max="3" width="14.28515625" customWidth="1"/>
    <col min="4" max="5" width="15.28515625" customWidth="1"/>
    <col min="6" max="6" width="16.7109375" customWidth="1"/>
  </cols>
  <sheetData>
    <row r="1" spans="1:7" x14ac:dyDescent="0.25">
      <c r="A1" s="44" t="s">
        <v>16</v>
      </c>
      <c r="B1" s="45"/>
      <c r="C1" s="45"/>
      <c r="D1" s="45"/>
      <c r="E1" s="45"/>
      <c r="F1" s="46"/>
    </row>
    <row r="2" spans="1:7" s="1" customFormat="1" ht="2.25" customHeight="1" x14ac:dyDescent="0.25">
      <c r="A2" s="24"/>
      <c r="B2" s="24"/>
      <c r="C2" s="24"/>
      <c r="D2" s="24"/>
      <c r="E2" s="24"/>
      <c r="F2" s="24"/>
    </row>
    <row r="3" spans="1:7" s="1" customFormat="1" ht="2.25" customHeight="1" thickBot="1" x14ac:dyDescent="0.3">
      <c r="A3" s="24"/>
      <c r="B3" s="24"/>
      <c r="C3" s="24"/>
      <c r="D3" s="24"/>
      <c r="E3" s="24"/>
      <c r="F3" s="24"/>
      <c r="G3" s="24"/>
    </row>
    <row r="4" spans="1:7" ht="30" customHeight="1" thickBot="1" x14ac:dyDescent="0.3">
      <c r="A4" s="34" t="s">
        <v>0</v>
      </c>
      <c r="B4" s="35" t="s">
        <v>9</v>
      </c>
      <c r="C4" s="35" t="s">
        <v>10</v>
      </c>
      <c r="D4" s="35" t="s">
        <v>8</v>
      </c>
      <c r="E4" s="35" t="s">
        <v>11</v>
      </c>
      <c r="F4" s="36" t="s">
        <v>1</v>
      </c>
      <c r="G4" s="33"/>
    </row>
    <row r="5" spans="1:7" x14ac:dyDescent="0.25">
      <c r="A5" s="12" t="s">
        <v>4</v>
      </c>
      <c r="B5" s="14">
        <v>48</v>
      </c>
      <c r="C5" s="13"/>
      <c r="D5" s="16"/>
      <c r="E5" s="15"/>
      <c r="F5" s="17">
        <f>PRODUCT(B5*D5)</f>
        <v>0</v>
      </c>
    </row>
    <row r="6" spans="1:7" x14ac:dyDescent="0.25">
      <c r="A6" s="6" t="s">
        <v>2</v>
      </c>
      <c r="B6" s="2">
        <v>48</v>
      </c>
      <c r="C6" s="3"/>
      <c r="D6" s="4"/>
      <c r="E6" s="5"/>
      <c r="F6" s="7">
        <f>PRODUCT(B6*D6)</f>
        <v>0</v>
      </c>
    </row>
    <row r="7" spans="1:7" x14ac:dyDescent="0.25">
      <c r="A7" s="6" t="s">
        <v>3</v>
      </c>
      <c r="B7" s="2">
        <v>48</v>
      </c>
      <c r="C7" s="3"/>
      <c r="D7" s="4"/>
      <c r="E7" s="5"/>
      <c r="F7" s="7">
        <f>PRODUCT(B7*D7)</f>
        <v>0</v>
      </c>
    </row>
    <row r="8" spans="1:7" ht="30.75" thickBot="1" x14ac:dyDescent="0.3">
      <c r="A8" s="30" t="s">
        <v>19</v>
      </c>
      <c r="B8" s="31"/>
      <c r="C8" s="20">
        <v>960</v>
      </c>
      <c r="D8" s="31"/>
      <c r="E8" s="55"/>
      <c r="F8" s="32">
        <f>PRODUCT(C8*E8)</f>
        <v>0</v>
      </c>
    </row>
    <row r="9" spans="1:7" ht="32.25" customHeight="1" thickBot="1" x14ac:dyDescent="0.3">
      <c r="A9" s="53" t="s">
        <v>18</v>
      </c>
      <c r="B9" s="54"/>
      <c r="C9" s="54"/>
      <c r="D9" s="54"/>
      <c r="E9" s="54"/>
      <c r="F9" s="37">
        <f>SUM(F5:F8)</f>
        <v>0</v>
      </c>
    </row>
    <row r="10" spans="1:7" s="1" customFormat="1" ht="2.25" customHeight="1" x14ac:dyDescent="0.25">
      <c r="A10" s="25"/>
      <c r="B10" s="26"/>
      <c r="C10" s="26"/>
      <c r="D10" s="27"/>
      <c r="E10" s="27"/>
      <c r="F10" s="27"/>
    </row>
    <row r="11" spans="1:7" s="1" customFormat="1" ht="2.25" customHeight="1" thickBot="1" x14ac:dyDescent="0.3">
      <c r="A11" s="25"/>
      <c r="B11" s="26"/>
      <c r="C11" s="26"/>
      <c r="D11" s="27"/>
      <c r="E11" s="27"/>
      <c r="F11" s="27"/>
    </row>
    <row r="12" spans="1:7" s="1" customFormat="1" ht="45.75" thickBot="1" x14ac:dyDescent="0.3">
      <c r="A12" s="34" t="s">
        <v>0</v>
      </c>
      <c r="B12" s="35" t="s">
        <v>9</v>
      </c>
      <c r="C12" s="35" t="s">
        <v>10</v>
      </c>
      <c r="D12" s="35" t="s">
        <v>8</v>
      </c>
      <c r="E12" s="35" t="s">
        <v>11</v>
      </c>
      <c r="F12" s="36" t="s">
        <v>1</v>
      </c>
    </row>
    <row r="13" spans="1:7" ht="30" x14ac:dyDescent="0.25">
      <c r="A13" s="6" t="s">
        <v>13</v>
      </c>
      <c r="B13" s="3"/>
      <c r="C13" s="2">
        <v>1000</v>
      </c>
      <c r="D13" s="5"/>
      <c r="E13" s="4"/>
      <c r="F13" s="7">
        <f>E13*C13</f>
        <v>0</v>
      </c>
    </row>
    <row r="14" spans="1:7" ht="15.75" thickBot="1" x14ac:dyDescent="0.3">
      <c r="A14" s="18" t="s">
        <v>14</v>
      </c>
      <c r="B14" s="19"/>
      <c r="C14" s="20">
        <v>250</v>
      </c>
      <c r="D14" s="21"/>
      <c r="E14" s="22"/>
      <c r="F14" s="23">
        <f>E14*C14</f>
        <v>0</v>
      </c>
    </row>
    <row r="15" spans="1:7" ht="15.75" thickBot="1" x14ac:dyDescent="0.3">
      <c r="A15" s="47" t="s">
        <v>17</v>
      </c>
      <c r="B15" s="48"/>
      <c r="C15" s="48"/>
      <c r="D15" s="48"/>
      <c r="E15" s="49"/>
      <c r="F15" s="37">
        <f>SUM(F13:F14)</f>
        <v>0</v>
      </c>
    </row>
    <row r="16" spans="1:7" ht="2.25" customHeight="1" x14ac:dyDescent="0.25">
      <c r="A16" s="28"/>
      <c r="B16" s="28"/>
      <c r="C16" s="28"/>
      <c r="D16" s="28"/>
      <c r="E16" s="28"/>
      <c r="F16" s="29"/>
    </row>
    <row r="17" spans="1:6" ht="2.25" customHeight="1" x14ac:dyDescent="0.25">
      <c r="A17" s="28"/>
      <c r="B17" s="28"/>
      <c r="C17" s="28"/>
      <c r="D17" s="28"/>
      <c r="E17" s="28"/>
      <c r="F17" s="29"/>
    </row>
    <row r="18" spans="1:6" x14ac:dyDescent="0.25">
      <c r="A18" s="38" t="s">
        <v>1</v>
      </c>
      <c r="B18" s="39"/>
      <c r="C18" s="39"/>
      <c r="D18" s="39"/>
      <c r="E18" s="40"/>
      <c r="F18" s="8">
        <f>SUM(F9+F15)</f>
        <v>0</v>
      </c>
    </row>
    <row r="19" spans="1:6" x14ac:dyDescent="0.25">
      <c r="A19" s="50" t="s">
        <v>5</v>
      </c>
      <c r="B19" s="51"/>
      <c r="C19" s="51"/>
      <c r="D19" s="51"/>
      <c r="E19" s="52"/>
      <c r="F19" s="9">
        <v>0</v>
      </c>
    </row>
    <row r="20" spans="1:6" x14ac:dyDescent="0.25">
      <c r="A20" s="38" t="s">
        <v>6</v>
      </c>
      <c r="B20" s="39"/>
      <c r="C20" s="39"/>
      <c r="D20" s="39"/>
      <c r="E20" s="40"/>
      <c r="F20" s="10">
        <f>PRODUCT(F18,F19)</f>
        <v>0</v>
      </c>
    </row>
    <row r="21" spans="1:6" ht="15.75" thickBot="1" x14ac:dyDescent="0.3">
      <c r="A21" s="41" t="s">
        <v>7</v>
      </c>
      <c r="B21" s="42"/>
      <c r="C21" s="42"/>
      <c r="D21" s="42"/>
      <c r="E21" s="43"/>
      <c r="F21" s="11">
        <f>SUM(F18,F20)</f>
        <v>0</v>
      </c>
    </row>
    <row r="23" spans="1:6" x14ac:dyDescent="0.25">
      <c r="A23" t="s">
        <v>12</v>
      </c>
    </row>
    <row r="24" spans="1:6" x14ac:dyDescent="0.25">
      <c r="A24" t="s">
        <v>15</v>
      </c>
    </row>
  </sheetData>
  <mergeCells count="7">
    <mergeCell ref="A20:E20"/>
    <mergeCell ref="A21:E21"/>
    <mergeCell ref="A9:E9"/>
    <mergeCell ref="A1:F1"/>
    <mergeCell ref="A15:E15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C43E8526F4EF4B8DA6BB595B470814" ma:contentTypeVersion="" ma:contentTypeDescription="Vytvoří nový dokument" ma:contentTypeScope="" ma:versionID="156f625b5ffaee882ed24d9f73c8d725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563FA-3ACB-4BEE-A667-2F28C0B14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4AF0B-29C4-4FF6-854D-B9FDB8245824}">
  <ds:schemaRefs>
    <ds:schemaRef ds:uri="http://schemas.microsoft.com/office/2006/metadata/properties"/>
    <ds:schemaRef ds:uri="http://schemas.microsoft.com/office/infopath/2007/PartnerControls"/>
    <ds:schemaRef ds:uri="$ListId:dokumentyvz;"/>
  </ds:schemaRefs>
</ds:datastoreItem>
</file>

<file path=customXml/itemProps3.xml><?xml version="1.0" encoding="utf-8"?>
<ds:datastoreItem xmlns:ds="http://schemas.openxmlformats.org/officeDocument/2006/customXml" ds:itemID="{33D8EA8B-85E5-4762-B972-4D2143A27E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List1!_10u454bx3ezd</vt:lpstr>
      <vt:lpstr>List1!_gk1gn6fnbvji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Uživatel</dc:creator>
  <cp:lastModifiedBy>Lázničková Marcela</cp:lastModifiedBy>
  <dcterms:created xsi:type="dcterms:W3CDTF">2020-05-23T05:12:54Z</dcterms:created>
  <dcterms:modified xsi:type="dcterms:W3CDTF">2024-09-25T07:42:29Z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0x01010042C43E8526F4EF4B8DA6BB595B470814</vt:lpwstr>
  </property>
</Properties>
</file>