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Maurerova_projekty\VEREJNE_OSVETLENI-Efekt\VZ\ZD-2024-10-07-final\"/>
    </mc:Choice>
  </mc:AlternateContent>
  <xr:revisionPtr revIDLastSave="0" documentId="8_{716253DC-C07C-479D-BE87-3EDFE4D512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ifikace svítidel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7" i="15" l="1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D74" i="15"/>
  <c r="G74" i="15" l="1"/>
  <c r="G76" i="15" s="1"/>
</calcChain>
</file>

<file path=xl/sharedStrings.xml><?xml version="1.0" encoding="utf-8"?>
<sst xmlns="http://schemas.openxmlformats.org/spreadsheetml/2006/main" count="153" uniqueCount="92">
  <si>
    <t>Celkový příkon [W]</t>
  </si>
  <si>
    <t>Celkový počet svítidel:</t>
  </si>
  <si>
    <t>Příkon / svítidlo [W]</t>
  </si>
  <si>
    <t>Typ svítidla*</t>
  </si>
  <si>
    <t>* Typ svítidla se musí shodovat s katalogovým listem</t>
  </si>
  <si>
    <t>Podpis oprávněné osoby:</t>
  </si>
  <si>
    <t>Počet hodin provozu soustavy VO/rok [hod]:</t>
  </si>
  <si>
    <t>Celkový instalovaný příkon soustavy [W]:</t>
  </si>
  <si>
    <t>Konfigurace</t>
  </si>
  <si>
    <t>Označení výpočtu</t>
  </si>
  <si>
    <t>Počet svítidel (celkem)</t>
  </si>
  <si>
    <t>Třída</t>
  </si>
  <si>
    <t>Celková roční spotřeba elektrické energie řešené soustavy VO bez regulace v kWh nesmí překročit hodnotu:</t>
  </si>
  <si>
    <t>Celková roční spotřeba elektrické energie řešené soustavy VO bez regulace [kWh/rok]:</t>
  </si>
  <si>
    <t>Úsek č. 1.1</t>
  </si>
  <si>
    <t>Úsek č. 2.1</t>
  </si>
  <si>
    <t>Úsek č. 3.1</t>
  </si>
  <si>
    <t>Úsek č. 4.1</t>
  </si>
  <si>
    <t>Úsek č. 5.1</t>
  </si>
  <si>
    <t>Úsek č. 6.1</t>
  </si>
  <si>
    <t>Úsek č. 7.1</t>
  </si>
  <si>
    <t>Úsek č. 8.1</t>
  </si>
  <si>
    <t>Úsek č. 9.1</t>
  </si>
  <si>
    <t>Úsek č. 10.1</t>
  </si>
  <si>
    <t>Úsek č. 11.1</t>
  </si>
  <si>
    <t>Úsek č. 12.1</t>
  </si>
  <si>
    <t>Úsek č. 13.1</t>
  </si>
  <si>
    <t>Úsek č. 14.1</t>
  </si>
  <si>
    <t>Úsek č. 15.1</t>
  </si>
  <si>
    <t>Úsek č. 16.1-16.2</t>
  </si>
  <si>
    <t>Úsek č. 17.1</t>
  </si>
  <si>
    <t>Úsek č. 18.1</t>
  </si>
  <si>
    <t>Úsek č. 19.1</t>
  </si>
  <si>
    <t>Úsek č. 20.1</t>
  </si>
  <si>
    <t>Úsek č. 21.1</t>
  </si>
  <si>
    <t>Úsek č. 22.1</t>
  </si>
  <si>
    <t>Úsek č. 23.1</t>
  </si>
  <si>
    <t>Úsek č. 24.1</t>
  </si>
  <si>
    <t>Úsek č. 25.1</t>
  </si>
  <si>
    <t>Úsek č. 26.1</t>
  </si>
  <si>
    <t>Úsek č. 27.1</t>
  </si>
  <si>
    <t>Úsek č. 28.1</t>
  </si>
  <si>
    <t>Úsek č. 29.1</t>
  </si>
  <si>
    <t>Úsek č. 30.1</t>
  </si>
  <si>
    <t>Úsek č. 31.1</t>
  </si>
  <si>
    <t>Úsek č. 32.1</t>
  </si>
  <si>
    <t>Úsek č. 33.1</t>
  </si>
  <si>
    <t>Úsek č. 34.1</t>
  </si>
  <si>
    <t>Úsek č. 35.1</t>
  </si>
  <si>
    <t>Úsek č. 36.1</t>
  </si>
  <si>
    <t>Úsek č. 37.1</t>
  </si>
  <si>
    <t>Úsek č. 38.1</t>
  </si>
  <si>
    <t>Úsek č. 39.1</t>
  </si>
  <si>
    <t>Úsek č. 40.1</t>
  </si>
  <si>
    <t>Úsek č. 41.1</t>
  </si>
  <si>
    <t>Úsek č. 42.1</t>
  </si>
  <si>
    <t>Úsek č. 43.1</t>
  </si>
  <si>
    <t>Úsek č. 44.1</t>
  </si>
  <si>
    <t>Úsek č. 45.1</t>
  </si>
  <si>
    <t>Úsek č. 46.1</t>
  </si>
  <si>
    <t>Úsek č. 47.1</t>
  </si>
  <si>
    <t>Úsek č. 48.1</t>
  </si>
  <si>
    <t>Úsek č. 49.1</t>
  </si>
  <si>
    <t>Úsek č. 50.1</t>
  </si>
  <si>
    <t>Úsek č. K.1</t>
  </si>
  <si>
    <t>Úsek č. 100.1</t>
  </si>
  <si>
    <t>Úsek č. 101.1</t>
  </si>
  <si>
    <t>Úsek č. 102.1</t>
  </si>
  <si>
    <t>Úsek č. 103.1</t>
  </si>
  <si>
    <t>Úsek č. 104.1</t>
  </si>
  <si>
    <t>Úsek č. 105.1</t>
  </si>
  <si>
    <t>Úsek č. 106.1</t>
  </si>
  <si>
    <t>Úsek č. 107.1</t>
  </si>
  <si>
    <t>Úsek č. 108.1</t>
  </si>
  <si>
    <t>Úsek č. 109.1</t>
  </si>
  <si>
    <t>Úsek č. 110.1</t>
  </si>
  <si>
    <t>Úsek č. 111.1</t>
  </si>
  <si>
    <t>Úsek č. 112.1</t>
  </si>
  <si>
    <t>Úsek č. 113.1</t>
  </si>
  <si>
    <t>Úsek č. 114.1</t>
  </si>
  <si>
    <t>Úsek č. 115.1</t>
  </si>
  <si>
    <t>Úsek č. 116.1</t>
  </si>
  <si>
    <t>Úsek č. 117.1</t>
  </si>
  <si>
    <t>C3</t>
  </si>
  <si>
    <t>M4</t>
  </si>
  <si>
    <t>M5</t>
  </si>
  <si>
    <t>M6</t>
  </si>
  <si>
    <t>P3</t>
  </si>
  <si>
    <t>P4</t>
  </si>
  <si>
    <t>C4</t>
  </si>
  <si>
    <t>P5</t>
  </si>
  <si>
    <t>Název zakázky: „Modernizace veřejného osvětlení ve Znojmě – II. etapa“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</si>
</sst>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0"/>
      <color rgb="FFFF0000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8"/>
      <name val="Calibri"/>
      <family val="2"/>
      <charset val="238"/>
      <scheme val="minor"/>
    </font>
    <font>
      <b/>
      <i/>
      <sz val="10"/>
      <name val="Cambria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right"/>
    </xf>
    <xf numFmtId="0" fontId="7" fillId="0" borderId="0" xfId="0" applyFont="1"/>
    <xf numFmtId="0" fontId="3" fillId="6" borderId="8" xfId="0" applyFont="1" applyFill="1" applyBorder="1" applyAlignment="1" applyProtection="1">
      <alignment horizontal="left" vertical="center" wrapText="1"/>
      <protection locked="0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4" fontId="3" fillId="0" borderId="1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4" fontId="7" fillId="0" borderId="20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4" fontId="3" fillId="2" borderId="21" xfId="0" applyNumberFormat="1" applyFont="1" applyFill="1" applyBorder="1" applyAlignment="1">
      <alignment horizontal="center" vertical="center"/>
    </xf>
    <xf numFmtId="0" fontId="3" fillId="6" borderId="8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Border="1" applyAlignment="1" applyProtection="1">
      <alignment horizontal="center" vertical="center"/>
      <protection hidden="1"/>
    </xf>
    <xf numFmtId="3" fontId="5" fillId="0" borderId="6" xfId="0" applyNumberFormat="1" applyFont="1" applyBorder="1" applyAlignment="1" applyProtection="1">
      <alignment horizontal="center" vertical="center"/>
      <protection hidden="1"/>
    </xf>
    <xf numFmtId="4" fontId="5" fillId="5" borderId="7" xfId="0" applyNumberFormat="1" applyFont="1" applyFill="1" applyBorder="1" applyAlignment="1" applyProtection="1">
      <alignment horizontal="center" vertical="center"/>
      <protection hidden="1"/>
    </xf>
    <xf numFmtId="4" fontId="6" fillId="5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8" borderId="14" xfId="0" applyFont="1" applyFill="1" applyBorder="1" applyAlignment="1">
      <alignment horizontal="left" vertical="center" wrapText="1"/>
    </xf>
    <xf numFmtId="0" fontId="1" fillId="8" borderId="15" xfId="0" applyFont="1" applyFill="1" applyBorder="1" applyAlignment="1">
      <alignment horizontal="left" vertical="center" wrapText="1"/>
    </xf>
    <xf numFmtId="0" fontId="1" fillId="8" borderId="16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1D10F-3F2F-4E9F-B38B-D63A06C313F2}">
  <dimension ref="A1:G78"/>
  <sheetViews>
    <sheetView tabSelected="1" topLeftCell="C1" zoomScale="140" zoomScaleNormal="140" workbookViewId="0">
      <selection activeCell="D4" sqref="D4"/>
    </sheetView>
  </sheetViews>
  <sheetFormatPr defaultColWidth="9.140625" defaultRowHeight="12.75" x14ac:dyDescent="0.25"/>
  <cols>
    <col min="1" max="1" width="20.42578125" style="2" customWidth="1"/>
    <col min="2" max="2" width="10" style="2" hidden="1" customWidth="1"/>
    <col min="3" max="3" width="25.140625" style="3" customWidth="1"/>
    <col min="4" max="4" width="11.28515625" style="2" customWidth="1"/>
    <col min="5" max="5" width="66.28515625" style="2" customWidth="1"/>
    <col min="6" max="6" width="15.140625" style="2" customWidth="1"/>
    <col min="7" max="7" width="12" style="2" customWidth="1"/>
    <col min="8" max="16384" width="9.140625" style="2"/>
  </cols>
  <sheetData>
    <row r="1" spans="1:7" s="1" customFormat="1" ht="25.9" customHeight="1" x14ac:dyDescent="0.25">
      <c r="A1" s="36" t="s">
        <v>91</v>
      </c>
      <c r="B1" s="37"/>
      <c r="C1" s="37"/>
      <c r="D1" s="37"/>
      <c r="E1" s="37"/>
      <c r="F1" s="37"/>
      <c r="G1" s="38"/>
    </row>
    <row r="2" spans="1:7" ht="13.5" thickBot="1" x14ac:dyDescent="0.3">
      <c r="A2" s="19"/>
      <c r="G2" s="20"/>
    </row>
    <row r="3" spans="1:7" ht="39" thickBot="1" x14ac:dyDescent="0.3">
      <c r="A3" s="4" t="s">
        <v>11</v>
      </c>
      <c r="B3" s="4" t="s">
        <v>8</v>
      </c>
      <c r="C3" s="5" t="s">
        <v>9</v>
      </c>
      <c r="D3" s="6" t="s">
        <v>10</v>
      </c>
      <c r="E3" s="6" t="s">
        <v>3</v>
      </c>
      <c r="F3" s="17" t="s">
        <v>2</v>
      </c>
      <c r="G3" s="18" t="s">
        <v>0</v>
      </c>
    </row>
    <row r="4" spans="1:7" ht="26.65" customHeight="1" thickBot="1" x14ac:dyDescent="0.3">
      <c r="A4" s="9" t="s">
        <v>83</v>
      </c>
      <c r="B4" s="7">
        <v>1</v>
      </c>
      <c r="C4" s="9" t="s">
        <v>14</v>
      </c>
      <c r="D4" s="7">
        <v>15</v>
      </c>
      <c r="E4" s="15"/>
      <c r="F4" s="28"/>
      <c r="G4" s="27">
        <f>D4*F4</f>
        <v>0</v>
      </c>
    </row>
    <row r="5" spans="1:7" ht="26.65" customHeight="1" thickBot="1" x14ac:dyDescent="0.3">
      <c r="A5" s="9" t="s">
        <v>83</v>
      </c>
      <c r="B5" s="8"/>
      <c r="C5" s="9" t="s">
        <v>15</v>
      </c>
      <c r="D5" s="8">
        <v>16</v>
      </c>
      <c r="E5" s="16"/>
      <c r="F5" s="29"/>
      <c r="G5" s="27">
        <f t="shared" ref="G5:G67" si="0">D5*F5</f>
        <v>0</v>
      </c>
    </row>
    <row r="6" spans="1:7" ht="26.65" customHeight="1" thickBot="1" x14ac:dyDescent="0.3">
      <c r="A6" s="9" t="s">
        <v>83</v>
      </c>
      <c r="B6" s="8"/>
      <c r="C6" s="9" t="s">
        <v>16</v>
      </c>
      <c r="D6" s="8">
        <v>9</v>
      </c>
      <c r="E6" s="16"/>
      <c r="F6" s="29"/>
      <c r="G6" s="27">
        <f t="shared" si="0"/>
        <v>0</v>
      </c>
    </row>
    <row r="7" spans="1:7" ht="26.65" customHeight="1" thickBot="1" x14ac:dyDescent="0.3">
      <c r="A7" s="9" t="s">
        <v>83</v>
      </c>
      <c r="B7" s="8"/>
      <c r="C7" s="9" t="s">
        <v>17</v>
      </c>
      <c r="D7" s="8">
        <v>10</v>
      </c>
      <c r="E7" s="16"/>
      <c r="F7" s="29"/>
      <c r="G7" s="27">
        <f t="shared" si="0"/>
        <v>0</v>
      </c>
    </row>
    <row r="8" spans="1:7" ht="26.65" customHeight="1" thickBot="1" x14ac:dyDescent="0.3">
      <c r="A8" s="9" t="s">
        <v>83</v>
      </c>
      <c r="B8" s="8"/>
      <c r="C8" s="9" t="s">
        <v>18</v>
      </c>
      <c r="D8" s="8">
        <v>17</v>
      </c>
      <c r="E8" s="16"/>
      <c r="F8" s="29"/>
      <c r="G8" s="27">
        <f t="shared" si="0"/>
        <v>0</v>
      </c>
    </row>
    <row r="9" spans="1:7" ht="26.65" customHeight="1" thickBot="1" x14ac:dyDescent="0.3">
      <c r="A9" s="9" t="s">
        <v>84</v>
      </c>
      <c r="B9" s="8"/>
      <c r="C9" s="9" t="s">
        <v>19</v>
      </c>
      <c r="D9" s="8">
        <v>13</v>
      </c>
      <c r="E9" s="16"/>
      <c r="F9" s="29"/>
      <c r="G9" s="27">
        <f t="shared" si="0"/>
        <v>0</v>
      </c>
    </row>
    <row r="10" spans="1:7" ht="26.65" customHeight="1" thickBot="1" x14ac:dyDescent="0.3">
      <c r="A10" s="9" t="s">
        <v>84</v>
      </c>
      <c r="B10" s="8"/>
      <c r="C10" s="9" t="s">
        <v>20</v>
      </c>
      <c r="D10" s="8">
        <v>20</v>
      </c>
      <c r="E10" s="16"/>
      <c r="F10" s="29"/>
      <c r="G10" s="27">
        <f t="shared" si="0"/>
        <v>0</v>
      </c>
    </row>
    <row r="11" spans="1:7" ht="26.65" customHeight="1" thickBot="1" x14ac:dyDescent="0.3">
      <c r="A11" s="9" t="s">
        <v>84</v>
      </c>
      <c r="B11" s="8"/>
      <c r="C11" s="9" t="s">
        <v>21</v>
      </c>
      <c r="D11" s="8">
        <v>7</v>
      </c>
      <c r="E11" s="16"/>
      <c r="F11" s="29"/>
      <c r="G11" s="27">
        <f t="shared" si="0"/>
        <v>0</v>
      </c>
    </row>
    <row r="12" spans="1:7" ht="26.65" customHeight="1" thickBot="1" x14ac:dyDescent="0.3">
      <c r="A12" s="9" t="s">
        <v>84</v>
      </c>
      <c r="B12" s="8"/>
      <c r="C12" s="9" t="s">
        <v>22</v>
      </c>
      <c r="D12" s="8">
        <v>12</v>
      </c>
      <c r="E12" s="16"/>
      <c r="F12" s="29"/>
      <c r="G12" s="27">
        <f t="shared" si="0"/>
        <v>0</v>
      </c>
    </row>
    <row r="13" spans="1:7" ht="26.65" customHeight="1" thickBot="1" x14ac:dyDescent="0.3">
      <c r="A13" s="9" t="s">
        <v>84</v>
      </c>
      <c r="B13" s="8"/>
      <c r="C13" s="9" t="s">
        <v>23</v>
      </c>
      <c r="D13" s="8">
        <v>6</v>
      </c>
      <c r="E13" s="16"/>
      <c r="F13" s="29"/>
      <c r="G13" s="27">
        <f t="shared" si="0"/>
        <v>0</v>
      </c>
    </row>
    <row r="14" spans="1:7" ht="26.65" customHeight="1" thickBot="1" x14ac:dyDescent="0.3">
      <c r="A14" s="9" t="s">
        <v>84</v>
      </c>
      <c r="B14" s="8"/>
      <c r="C14" s="9" t="s">
        <v>24</v>
      </c>
      <c r="D14" s="8">
        <v>12</v>
      </c>
      <c r="E14" s="16"/>
      <c r="F14" s="29"/>
      <c r="G14" s="27">
        <f t="shared" si="0"/>
        <v>0</v>
      </c>
    </row>
    <row r="15" spans="1:7" ht="26.65" customHeight="1" thickBot="1" x14ac:dyDescent="0.3">
      <c r="A15" s="9" t="s">
        <v>84</v>
      </c>
      <c r="B15" s="8"/>
      <c r="C15" s="9" t="s">
        <v>25</v>
      </c>
      <c r="D15" s="8">
        <v>10</v>
      </c>
      <c r="E15" s="16"/>
      <c r="F15" s="29"/>
      <c r="G15" s="27">
        <f t="shared" si="0"/>
        <v>0</v>
      </c>
    </row>
    <row r="16" spans="1:7" ht="26.65" customHeight="1" thickBot="1" x14ac:dyDescent="0.3">
      <c r="A16" s="9" t="s">
        <v>84</v>
      </c>
      <c r="B16" s="8"/>
      <c r="C16" s="9" t="s">
        <v>26</v>
      </c>
      <c r="D16" s="8">
        <v>11</v>
      </c>
      <c r="E16" s="16"/>
      <c r="F16" s="29"/>
      <c r="G16" s="27">
        <f t="shared" si="0"/>
        <v>0</v>
      </c>
    </row>
    <row r="17" spans="1:7" ht="26.65" customHeight="1" thickBot="1" x14ac:dyDescent="0.3">
      <c r="A17" s="9" t="s">
        <v>84</v>
      </c>
      <c r="B17" s="8"/>
      <c r="C17" s="9" t="s">
        <v>27</v>
      </c>
      <c r="D17" s="8">
        <v>9</v>
      </c>
      <c r="E17" s="16"/>
      <c r="F17" s="29"/>
      <c r="G17" s="27">
        <f t="shared" si="0"/>
        <v>0</v>
      </c>
    </row>
    <row r="18" spans="1:7" ht="26.65" customHeight="1" thickBot="1" x14ac:dyDescent="0.3">
      <c r="A18" s="9" t="s">
        <v>85</v>
      </c>
      <c r="B18" s="8"/>
      <c r="C18" s="9" t="s">
        <v>28</v>
      </c>
      <c r="D18" s="8">
        <v>6</v>
      </c>
      <c r="E18" s="16"/>
      <c r="F18" s="29"/>
      <c r="G18" s="27">
        <f t="shared" si="0"/>
        <v>0</v>
      </c>
    </row>
    <row r="19" spans="1:7" ht="26.65" customHeight="1" thickBot="1" x14ac:dyDescent="0.3">
      <c r="A19" s="9" t="s">
        <v>85</v>
      </c>
      <c r="B19" s="8"/>
      <c r="C19" s="9" t="s">
        <v>29</v>
      </c>
      <c r="D19" s="8">
        <v>33</v>
      </c>
      <c r="E19" s="16"/>
      <c r="F19" s="29"/>
      <c r="G19" s="27">
        <f t="shared" si="0"/>
        <v>0</v>
      </c>
    </row>
    <row r="20" spans="1:7" ht="26.65" customHeight="1" thickBot="1" x14ac:dyDescent="0.3">
      <c r="A20" s="9" t="s">
        <v>85</v>
      </c>
      <c r="B20" s="8"/>
      <c r="C20" s="9" t="s">
        <v>30</v>
      </c>
      <c r="D20" s="8">
        <v>8</v>
      </c>
      <c r="E20" s="16"/>
      <c r="F20" s="29"/>
      <c r="G20" s="27">
        <f t="shared" si="0"/>
        <v>0</v>
      </c>
    </row>
    <row r="21" spans="1:7" ht="26.65" customHeight="1" thickBot="1" x14ac:dyDescent="0.3">
      <c r="A21" s="9" t="s">
        <v>85</v>
      </c>
      <c r="B21" s="8"/>
      <c r="C21" s="9" t="s">
        <v>31</v>
      </c>
      <c r="D21" s="8">
        <v>7</v>
      </c>
      <c r="E21" s="16"/>
      <c r="F21" s="29"/>
      <c r="G21" s="27">
        <f t="shared" si="0"/>
        <v>0</v>
      </c>
    </row>
    <row r="22" spans="1:7" ht="26.65" customHeight="1" thickBot="1" x14ac:dyDescent="0.3">
      <c r="A22" s="9" t="s">
        <v>85</v>
      </c>
      <c r="B22" s="8"/>
      <c r="C22" s="9" t="s">
        <v>32</v>
      </c>
      <c r="D22" s="8">
        <v>15</v>
      </c>
      <c r="E22" s="16"/>
      <c r="F22" s="29"/>
      <c r="G22" s="27">
        <f t="shared" si="0"/>
        <v>0</v>
      </c>
    </row>
    <row r="23" spans="1:7" ht="26.65" customHeight="1" thickBot="1" x14ac:dyDescent="0.3">
      <c r="A23" s="9" t="s">
        <v>85</v>
      </c>
      <c r="B23" s="8"/>
      <c r="C23" s="9" t="s">
        <v>33</v>
      </c>
      <c r="D23" s="8">
        <v>5</v>
      </c>
      <c r="E23" s="16"/>
      <c r="F23" s="29"/>
      <c r="G23" s="27">
        <f t="shared" si="0"/>
        <v>0</v>
      </c>
    </row>
    <row r="24" spans="1:7" ht="26.65" customHeight="1" thickBot="1" x14ac:dyDescent="0.3">
      <c r="A24" s="9" t="s">
        <v>85</v>
      </c>
      <c r="B24" s="8"/>
      <c r="C24" s="9" t="s">
        <v>34</v>
      </c>
      <c r="D24" s="8">
        <v>13</v>
      </c>
      <c r="E24" s="16"/>
      <c r="F24" s="29"/>
      <c r="G24" s="27">
        <f t="shared" si="0"/>
        <v>0</v>
      </c>
    </row>
    <row r="25" spans="1:7" ht="26.65" customHeight="1" thickBot="1" x14ac:dyDescent="0.3">
      <c r="A25" s="9" t="s">
        <v>86</v>
      </c>
      <c r="B25" s="8"/>
      <c r="C25" s="9" t="s">
        <v>35</v>
      </c>
      <c r="D25" s="8">
        <v>4</v>
      </c>
      <c r="E25" s="16"/>
      <c r="F25" s="29"/>
      <c r="G25" s="27">
        <f t="shared" si="0"/>
        <v>0</v>
      </c>
    </row>
    <row r="26" spans="1:7" ht="26.65" customHeight="1" thickBot="1" x14ac:dyDescent="0.3">
      <c r="A26" s="9" t="s">
        <v>86</v>
      </c>
      <c r="B26" s="8"/>
      <c r="C26" s="9" t="s">
        <v>36</v>
      </c>
      <c r="D26" s="8">
        <v>21</v>
      </c>
      <c r="E26" s="16"/>
      <c r="F26" s="29"/>
      <c r="G26" s="27">
        <f t="shared" si="0"/>
        <v>0</v>
      </c>
    </row>
    <row r="27" spans="1:7" ht="26.65" customHeight="1" thickBot="1" x14ac:dyDescent="0.3">
      <c r="A27" s="9" t="s">
        <v>86</v>
      </c>
      <c r="B27" s="8"/>
      <c r="C27" s="9" t="s">
        <v>37</v>
      </c>
      <c r="D27" s="8">
        <v>13</v>
      </c>
      <c r="E27" s="16"/>
      <c r="F27" s="29"/>
      <c r="G27" s="27">
        <f t="shared" si="0"/>
        <v>0</v>
      </c>
    </row>
    <row r="28" spans="1:7" ht="26.65" customHeight="1" thickBot="1" x14ac:dyDescent="0.3">
      <c r="A28" s="9" t="s">
        <v>86</v>
      </c>
      <c r="B28" s="8"/>
      <c r="C28" s="9" t="s">
        <v>38</v>
      </c>
      <c r="D28" s="8">
        <v>5</v>
      </c>
      <c r="E28" s="16"/>
      <c r="F28" s="29"/>
      <c r="G28" s="27">
        <f t="shared" si="0"/>
        <v>0</v>
      </c>
    </row>
    <row r="29" spans="1:7" ht="26.65" customHeight="1" thickBot="1" x14ac:dyDescent="0.3">
      <c r="A29" s="9" t="s">
        <v>86</v>
      </c>
      <c r="B29" s="8"/>
      <c r="C29" s="9" t="s">
        <v>39</v>
      </c>
      <c r="D29" s="8">
        <v>8</v>
      </c>
      <c r="E29" s="16"/>
      <c r="F29" s="29"/>
      <c r="G29" s="27">
        <f t="shared" si="0"/>
        <v>0</v>
      </c>
    </row>
    <row r="30" spans="1:7" ht="26.65" customHeight="1" thickBot="1" x14ac:dyDescent="0.3">
      <c r="A30" s="9" t="s">
        <v>86</v>
      </c>
      <c r="B30" s="8"/>
      <c r="C30" s="9" t="s">
        <v>40</v>
      </c>
      <c r="D30" s="8">
        <v>7</v>
      </c>
      <c r="E30" s="16"/>
      <c r="F30" s="29"/>
      <c r="G30" s="27">
        <f t="shared" si="0"/>
        <v>0</v>
      </c>
    </row>
    <row r="31" spans="1:7" ht="26.65" customHeight="1" thickBot="1" x14ac:dyDescent="0.3">
      <c r="A31" s="9" t="s">
        <v>86</v>
      </c>
      <c r="B31" s="8"/>
      <c r="C31" s="9" t="s">
        <v>41</v>
      </c>
      <c r="D31" s="8">
        <v>13</v>
      </c>
      <c r="E31" s="16"/>
      <c r="F31" s="29"/>
      <c r="G31" s="27">
        <f t="shared" si="0"/>
        <v>0</v>
      </c>
    </row>
    <row r="32" spans="1:7" ht="26.65" customHeight="1" thickBot="1" x14ac:dyDescent="0.3">
      <c r="A32" s="9" t="s">
        <v>86</v>
      </c>
      <c r="B32" s="8"/>
      <c r="C32" s="9" t="s">
        <v>42</v>
      </c>
      <c r="D32" s="8">
        <v>19</v>
      </c>
      <c r="E32" s="16"/>
      <c r="F32" s="29"/>
      <c r="G32" s="27">
        <f t="shared" si="0"/>
        <v>0</v>
      </c>
    </row>
    <row r="33" spans="1:7" ht="26.65" customHeight="1" thickBot="1" x14ac:dyDescent="0.3">
      <c r="A33" s="9" t="s">
        <v>86</v>
      </c>
      <c r="B33" s="8"/>
      <c r="C33" s="9" t="s">
        <v>43</v>
      </c>
      <c r="D33" s="8">
        <v>13</v>
      </c>
      <c r="E33" s="16"/>
      <c r="F33" s="29"/>
      <c r="G33" s="27">
        <f t="shared" si="0"/>
        <v>0</v>
      </c>
    </row>
    <row r="34" spans="1:7" ht="26.65" customHeight="1" thickBot="1" x14ac:dyDescent="0.3">
      <c r="A34" s="9" t="s">
        <v>87</v>
      </c>
      <c r="B34" s="8"/>
      <c r="C34" s="9" t="s">
        <v>44</v>
      </c>
      <c r="D34" s="8">
        <v>12</v>
      </c>
      <c r="E34" s="16"/>
      <c r="F34" s="29"/>
      <c r="G34" s="27">
        <f t="shared" si="0"/>
        <v>0</v>
      </c>
    </row>
    <row r="35" spans="1:7" ht="26.65" customHeight="1" thickBot="1" x14ac:dyDescent="0.3">
      <c r="A35" s="9" t="s">
        <v>87</v>
      </c>
      <c r="B35" s="8"/>
      <c r="C35" s="9" t="s">
        <v>45</v>
      </c>
      <c r="D35" s="8">
        <v>8</v>
      </c>
      <c r="E35" s="16"/>
      <c r="F35" s="28"/>
      <c r="G35" s="27">
        <f t="shared" si="0"/>
        <v>0</v>
      </c>
    </row>
    <row r="36" spans="1:7" ht="26.65" customHeight="1" thickBot="1" x14ac:dyDescent="0.3">
      <c r="A36" s="9" t="s">
        <v>88</v>
      </c>
      <c r="B36" s="8"/>
      <c r="C36" s="9" t="s">
        <v>46</v>
      </c>
      <c r="D36" s="8">
        <v>12</v>
      </c>
      <c r="E36" s="16"/>
      <c r="F36" s="29"/>
      <c r="G36" s="27">
        <f t="shared" si="0"/>
        <v>0</v>
      </c>
    </row>
    <row r="37" spans="1:7" ht="26.65" customHeight="1" thickBot="1" x14ac:dyDescent="0.3">
      <c r="A37" s="9" t="s">
        <v>88</v>
      </c>
      <c r="B37" s="8"/>
      <c r="C37" s="9" t="s">
        <v>47</v>
      </c>
      <c r="D37" s="8">
        <v>6</v>
      </c>
      <c r="E37" s="16"/>
      <c r="F37" s="29"/>
      <c r="G37" s="27">
        <f t="shared" si="0"/>
        <v>0</v>
      </c>
    </row>
    <row r="38" spans="1:7" ht="26.65" customHeight="1" thickBot="1" x14ac:dyDescent="0.3">
      <c r="A38" s="9" t="s">
        <v>88</v>
      </c>
      <c r="B38" s="8"/>
      <c r="C38" s="9" t="s">
        <v>48</v>
      </c>
      <c r="D38" s="8">
        <v>4</v>
      </c>
      <c r="E38" s="16"/>
      <c r="F38" s="29"/>
      <c r="G38" s="27">
        <f t="shared" si="0"/>
        <v>0</v>
      </c>
    </row>
    <row r="39" spans="1:7" ht="26.65" customHeight="1" thickBot="1" x14ac:dyDescent="0.3">
      <c r="A39" s="9" t="s">
        <v>88</v>
      </c>
      <c r="B39" s="8"/>
      <c r="C39" s="9" t="s">
        <v>49</v>
      </c>
      <c r="D39" s="8">
        <v>26</v>
      </c>
      <c r="E39" s="16"/>
      <c r="F39" s="29"/>
      <c r="G39" s="27">
        <f t="shared" si="0"/>
        <v>0</v>
      </c>
    </row>
    <row r="40" spans="1:7" ht="26.65" customHeight="1" thickBot="1" x14ac:dyDescent="0.3">
      <c r="A40" s="9" t="s">
        <v>88</v>
      </c>
      <c r="B40" s="8"/>
      <c r="C40" s="9" t="s">
        <v>50</v>
      </c>
      <c r="D40" s="8">
        <v>11</v>
      </c>
      <c r="E40" s="16"/>
      <c r="F40" s="29"/>
      <c r="G40" s="27">
        <f t="shared" si="0"/>
        <v>0</v>
      </c>
    </row>
    <row r="41" spans="1:7" ht="26.65" customHeight="1" thickBot="1" x14ac:dyDescent="0.3">
      <c r="A41" s="9" t="s">
        <v>88</v>
      </c>
      <c r="B41" s="8"/>
      <c r="C41" s="9" t="s">
        <v>51</v>
      </c>
      <c r="D41" s="8">
        <v>11</v>
      </c>
      <c r="E41" s="16"/>
      <c r="F41" s="29"/>
      <c r="G41" s="27">
        <f t="shared" si="0"/>
        <v>0</v>
      </c>
    </row>
    <row r="42" spans="1:7" ht="26.65" customHeight="1" thickBot="1" x14ac:dyDescent="0.3">
      <c r="A42" s="9" t="s">
        <v>88</v>
      </c>
      <c r="B42" s="8"/>
      <c r="C42" s="9" t="s">
        <v>52</v>
      </c>
      <c r="D42" s="8">
        <v>23</v>
      </c>
      <c r="E42" s="16"/>
      <c r="F42" s="29"/>
      <c r="G42" s="27">
        <f t="shared" si="0"/>
        <v>0</v>
      </c>
    </row>
    <row r="43" spans="1:7" ht="26.65" customHeight="1" thickBot="1" x14ac:dyDescent="0.3">
      <c r="A43" s="9" t="s">
        <v>89</v>
      </c>
      <c r="B43" s="8"/>
      <c r="C43" s="9" t="s">
        <v>53</v>
      </c>
      <c r="D43" s="8">
        <v>6</v>
      </c>
      <c r="E43" s="16"/>
      <c r="F43" s="29"/>
      <c r="G43" s="27">
        <f t="shared" si="0"/>
        <v>0</v>
      </c>
    </row>
    <row r="44" spans="1:7" ht="26.65" customHeight="1" thickBot="1" x14ac:dyDescent="0.3">
      <c r="A44" s="9" t="s">
        <v>88</v>
      </c>
      <c r="B44" s="8"/>
      <c r="C44" s="9" t="s">
        <v>54</v>
      </c>
      <c r="D44" s="8">
        <v>9</v>
      </c>
      <c r="E44" s="16"/>
      <c r="F44" s="29"/>
      <c r="G44" s="27">
        <f t="shared" si="0"/>
        <v>0</v>
      </c>
    </row>
    <row r="45" spans="1:7" ht="26.65" customHeight="1" thickBot="1" x14ac:dyDescent="0.3">
      <c r="A45" s="9" t="s">
        <v>88</v>
      </c>
      <c r="B45" s="8"/>
      <c r="C45" s="9" t="s">
        <v>55</v>
      </c>
      <c r="D45" s="8">
        <v>14</v>
      </c>
      <c r="E45" s="16"/>
      <c r="F45" s="29"/>
      <c r="G45" s="27">
        <f t="shared" si="0"/>
        <v>0</v>
      </c>
    </row>
    <row r="46" spans="1:7" ht="26.65" customHeight="1" thickBot="1" x14ac:dyDescent="0.3">
      <c r="A46" s="9" t="s">
        <v>90</v>
      </c>
      <c r="B46" s="8"/>
      <c r="C46" s="9" t="s">
        <v>56</v>
      </c>
      <c r="D46" s="8">
        <v>14</v>
      </c>
      <c r="E46" s="16"/>
      <c r="F46" s="29"/>
      <c r="G46" s="27">
        <f t="shared" si="0"/>
        <v>0</v>
      </c>
    </row>
    <row r="47" spans="1:7" ht="26.65" customHeight="1" thickBot="1" x14ac:dyDescent="0.3">
      <c r="A47" s="9" t="s">
        <v>85</v>
      </c>
      <c r="B47" s="8"/>
      <c r="C47" s="9" t="s">
        <v>57</v>
      </c>
      <c r="D47" s="8">
        <v>13</v>
      </c>
      <c r="E47" s="16"/>
      <c r="F47" s="29"/>
      <c r="G47" s="27">
        <f t="shared" si="0"/>
        <v>0</v>
      </c>
    </row>
    <row r="48" spans="1:7" ht="26.65" customHeight="1" thickBot="1" x14ac:dyDescent="0.3">
      <c r="A48" s="9" t="s">
        <v>85</v>
      </c>
      <c r="B48" s="8"/>
      <c r="C48" s="9" t="s">
        <v>58</v>
      </c>
      <c r="D48" s="8">
        <v>20</v>
      </c>
      <c r="E48" s="16"/>
      <c r="F48" s="29"/>
      <c r="G48" s="27">
        <f t="shared" si="0"/>
        <v>0</v>
      </c>
    </row>
    <row r="49" spans="1:7" ht="26.65" customHeight="1" thickBot="1" x14ac:dyDescent="0.3">
      <c r="A49" s="9" t="s">
        <v>85</v>
      </c>
      <c r="B49" s="8"/>
      <c r="C49" s="9" t="s">
        <v>59</v>
      </c>
      <c r="D49" s="8">
        <v>17</v>
      </c>
      <c r="E49" s="16"/>
      <c r="F49" s="29"/>
      <c r="G49" s="27">
        <f t="shared" si="0"/>
        <v>0</v>
      </c>
    </row>
    <row r="50" spans="1:7" ht="26.65" customHeight="1" thickBot="1" x14ac:dyDescent="0.3">
      <c r="A50" s="9" t="s">
        <v>84</v>
      </c>
      <c r="B50" s="8"/>
      <c r="C50" s="9" t="s">
        <v>60</v>
      </c>
      <c r="D50" s="8">
        <v>5</v>
      </c>
      <c r="E50" s="16"/>
      <c r="F50" s="29"/>
      <c r="G50" s="27">
        <f t="shared" si="0"/>
        <v>0</v>
      </c>
    </row>
    <row r="51" spans="1:7" ht="26.65" customHeight="1" thickBot="1" x14ac:dyDescent="0.3">
      <c r="A51" s="9" t="s">
        <v>86</v>
      </c>
      <c r="B51" s="8"/>
      <c r="C51" s="9" t="s">
        <v>61</v>
      </c>
      <c r="D51" s="8">
        <v>8</v>
      </c>
      <c r="E51" s="16"/>
      <c r="F51" s="28"/>
      <c r="G51" s="27">
        <f t="shared" si="0"/>
        <v>0</v>
      </c>
    </row>
    <row r="52" spans="1:7" ht="26.65" customHeight="1" thickBot="1" x14ac:dyDescent="0.3">
      <c r="A52" s="9" t="s">
        <v>87</v>
      </c>
      <c r="B52" s="8"/>
      <c r="C52" s="9" t="s">
        <v>62</v>
      </c>
      <c r="D52" s="8">
        <v>5</v>
      </c>
      <c r="E52" s="16"/>
      <c r="F52" s="29"/>
      <c r="G52" s="27">
        <f t="shared" si="0"/>
        <v>0</v>
      </c>
    </row>
    <row r="53" spans="1:7" ht="26.65" customHeight="1" thickBot="1" x14ac:dyDescent="0.3">
      <c r="A53" s="9" t="s">
        <v>84</v>
      </c>
      <c r="B53" s="8"/>
      <c r="C53" s="9" t="s">
        <v>63</v>
      </c>
      <c r="D53" s="8">
        <v>8</v>
      </c>
      <c r="E53" s="16"/>
      <c r="F53" s="29"/>
      <c r="G53" s="27">
        <f t="shared" si="0"/>
        <v>0</v>
      </c>
    </row>
    <row r="54" spans="1:7" ht="26.65" customHeight="1" thickBot="1" x14ac:dyDescent="0.3">
      <c r="A54" s="9" t="s">
        <v>83</v>
      </c>
      <c r="B54" s="8"/>
      <c r="C54" s="9" t="s">
        <v>64</v>
      </c>
      <c r="D54" s="8">
        <v>7</v>
      </c>
      <c r="E54" s="16"/>
      <c r="F54" s="29"/>
      <c r="G54" s="27">
        <f t="shared" si="0"/>
        <v>0</v>
      </c>
    </row>
    <row r="55" spans="1:7" ht="26.65" customHeight="1" thickBot="1" x14ac:dyDescent="0.3">
      <c r="A55" s="9" t="s">
        <v>89</v>
      </c>
      <c r="B55" s="8"/>
      <c r="C55" s="9" t="s">
        <v>65</v>
      </c>
      <c r="D55" s="8">
        <v>1</v>
      </c>
      <c r="E55" s="16"/>
      <c r="F55" s="29"/>
      <c r="G55" s="27">
        <f t="shared" si="0"/>
        <v>0</v>
      </c>
    </row>
    <row r="56" spans="1:7" ht="26.65" customHeight="1" thickBot="1" x14ac:dyDescent="0.3">
      <c r="A56" s="9" t="s">
        <v>84</v>
      </c>
      <c r="B56" s="8"/>
      <c r="C56" s="9" t="s">
        <v>66</v>
      </c>
      <c r="D56" s="8">
        <v>6</v>
      </c>
      <c r="E56" s="16"/>
      <c r="F56" s="29"/>
      <c r="G56" s="27">
        <f t="shared" si="0"/>
        <v>0</v>
      </c>
    </row>
    <row r="57" spans="1:7" ht="26.65" customHeight="1" thickBot="1" x14ac:dyDescent="0.3">
      <c r="A57" s="9" t="s">
        <v>84</v>
      </c>
      <c r="B57" s="8"/>
      <c r="C57" s="9" t="s">
        <v>67</v>
      </c>
      <c r="D57" s="8">
        <v>4</v>
      </c>
      <c r="E57" s="16"/>
      <c r="F57" s="29"/>
      <c r="G57" s="27">
        <f t="shared" si="0"/>
        <v>0</v>
      </c>
    </row>
    <row r="58" spans="1:7" ht="26.65" customHeight="1" thickBot="1" x14ac:dyDescent="0.3">
      <c r="A58" s="9" t="s">
        <v>84</v>
      </c>
      <c r="B58" s="8"/>
      <c r="C58" s="9" t="s">
        <v>68</v>
      </c>
      <c r="D58" s="8">
        <v>13</v>
      </c>
      <c r="E58" s="16"/>
      <c r="F58" s="29"/>
      <c r="G58" s="27">
        <f t="shared" si="0"/>
        <v>0</v>
      </c>
    </row>
    <row r="59" spans="1:7" ht="26.65" customHeight="1" thickBot="1" x14ac:dyDescent="0.3">
      <c r="A59" s="9" t="s">
        <v>84</v>
      </c>
      <c r="B59" s="8"/>
      <c r="C59" s="9" t="s">
        <v>69</v>
      </c>
      <c r="D59" s="8">
        <v>13</v>
      </c>
      <c r="E59" s="16"/>
      <c r="F59" s="29"/>
      <c r="G59" s="27">
        <f t="shared" si="0"/>
        <v>0</v>
      </c>
    </row>
    <row r="60" spans="1:7" ht="26.65" customHeight="1" thickBot="1" x14ac:dyDescent="0.3">
      <c r="A60" s="9" t="s">
        <v>87</v>
      </c>
      <c r="B60" s="8"/>
      <c r="C60" s="9" t="s">
        <v>70</v>
      </c>
      <c r="D60" s="8">
        <v>10</v>
      </c>
      <c r="E60" s="16"/>
      <c r="F60" s="29"/>
      <c r="G60" s="27">
        <f t="shared" si="0"/>
        <v>0</v>
      </c>
    </row>
    <row r="61" spans="1:7" ht="26.65" customHeight="1" thickBot="1" x14ac:dyDescent="0.3">
      <c r="A61" s="9" t="s">
        <v>85</v>
      </c>
      <c r="B61" s="8"/>
      <c r="C61" s="9" t="s">
        <v>71</v>
      </c>
      <c r="D61" s="8">
        <v>8</v>
      </c>
      <c r="E61" s="16"/>
      <c r="F61" s="29"/>
      <c r="G61" s="27">
        <f t="shared" si="0"/>
        <v>0</v>
      </c>
    </row>
    <row r="62" spans="1:7" ht="26.65" customHeight="1" thickBot="1" x14ac:dyDescent="0.3">
      <c r="A62" s="9" t="s">
        <v>85</v>
      </c>
      <c r="B62" s="8"/>
      <c r="C62" s="9" t="s">
        <v>72</v>
      </c>
      <c r="D62" s="8">
        <v>7</v>
      </c>
      <c r="E62" s="16"/>
      <c r="F62" s="29"/>
      <c r="G62" s="27">
        <f t="shared" si="0"/>
        <v>0</v>
      </c>
    </row>
    <row r="63" spans="1:7" ht="26.65" customHeight="1" thickBot="1" x14ac:dyDescent="0.3">
      <c r="A63" s="9" t="s">
        <v>85</v>
      </c>
      <c r="B63" s="8"/>
      <c r="C63" s="9" t="s">
        <v>73</v>
      </c>
      <c r="D63" s="8">
        <v>13</v>
      </c>
      <c r="E63" s="16"/>
      <c r="F63" s="29"/>
      <c r="G63" s="27">
        <f t="shared" si="0"/>
        <v>0</v>
      </c>
    </row>
    <row r="64" spans="1:7" ht="26.65" customHeight="1" thickBot="1" x14ac:dyDescent="0.3">
      <c r="A64" s="9" t="s">
        <v>85</v>
      </c>
      <c r="B64" s="8"/>
      <c r="C64" s="9" t="s">
        <v>74</v>
      </c>
      <c r="D64" s="8">
        <v>14</v>
      </c>
      <c r="E64" s="16"/>
      <c r="F64" s="29"/>
      <c r="G64" s="27">
        <f t="shared" si="0"/>
        <v>0</v>
      </c>
    </row>
    <row r="65" spans="1:7" ht="26.65" customHeight="1" thickBot="1" x14ac:dyDescent="0.3">
      <c r="A65" s="9" t="s">
        <v>86</v>
      </c>
      <c r="B65" s="8"/>
      <c r="C65" s="9" t="s">
        <v>75</v>
      </c>
      <c r="D65" s="8">
        <v>31</v>
      </c>
      <c r="E65" s="16"/>
      <c r="F65" s="29"/>
      <c r="G65" s="27">
        <f t="shared" si="0"/>
        <v>0</v>
      </c>
    </row>
    <row r="66" spans="1:7" ht="26.65" customHeight="1" thickBot="1" x14ac:dyDescent="0.3">
      <c r="A66" s="9" t="s">
        <v>86</v>
      </c>
      <c r="B66" s="8"/>
      <c r="C66" s="9" t="s">
        <v>76</v>
      </c>
      <c r="D66" s="8">
        <v>33</v>
      </c>
      <c r="E66" s="16"/>
      <c r="F66" s="29"/>
      <c r="G66" s="27">
        <f t="shared" si="0"/>
        <v>0</v>
      </c>
    </row>
    <row r="67" spans="1:7" ht="26.65" customHeight="1" thickBot="1" x14ac:dyDescent="0.3">
      <c r="A67" s="9" t="s">
        <v>87</v>
      </c>
      <c r="B67" s="8"/>
      <c r="C67" s="9" t="s">
        <v>77</v>
      </c>
      <c r="D67" s="8">
        <v>25</v>
      </c>
      <c r="E67" s="16"/>
      <c r="F67" s="28"/>
      <c r="G67" s="27">
        <f t="shared" si="0"/>
        <v>0</v>
      </c>
    </row>
    <row r="68" spans="1:7" ht="26.65" customHeight="1" thickBot="1" x14ac:dyDescent="0.3">
      <c r="A68" s="9" t="s">
        <v>88</v>
      </c>
      <c r="B68" s="8"/>
      <c r="C68" s="9" t="s">
        <v>78</v>
      </c>
      <c r="D68" s="8">
        <v>15</v>
      </c>
      <c r="E68" s="16"/>
      <c r="F68" s="29"/>
      <c r="G68" s="27">
        <f t="shared" ref="G68:G72" si="1">D68*F68</f>
        <v>0</v>
      </c>
    </row>
    <row r="69" spans="1:7" ht="26.65" customHeight="1" thickBot="1" x14ac:dyDescent="0.3">
      <c r="A69" s="9" t="s">
        <v>88</v>
      </c>
      <c r="B69" s="8"/>
      <c r="C69" s="9" t="s">
        <v>79</v>
      </c>
      <c r="D69" s="8">
        <v>11</v>
      </c>
      <c r="E69" s="16"/>
      <c r="F69" s="29"/>
      <c r="G69" s="27">
        <f t="shared" si="1"/>
        <v>0</v>
      </c>
    </row>
    <row r="70" spans="1:7" ht="26.65" customHeight="1" thickBot="1" x14ac:dyDescent="0.3">
      <c r="A70" s="9" t="s">
        <v>88</v>
      </c>
      <c r="B70" s="8"/>
      <c r="C70" s="9" t="s">
        <v>80</v>
      </c>
      <c r="D70" s="8">
        <v>5</v>
      </c>
      <c r="E70" s="16"/>
      <c r="F70" s="29"/>
      <c r="G70" s="27">
        <f t="shared" si="1"/>
        <v>0</v>
      </c>
    </row>
    <row r="71" spans="1:7" ht="26.65" customHeight="1" thickBot="1" x14ac:dyDescent="0.3">
      <c r="A71" s="9" t="s">
        <v>88</v>
      </c>
      <c r="B71" s="8"/>
      <c r="C71" s="9" t="s">
        <v>81</v>
      </c>
      <c r="D71" s="8">
        <v>21</v>
      </c>
      <c r="E71" s="16"/>
      <c r="F71" s="29"/>
      <c r="G71" s="27">
        <f t="shared" si="1"/>
        <v>0</v>
      </c>
    </row>
    <row r="72" spans="1:7" ht="26.65" customHeight="1" x14ac:dyDescent="0.25">
      <c r="A72" s="9" t="s">
        <v>90</v>
      </c>
      <c r="B72" s="8"/>
      <c r="C72" s="9" t="s">
        <v>82</v>
      </c>
      <c r="D72" s="8">
        <v>7</v>
      </c>
      <c r="E72" s="16"/>
      <c r="F72" s="29"/>
      <c r="G72" s="27">
        <f t="shared" si="1"/>
        <v>0</v>
      </c>
    </row>
    <row r="73" spans="1:7" x14ac:dyDescent="0.25">
      <c r="A73" s="19"/>
      <c r="E73" s="24" t="s">
        <v>4</v>
      </c>
      <c r="G73" s="21"/>
    </row>
    <row r="74" spans="1:7" ht="21.4" customHeight="1" x14ac:dyDescent="0.25">
      <c r="A74" s="34" t="s">
        <v>1</v>
      </c>
      <c r="B74" s="35"/>
      <c r="C74" s="25"/>
      <c r="D74" s="10">
        <f>SUM(D4:D72)</f>
        <v>833</v>
      </c>
      <c r="F74" s="26" t="s">
        <v>7</v>
      </c>
      <c r="G74" s="30">
        <f>SUM(G4:G72)</f>
        <v>0</v>
      </c>
    </row>
    <row r="75" spans="1:7" ht="21.4" customHeight="1" thickBot="1" x14ac:dyDescent="0.3">
      <c r="A75" s="19"/>
      <c r="F75" s="26" t="s">
        <v>6</v>
      </c>
      <c r="G75" s="31">
        <v>4129.8500000000004</v>
      </c>
    </row>
    <row r="76" spans="1:7" ht="21.4" customHeight="1" thickBot="1" x14ac:dyDescent="0.3">
      <c r="A76" s="19"/>
      <c r="D76" s="42" t="s">
        <v>13</v>
      </c>
      <c r="E76" s="43"/>
      <c r="F76" s="44"/>
      <c r="G76" s="32">
        <f>G74/1000*G75</f>
        <v>0</v>
      </c>
    </row>
    <row r="77" spans="1:7" ht="21.4" customHeight="1" thickBot="1" x14ac:dyDescent="0.3">
      <c r="A77" s="19"/>
      <c r="D77" s="39" t="s">
        <v>12</v>
      </c>
      <c r="E77" s="40"/>
      <c r="F77" s="41"/>
      <c r="G77" s="33">
        <f>21.105*G75</f>
        <v>87160.484250000009</v>
      </c>
    </row>
    <row r="78" spans="1:7" s="14" customFormat="1" ht="49.15" customHeight="1" x14ac:dyDescent="0.2">
      <c r="A78" s="22"/>
      <c r="B78" s="11"/>
      <c r="C78" s="12"/>
      <c r="D78" s="11"/>
      <c r="E78" s="13" t="s">
        <v>5</v>
      </c>
      <c r="F78" s="11"/>
      <c r="G78" s="23"/>
    </row>
  </sheetData>
  <sheetProtection algorithmName="SHA-512" hashValue="bnXDjwPbHFKdTPkxekmAfjQIZCCS8J4qJwnA1vf/YZw7/uiXsWqmHhm4xN/O2viHw4PG6Surn3ExFJe8ENoGRQ==" saltValue="0n91Bd+pg5DUGm0QcJ0RXg==" spinCount="100000" sheet="1" objects="1" scenarios="1"/>
  <mergeCells count="4">
    <mergeCell ref="A74:B74"/>
    <mergeCell ref="A1:G1"/>
    <mergeCell ref="D77:F77"/>
    <mergeCell ref="D76:F76"/>
  </mergeCells>
  <phoneticPr fontId="8" type="noConversion"/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svítidel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Fedorenko</dc:creator>
  <cp:lastModifiedBy>Salvetová Růžena</cp:lastModifiedBy>
  <cp:lastPrinted>2021-03-10T11:37:18Z</cp:lastPrinted>
  <dcterms:created xsi:type="dcterms:W3CDTF">2018-08-20T10:53:46Z</dcterms:created>
  <dcterms:modified xsi:type="dcterms:W3CDTF">2024-10-08T04:49:06Z</dcterms:modified>
</cp:coreProperties>
</file>