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OTACE\00_NOVÉ PROGRAMY 2021-2027\2024_53_JMK_DDH technicke vybaveni - ORG 600113\veřejná zakázka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51" i="1"/>
  <c r="G49" i="1"/>
  <c r="G47" i="1"/>
  <c r="G46" i="1"/>
  <c r="G45" i="1"/>
  <c r="G44" i="1"/>
  <c r="G43" i="1"/>
  <c r="G42" i="1"/>
  <c r="G41" i="1"/>
  <c r="G40" i="1"/>
  <c r="G39" i="1"/>
  <c r="G38" i="1"/>
  <c r="G37" i="1"/>
  <c r="G36" i="1"/>
  <c r="G32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14" i="1"/>
  <c r="G15" i="1"/>
  <c r="G11" i="1"/>
  <c r="G4" i="1" l="1"/>
  <c r="G12" i="1" l="1"/>
  <c r="G31" i="1"/>
  <c r="G33" i="1"/>
  <c r="G34" i="1"/>
  <c r="G35" i="1"/>
  <c r="G48" i="1"/>
  <c r="G8" i="1"/>
  <c r="G9" i="1"/>
  <c r="G10" i="1"/>
  <c r="G7" i="1"/>
  <c r="G5" i="1"/>
  <c r="G6" i="1"/>
  <c r="G52" i="1" l="1"/>
  <c r="G30" i="1"/>
  <c r="G53" i="1" l="1"/>
</calcChain>
</file>

<file path=xl/sharedStrings.xml><?xml version="1.0" encoding="utf-8"?>
<sst xmlns="http://schemas.openxmlformats.org/spreadsheetml/2006/main" count="194" uniqueCount="109">
  <si>
    <t>Rozpočet DDH</t>
  </si>
  <si>
    <t>název položky</t>
  </si>
  <si>
    <t>vnitřní kamera</t>
  </si>
  <si>
    <t>venkovní kamera</t>
  </si>
  <si>
    <t>instalační krabice pro venkovní kameru</t>
  </si>
  <si>
    <t>kamerový systém - součet</t>
  </si>
  <si>
    <t>zobrazovací a prezentační LED panely, dotykové, úhlopříčka  86"</t>
  </si>
  <si>
    <t xml:space="preserve">Prezentační/Školící  notebook s kancelářským balíkem Office </t>
  </si>
  <si>
    <t xml:space="preserve">Rozhraní pro napojení 2x LCD panel po kabeláži. </t>
  </si>
  <si>
    <t>IT vybavení - součet</t>
  </si>
  <si>
    <t>záruka</t>
  </si>
  <si>
    <t xml:space="preserve">Minimální záruka 24 měsíců </t>
  </si>
  <si>
    <t>obecný popis položky</t>
  </si>
  <si>
    <t>Instalační krabice, na stěnu, pro kamery, 129 x 100 x 43,2 mm</t>
  </si>
  <si>
    <t>Konzole pro montáž kamer , Nástěnná montáž, kamera mimi PTZ pod držákem zavěšená pod držákem</t>
  </si>
  <si>
    <t>MJ</t>
  </si>
  <si>
    <t>množství</t>
  </si>
  <si>
    <t>Ks</t>
  </si>
  <si>
    <t>cena / MJ</t>
  </si>
  <si>
    <t>Celkem</t>
  </si>
  <si>
    <t>Záznamové zařízení</t>
  </si>
  <si>
    <t>Pevný disk</t>
  </si>
  <si>
    <t xml:space="preserve">Minimální záruka 36 měsíců </t>
  </si>
  <si>
    <t>Záložní zdroj</t>
  </si>
  <si>
    <t>Pevný disk, interní, min. 4TB, SATA III, 3,5", min. 5400 rpm, min. 256MB</t>
  </si>
  <si>
    <t>Venkovní-  IP kamera, bullet, 4Mpx, 1/3" CMOS, f=2,8mm, ColorVu, H.265+, IP67, IR+LED až 30m, mikrofon, WDR (120dB), MD 2.0 
(vše minimální specifikace - může být vyšší)</t>
  </si>
  <si>
    <t>Vnitřní IP kamera, PTZ, dome, 4Mpix, 1/2,8" CMOS, f=2,8-12mm, zoom 4×, H.265+, IP66, IK10, IR až 20m, WDR, microSD slot, hliník 
(vše minimální specifikace - může být vyšší)</t>
  </si>
  <si>
    <t>Záznamové zařízení, NVR, 4× IP, 8Mpx, H265+, 4× PoE 802.3af/at, HDMI, VGA, 2× USB, 1× LAN, 1× SATA, kov
(vše minimální specifikace - může být vyšší)</t>
  </si>
  <si>
    <t>Záložní zdroj, 850VA, 510W, 1/1 fáze, 8x zásuvka FR (z toho 4× pouze přepětí), uživatelské rozhraní: LED
Komunikační porty: USB-B
Rozměry: 335 × 170 × 86 mm
(vše minimální specifikace - může být vyšší)</t>
  </si>
  <si>
    <t xml:space="preserve">Příslušenství ke kamerovému systému </t>
  </si>
  <si>
    <t xml:space="preserve">Kabeláž, kotvení, vyvazování, popis - Elektroinstalační příslušenství </t>
  </si>
  <si>
    <t>Služby ke kamerovému systému</t>
  </si>
  <si>
    <t>Montáž, Instalace, Konfigurace systému, Zaškolení obsluhy</t>
  </si>
  <si>
    <t xml:space="preserve">Kamerový systém 3x kamera s přísvitem </t>
  </si>
  <si>
    <t>Zastřežení / EZS</t>
  </si>
  <si>
    <t>Zabezpečovací ústředna</t>
  </si>
  <si>
    <t xml:space="preserve">zabezpečovací ústředna s videoverifikací události, která ukáže co přesně se děje. Více způsobů komunikace, včetně LAN / Wi-Fi / 3G / 4G, </t>
  </si>
  <si>
    <t>LCD klávesnice - Bezdrátová dotyková  pro ovládání systému s vestavěnou čtečkou bezkontaktních karet a přívěsků</t>
  </si>
  <si>
    <t>LCD klávesnice</t>
  </si>
  <si>
    <t>ks</t>
  </si>
  <si>
    <t>klíčenka</t>
  </si>
  <si>
    <t xml:space="preserve">klíčenka -  k zastřežení / odstřežení systému. obousměrná komunikaci signalizující stav systému. Obsahující minimálně dvě konfigurovatelná tlačítky, jejichž funkce změnit. </t>
  </si>
  <si>
    <t>Vnitřní bezdrátový PIR detektor</t>
  </si>
  <si>
    <t>Vnitřní bezdrátový PIR detektor, který může být použit i v prostorech s malými domácími zvířaty. Obsahuje navíc i snímač teploty</t>
  </si>
  <si>
    <t>vnitřní siréna</t>
  </si>
  <si>
    <t>Vnitřní bezdrátový MG kontakt / univerzální vysílač se 2-mi volitelnými vstupy pro připojení kontaktů od dalších zařízení a technologií.</t>
  </si>
  <si>
    <t xml:space="preserve">Vnitřní bezdrátový MG kontakt </t>
  </si>
  <si>
    <t>Venkovní detektor s flexibilním nastavením dosahu a ochranou proti zakrytí - antimasking, obousměrná bezdrátová technologie Tri-X, 868 MHz</t>
  </si>
  <si>
    <t>Venkovní detektor</t>
  </si>
  <si>
    <t xml:space="preserve">Kotvení, vyvazování, popis - Elektroinstalační příslušenství </t>
  </si>
  <si>
    <t>Příslušenství k Zastřežení / EZS</t>
  </si>
  <si>
    <t>Služby k Zastřežení / EZS</t>
  </si>
  <si>
    <t>Minimální záruka 24 měsíců</t>
  </si>
  <si>
    <t xml:space="preserve">nástěnný rozvaděč </t>
  </si>
  <si>
    <t>Nástěnný nýtovaný rozvaděč  9U se skleněnými dveřmi, hloubka 600</t>
  </si>
  <si>
    <t>Napajeci panel 3m přívodní kabel ,  8 pozic BK,  včetně držáků do 19" lišt 1U</t>
  </si>
  <si>
    <t>Napájecí panel</t>
  </si>
  <si>
    <t xml:space="preserve">Police 1/ ukládací plato  19" 450mm hloubka </t>
  </si>
  <si>
    <t xml:space="preserve">19" police </t>
  </si>
  <si>
    <t>Chladicí jednotka je určena k podpoře cirkulace vzduchu uvnitř rozváděčové skříně. Minimálně dva ventilátory s  bimetalovým termostatem</t>
  </si>
  <si>
    <t>ventilační jednotka</t>
  </si>
  <si>
    <t xml:space="preserve">Datový rozvaděč pro umístění technologie a další zabezpečení techniky pod zámek v rámci kanceláře </t>
  </si>
  <si>
    <t>Příslušenství k datovému rozvaděči</t>
  </si>
  <si>
    <t>Služby k datovému rozvaděči</t>
  </si>
  <si>
    <t xml:space="preserve">Kotvení, montážní sady, vyvazovací panel, patch kabely, patch panel. vyvazování, popis - Elektroinstalační příslušenství </t>
  </si>
  <si>
    <t>Montáž, Instalace, Vystrojení</t>
  </si>
  <si>
    <t xml:space="preserve">Interaktivní dotykový displej s úhlopříčkou min. 86" vhodný pro výuku, prezentace či konference: 4K Ultra HD displej s rozlišením vstupního signálu až 3840 × 2160 px, Anti reflexní povrch a anti blocking design zaručují pohodlné používání, Duální systém Android a Windows (volitelně) šetří náklady a nabízí jednodušší obsluhu. Video konferenční software je doporučeno používat v systému Windows, Minimálně 40 dotykových bodů s rychlou odezvou pro pohodlné psaní., Design s více tlačítky v přední části, vhodný pro použití ve třídě, Kompatibilita se zařízeními OPS/OPS-C umožňuje plynulé přepínání mezi vestavěnými systémy.  
Poměr stran: 16 : 9
Rozlišení minimálně: 3840 × 2160
Kontrastní poměr: 5000 : 1
Doba odezvy maximálně: 5 ms
Rozhraní: Wi-Fi, Bluetooth, NFC, minimálně 2ks HDMI vstup, minimálně 1ks audio vstup, minimálně 1ks audio výstup, minimálně 1ks USB-C, minimálně 3ks USB 3.0, minimálně 2ks USB 2.0, minimálně 1ks USB 2.0 typ B pro dotykové ovládání, minimálně 1ks RS-232,minimánlě  2ks RJ-45
</t>
  </si>
  <si>
    <t>minimální záruka : 60 měsíců záruka On-Site</t>
  </si>
  <si>
    <t>držák na TV</t>
  </si>
  <si>
    <t xml:space="preserve">Držák, VESA, nástěnný, pro LCD a TV, úhlopříčka 43"–86", nosnost 70kg, náklon včetně kotvení a uchycení  </t>
  </si>
  <si>
    <t xml:space="preserve">minimální záruka : 60 měsíců </t>
  </si>
  <si>
    <t>Notebook, procesor minimální  i5 nebo lepší, paměť ram 8GB nebo větší,  Disk 256GB SSD nebo větší , Grafická karta Intel UHD nebo lepší. , Uhlopříčka minimálně : 15,6" FHD, Operační systém  Windows 11 Pro.</t>
  </si>
  <si>
    <t xml:space="preserve">minimální záruka : 36 měsíců záruka opravou na místě následující pracovní den </t>
  </si>
  <si>
    <t>Dokovací stanice, minimálně 1ks Thunderbolt 3/4, minimáně 2ks HDMI, minimálně 1ks RJ-45, minimálně 1ks USB-C, minimálně 2ks USB 3.0, minimálně 2ks USB 2.0, včetně možnosti nabíjení až  100W , včetně napájecího adaptér o výkonu minimálně 100 W</t>
  </si>
  <si>
    <t xml:space="preserve">Příslušenství  k TV </t>
  </si>
  <si>
    <t>Zásuvka jednonásobná IP 44, s ochranným kolíkem, s víčkem</t>
  </si>
  <si>
    <t>el. zásuvka</t>
  </si>
  <si>
    <t>lišta na el. kabel</t>
  </si>
  <si>
    <t>MALPRO LIŠTA 25X20 SV.IMITACE DŘEVA</t>
  </si>
  <si>
    <t>m</t>
  </si>
  <si>
    <t xml:space="preserve">HDMI 4K 1.4 High Speed + Ethernet kabel, zlacené konektory, 15m delka , rozlišení minimálně: 4K (3840 × 2160) @ 30Hz </t>
  </si>
  <si>
    <t>HDMI kabel</t>
  </si>
  <si>
    <t xml:space="preserve">Patch kabel UTP </t>
  </si>
  <si>
    <t>Patch kabel UTP RJ45-RJ45 level 5e 0.5m šedá</t>
  </si>
  <si>
    <t xml:space="preserve">Minimální záruka 60 měsíců </t>
  </si>
  <si>
    <t xml:space="preserve">HDMI zásuvka v panelu 2x HDMI A - 2x HDMI A  Female/Female
- HDMI typ A (19pinů) female &lt;=&gt; HDMI typ A (19pinů) female
- Barva bílá, rozměry 85mm x 85mm
- Pozlacené konektory
</t>
  </si>
  <si>
    <t>HDMI zas. pro tv kabely</t>
  </si>
  <si>
    <t xml:space="preserve">Instalační krabice na omítku - rozměry 85mm x 85mm </t>
  </si>
  <si>
    <t>Instalační krabice na omítku</t>
  </si>
  <si>
    <t xml:space="preserve">HDMI 4K 1.4 High Speed + Ethernet kabel, zlacené konektory, 3m délka , rozlišení minimálně: 4K (3840 × 2160) @ 30Hz </t>
  </si>
  <si>
    <t xml:space="preserve">HDMI kanely k dock station </t>
  </si>
  <si>
    <t>Jistič 16B/1</t>
  </si>
  <si>
    <t>jistič</t>
  </si>
  <si>
    <t>Kabel CYKY-J 3x2,5 ©</t>
  </si>
  <si>
    <t>Kabel CYKY</t>
  </si>
  <si>
    <t xml:space="preserve">minimální záruka 24 měsíců </t>
  </si>
  <si>
    <t xml:space="preserve">zemění racku od el rozvaděče </t>
  </si>
  <si>
    <t>Vodič CYA H07V-K 6 ŽLUTO/ZELENÁ</t>
  </si>
  <si>
    <t>elektroinstalační lišta</t>
  </si>
  <si>
    <t xml:space="preserve">Lišta elektroinstalační bílá </t>
  </si>
  <si>
    <t>Zásuvka  230V vně objektu pro napájení infračervených zářičů pro vytápění místnosti s instalační krabicí pro montáž na povrch včetně nehořlavé podložky pod zásuvku</t>
  </si>
  <si>
    <t xml:space="preserve">Bezdrátový bod pro připojení Notebooku , tv, hostu do Internetu </t>
  </si>
  <si>
    <t xml:space="preserve">Access point, 802.11a/b/g/n/ac/ax, Wi-Fi 6, MIMO 2×2, 2,4/5GHz, 2,4Gbps + 573,5Mbps, PoE: Základní přístupový bod pro menší prostory (Entry-level)
Standard 802.11a/b/g/n/ac/ax (Wi-Fi 4/5/6)
Pásmo 5 GHz (2×2 MIMO) s propustností 2,4 Gb/s
Pásmo 2,4 GHz (2×2 MIMO) s propustností 573,5 Mb/s
PoE napájení
</t>
  </si>
  <si>
    <t xml:space="preserve">Router, switch, 9x Gbit RJ-45, 2x 10Gbit SFP+, Bluetooth management, 4GB DDR4, 16GB eMMC, 128GB SSD, microSD slot, 9x GbE RJ-45 port
2x 10GbE SFP+ slot
</t>
  </si>
  <si>
    <t xml:space="preserve">Ruter a switch </t>
  </si>
  <si>
    <t>Výukový program pro žáky základních škol, který žáky seznámí s pravidly bezpečného chování pro chodce a cyklisty v různých dopravních situacích, s nimiž se mohou setkat v každodenním životě, včetně zásad pro bezpečnou cestu do školy</t>
  </si>
  <si>
    <t>výukový program pro dopravní výchovu</t>
  </si>
  <si>
    <t>celkem bez DPH</t>
  </si>
  <si>
    <t>Služby  k IT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</si>
</sst>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/>
    <xf numFmtId="0" fontId="0" fillId="0" borderId="1" xfId="0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5" borderId="1" xfId="0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2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/>
    <xf numFmtId="0" fontId="1" fillId="6" borderId="1" xfId="0" applyFont="1" applyFill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20" workbookViewId="0">
      <selection activeCell="B40" sqref="B40"/>
    </sheetView>
  </sheetViews>
  <sheetFormatPr defaultRowHeight="15" x14ac:dyDescent="0.25"/>
  <cols>
    <col min="1" max="1" width="28.28515625" customWidth="1"/>
    <col min="2" max="2" width="29.28515625" customWidth="1"/>
    <col min="3" max="3" width="28.28515625" customWidth="1"/>
    <col min="4" max="4" width="3.5703125" style="28" bestFit="1" customWidth="1"/>
    <col min="6" max="6" width="11.28515625" customWidth="1"/>
    <col min="7" max="7" width="9.7109375" customWidth="1"/>
    <col min="8" max="8" width="11.7109375" customWidth="1"/>
  </cols>
  <sheetData>
    <row r="1" spans="1:7" ht="30.75" customHeight="1" x14ac:dyDescent="0.4">
      <c r="A1" s="1" t="s">
        <v>0</v>
      </c>
      <c r="B1" s="1"/>
      <c r="C1" s="1"/>
      <c r="D1" s="27"/>
      <c r="E1" s="2"/>
      <c r="F1" s="2"/>
      <c r="G1" s="2"/>
    </row>
    <row r="2" spans="1:7" x14ac:dyDescent="0.25">
      <c r="A2" s="3" t="s">
        <v>1</v>
      </c>
      <c r="B2" s="3" t="s">
        <v>12</v>
      </c>
      <c r="C2" s="3" t="s">
        <v>10</v>
      </c>
      <c r="D2" s="29" t="s">
        <v>15</v>
      </c>
      <c r="E2" s="3" t="s">
        <v>16</v>
      </c>
      <c r="F2" s="4" t="s">
        <v>18</v>
      </c>
      <c r="G2" s="4" t="s">
        <v>19</v>
      </c>
    </row>
    <row r="3" spans="1:7" ht="30" x14ac:dyDescent="0.25">
      <c r="A3" s="19" t="s">
        <v>33</v>
      </c>
      <c r="B3" s="20"/>
      <c r="C3" s="20"/>
      <c r="D3" s="23"/>
      <c r="E3" s="23"/>
      <c r="F3" s="19"/>
      <c r="G3" s="19"/>
    </row>
    <row r="4" spans="1:7" ht="105" x14ac:dyDescent="0.25">
      <c r="A4" s="13" t="s">
        <v>3</v>
      </c>
      <c r="B4" s="12" t="s">
        <v>25</v>
      </c>
      <c r="C4" s="12" t="s">
        <v>11</v>
      </c>
      <c r="D4" s="12" t="s">
        <v>17</v>
      </c>
      <c r="E4" s="13">
        <v>2</v>
      </c>
      <c r="F4" s="13"/>
      <c r="G4" s="13">
        <f t="shared" ref="G4:G29" si="0">E4*F4</f>
        <v>0</v>
      </c>
    </row>
    <row r="5" spans="1:7" ht="30" x14ac:dyDescent="0.25">
      <c r="A5" s="12" t="s">
        <v>4</v>
      </c>
      <c r="B5" s="12" t="s">
        <v>13</v>
      </c>
      <c r="C5" s="12" t="s">
        <v>11</v>
      </c>
      <c r="D5" s="12" t="s">
        <v>17</v>
      </c>
      <c r="E5" s="13">
        <v>2</v>
      </c>
      <c r="F5" s="13"/>
      <c r="G5" s="13">
        <f>E5*F5</f>
        <v>0</v>
      </c>
    </row>
    <row r="6" spans="1:7" ht="105" x14ac:dyDescent="0.25">
      <c r="A6" s="13" t="s">
        <v>2</v>
      </c>
      <c r="B6" s="12" t="s">
        <v>26</v>
      </c>
      <c r="C6" s="13" t="s">
        <v>11</v>
      </c>
      <c r="D6" s="13" t="s">
        <v>17</v>
      </c>
      <c r="E6" s="13">
        <v>1</v>
      </c>
      <c r="F6" s="13"/>
      <c r="G6" s="13">
        <f t="shared" si="0"/>
        <v>0</v>
      </c>
    </row>
    <row r="7" spans="1:7" ht="60" x14ac:dyDescent="0.25">
      <c r="A7" s="12" t="s">
        <v>4</v>
      </c>
      <c r="B7" s="12" t="s">
        <v>14</v>
      </c>
      <c r="C7" s="12" t="s">
        <v>11</v>
      </c>
      <c r="D7" s="12" t="s">
        <v>17</v>
      </c>
      <c r="E7" s="13">
        <v>1</v>
      </c>
      <c r="F7" s="13"/>
      <c r="G7" s="13">
        <f t="shared" si="0"/>
        <v>0</v>
      </c>
    </row>
    <row r="8" spans="1:7" ht="90" x14ac:dyDescent="0.25">
      <c r="A8" s="14" t="s">
        <v>20</v>
      </c>
      <c r="B8" s="14" t="s">
        <v>27</v>
      </c>
      <c r="C8" s="14" t="s">
        <v>11</v>
      </c>
      <c r="D8" s="14" t="s">
        <v>17</v>
      </c>
      <c r="E8" s="13">
        <v>1</v>
      </c>
      <c r="F8" s="13"/>
      <c r="G8" s="13">
        <f t="shared" si="0"/>
        <v>0</v>
      </c>
    </row>
    <row r="9" spans="1:7" ht="45" x14ac:dyDescent="0.25">
      <c r="A9" s="12" t="s">
        <v>21</v>
      </c>
      <c r="B9" s="12" t="s">
        <v>24</v>
      </c>
      <c r="C9" s="12" t="s">
        <v>22</v>
      </c>
      <c r="D9" s="12" t="s">
        <v>17</v>
      </c>
      <c r="E9" s="13">
        <v>1</v>
      </c>
      <c r="F9" s="13"/>
      <c r="G9" s="13">
        <f t="shared" si="0"/>
        <v>0</v>
      </c>
    </row>
    <row r="10" spans="1:7" ht="120" x14ac:dyDescent="0.25">
      <c r="A10" s="12" t="s">
        <v>23</v>
      </c>
      <c r="B10" s="12" t="s">
        <v>28</v>
      </c>
      <c r="C10" s="12" t="s">
        <v>11</v>
      </c>
      <c r="D10" s="12" t="s">
        <v>17</v>
      </c>
      <c r="E10" s="13">
        <v>1</v>
      </c>
      <c r="F10" s="13"/>
      <c r="G10" s="13">
        <f t="shared" si="0"/>
        <v>0</v>
      </c>
    </row>
    <row r="11" spans="1:7" ht="45" x14ac:dyDescent="0.25">
      <c r="A11" s="12" t="s">
        <v>29</v>
      </c>
      <c r="B11" s="12" t="s">
        <v>30</v>
      </c>
      <c r="C11" s="12" t="s">
        <v>11</v>
      </c>
      <c r="D11" s="12" t="s">
        <v>17</v>
      </c>
      <c r="E11" s="13">
        <v>1</v>
      </c>
      <c r="F11" s="13"/>
      <c r="G11" s="13">
        <f t="shared" si="0"/>
        <v>0</v>
      </c>
    </row>
    <row r="12" spans="1:7" ht="30" x14ac:dyDescent="0.25">
      <c r="A12" s="7" t="s">
        <v>31</v>
      </c>
      <c r="B12" s="12" t="s">
        <v>32</v>
      </c>
      <c r="C12" s="12" t="s">
        <v>11</v>
      </c>
      <c r="D12" s="12" t="s">
        <v>17</v>
      </c>
      <c r="E12" s="13">
        <v>1</v>
      </c>
      <c r="F12" s="13"/>
      <c r="G12" s="13">
        <f t="shared" si="0"/>
        <v>0</v>
      </c>
    </row>
    <row r="13" spans="1:7" x14ac:dyDescent="0.25">
      <c r="A13" s="19" t="s">
        <v>34</v>
      </c>
      <c r="B13" s="12"/>
      <c r="C13" s="12"/>
      <c r="D13" s="12"/>
      <c r="E13" s="13"/>
      <c r="F13" s="13"/>
      <c r="G13" s="13"/>
    </row>
    <row r="14" spans="1:7" ht="75" x14ac:dyDescent="0.25">
      <c r="A14" s="12" t="s">
        <v>35</v>
      </c>
      <c r="B14" s="12" t="s">
        <v>36</v>
      </c>
      <c r="C14" s="12" t="s">
        <v>22</v>
      </c>
      <c r="D14" s="12" t="s">
        <v>17</v>
      </c>
      <c r="E14" s="13">
        <v>1</v>
      </c>
      <c r="F14" s="13"/>
      <c r="G14" s="13">
        <f t="shared" si="0"/>
        <v>0</v>
      </c>
    </row>
    <row r="15" spans="1:7" ht="60" x14ac:dyDescent="0.25">
      <c r="A15" s="12" t="s">
        <v>38</v>
      </c>
      <c r="B15" s="12" t="s">
        <v>37</v>
      </c>
      <c r="C15" s="12" t="s">
        <v>22</v>
      </c>
      <c r="D15" s="12" t="s">
        <v>39</v>
      </c>
      <c r="E15" s="13">
        <v>1</v>
      </c>
      <c r="F15" s="13"/>
      <c r="G15" s="13">
        <f t="shared" si="0"/>
        <v>0</v>
      </c>
    </row>
    <row r="16" spans="1:7" ht="105" x14ac:dyDescent="0.25">
      <c r="A16" s="12" t="s">
        <v>40</v>
      </c>
      <c r="B16" s="12" t="s">
        <v>41</v>
      </c>
      <c r="C16" s="12" t="s">
        <v>22</v>
      </c>
      <c r="D16" s="12" t="s">
        <v>39</v>
      </c>
      <c r="E16" s="13">
        <v>1</v>
      </c>
      <c r="F16" s="13"/>
      <c r="G16" s="13">
        <f t="shared" si="0"/>
        <v>0</v>
      </c>
    </row>
    <row r="17" spans="1:7" ht="75" x14ac:dyDescent="0.25">
      <c r="A17" s="12" t="s">
        <v>42</v>
      </c>
      <c r="B17" s="12" t="s">
        <v>43</v>
      </c>
      <c r="C17" s="12" t="s">
        <v>22</v>
      </c>
      <c r="D17" s="12" t="s">
        <v>39</v>
      </c>
      <c r="E17" s="13">
        <v>1</v>
      </c>
      <c r="F17" s="13"/>
      <c r="G17" s="13">
        <f t="shared" si="0"/>
        <v>0</v>
      </c>
    </row>
    <row r="18" spans="1:7" x14ac:dyDescent="0.25">
      <c r="A18" s="12" t="s">
        <v>44</v>
      </c>
      <c r="B18" s="12" t="s">
        <v>44</v>
      </c>
      <c r="C18" s="12" t="s">
        <v>22</v>
      </c>
      <c r="D18" s="12" t="s">
        <v>39</v>
      </c>
      <c r="E18" s="13">
        <v>1</v>
      </c>
      <c r="F18" s="13"/>
      <c r="G18" s="13">
        <f t="shared" si="0"/>
        <v>0</v>
      </c>
    </row>
    <row r="19" spans="1:7" ht="75" x14ac:dyDescent="0.25">
      <c r="A19" s="12" t="s">
        <v>46</v>
      </c>
      <c r="B19" s="12" t="s">
        <v>45</v>
      </c>
      <c r="C19" s="12" t="s">
        <v>22</v>
      </c>
      <c r="D19" s="12" t="s">
        <v>39</v>
      </c>
      <c r="E19" s="13">
        <v>2</v>
      </c>
      <c r="F19" s="13"/>
      <c r="G19" s="13">
        <f t="shared" si="0"/>
        <v>0</v>
      </c>
    </row>
    <row r="20" spans="1:7" ht="75" x14ac:dyDescent="0.25">
      <c r="A20" s="12" t="s">
        <v>48</v>
      </c>
      <c r="B20" s="12" t="s">
        <v>47</v>
      </c>
      <c r="C20" s="12" t="s">
        <v>11</v>
      </c>
      <c r="D20" s="12" t="s">
        <v>17</v>
      </c>
      <c r="E20" s="13">
        <v>4</v>
      </c>
      <c r="F20" s="13"/>
      <c r="G20" s="13">
        <f t="shared" si="0"/>
        <v>0</v>
      </c>
    </row>
    <row r="21" spans="1:7" ht="30" x14ac:dyDescent="0.25">
      <c r="A21" s="12" t="s">
        <v>50</v>
      </c>
      <c r="B21" s="12" t="s">
        <v>49</v>
      </c>
      <c r="C21" s="12" t="s">
        <v>11</v>
      </c>
      <c r="D21" s="12" t="s">
        <v>17</v>
      </c>
      <c r="E21" s="13">
        <v>1</v>
      </c>
      <c r="F21" s="13"/>
      <c r="G21" s="13">
        <f t="shared" si="0"/>
        <v>0</v>
      </c>
    </row>
    <row r="22" spans="1:7" ht="30" x14ac:dyDescent="0.25">
      <c r="A22" s="12" t="s">
        <v>51</v>
      </c>
      <c r="B22" s="12" t="s">
        <v>32</v>
      </c>
      <c r="C22" s="12" t="s">
        <v>11</v>
      </c>
      <c r="D22" s="12" t="s">
        <v>39</v>
      </c>
      <c r="E22" s="13">
        <v>1</v>
      </c>
      <c r="F22" s="13"/>
      <c r="G22" s="13">
        <f t="shared" si="0"/>
        <v>0</v>
      </c>
    </row>
    <row r="23" spans="1:7" ht="60" x14ac:dyDescent="0.25">
      <c r="A23" s="21" t="s">
        <v>61</v>
      </c>
      <c r="B23" s="12"/>
      <c r="C23" s="12"/>
      <c r="D23" s="12"/>
      <c r="E23" s="13"/>
      <c r="F23" s="13"/>
      <c r="G23" s="13"/>
    </row>
    <row r="24" spans="1:7" ht="45" x14ac:dyDescent="0.25">
      <c r="A24" s="12" t="s">
        <v>53</v>
      </c>
      <c r="B24" s="12" t="s">
        <v>54</v>
      </c>
      <c r="C24" s="12" t="s">
        <v>11</v>
      </c>
      <c r="D24" s="12" t="s">
        <v>17</v>
      </c>
      <c r="E24" s="13">
        <v>1</v>
      </c>
      <c r="F24" s="13"/>
      <c r="G24" s="13">
        <f t="shared" si="0"/>
        <v>0</v>
      </c>
    </row>
    <row r="25" spans="1:7" ht="45" x14ac:dyDescent="0.25">
      <c r="A25" s="12" t="s">
        <v>56</v>
      </c>
      <c r="B25" s="12" t="s">
        <v>55</v>
      </c>
      <c r="C25" s="12" t="s">
        <v>52</v>
      </c>
      <c r="D25" s="12" t="s">
        <v>17</v>
      </c>
      <c r="E25" s="13">
        <v>2</v>
      </c>
      <c r="F25" s="13"/>
      <c r="G25" s="13">
        <f t="shared" si="0"/>
        <v>0</v>
      </c>
    </row>
    <row r="26" spans="1:7" ht="30" x14ac:dyDescent="0.25">
      <c r="A26" s="7" t="s">
        <v>58</v>
      </c>
      <c r="B26" s="12" t="s">
        <v>57</v>
      </c>
      <c r="C26" s="12" t="s">
        <v>11</v>
      </c>
      <c r="D26" s="12" t="s">
        <v>17</v>
      </c>
      <c r="E26" s="13">
        <v>1</v>
      </c>
      <c r="F26" s="13"/>
      <c r="G26" s="13">
        <f t="shared" si="0"/>
        <v>0</v>
      </c>
    </row>
    <row r="27" spans="1:7" ht="75" x14ac:dyDescent="0.25">
      <c r="A27" s="12" t="s">
        <v>60</v>
      </c>
      <c r="B27" s="12" t="s">
        <v>59</v>
      </c>
      <c r="C27" s="12" t="s">
        <v>11</v>
      </c>
      <c r="D27" s="12" t="s">
        <v>17</v>
      </c>
      <c r="E27" s="13">
        <v>1</v>
      </c>
      <c r="F27" s="13"/>
      <c r="G27" s="13">
        <f t="shared" si="0"/>
        <v>0</v>
      </c>
    </row>
    <row r="28" spans="1:7" ht="60" x14ac:dyDescent="0.25">
      <c r="A28" s="12" t="s">
        <v>62</v>
      </c>
      <c r="B28" s="12" t="s">
        <v>64</v>
      </c>
      <c r="C28" s="12" t="s">
        <v>11</v>
      </c>
      <c r="D28" s="12" t="s">
        <v>39</v>
      </c>
      <c r="E28" s="13">
        <v>1</v>
      </c>
      <c r="F28" s="13"/>
      <c r="G28" s="13">
        <f t="shared" si="0"/>
        <v>0</v>
      </c>
    </row>
    <row r="29" spans="1:7" x14ac:dyDescent="0.25">
      <c r="A29" s="7" t="s">
        <v>63</v>
      </c>
      <c r="B29" s="12" t="s">
        <v>65</v>
      </c>
      <c r="C29" s="12" t="s">
        <v>11</v>
      </c>
      <c r="D29" s="12" t="s">
        <v>39</v>
      </c>
      <c r="E29" s="13">
        <v>1</v>
      </c>
      <c r="F29" s="13"/>
      <c r="G29" s="13">
        <f t="shared" si="0"/>
        <v>0</v>
      </c>
    </row>
    <row r="30" spans="1:7" x14ac:dyDescent="0.25">
      <c r="A30" s="8" t="s">
        <v>5</v>
      </c>
      <c r="B30" s="15"/>
      <c r="C30" s="8"/>
      <c r="D30" s="15"/>
      <c r="E30" s="24"/>
      <c r="F30" s="24"/>
      <c r="G30" s="30">
        <f>SUM(G4:G29)</f>
        <v>0</v>
      </c>
    </row>
    <row r="31" spans="1:7" ht="409.5" x14ac:dyDescent="0.25">
      <c r="A31" s="16" t="s">
        <v>6</v>
      </c>
      <c r="B31" s="16" t="s">
        <v>66</v>
      </c>
      <c r="C31" s="16" t="s">
        <v>67</v>
      </c>
      <c r="D31" s="16" t="s">
        <v>39</v>
      </c>
      <c r="E31" s="22">
        <v>2</v>
      </c>
      <c r="F31" s="22"/>
      <c r="G31" s="22">
        <f>E31*F31</f>
        <v>0</v>
      </c>
    </row>
    <row r="32" spans="1:7" ht="60" x14ac:dyDescent="0.25">
      <c r="A32" s="16" t="s">
        <v>68</v>
      </c>
      <c r="B32" s="16" t="s">
        <v>69</v>
      </c>
      <c r="C32" s="16" t="s">
        <v>70</v>
      </c>
      <c r="D32" s="16" t="s">
        <v>39</v>
      </c>
      <c r="E32" s="22">
        <v>2</v>
      </c>
      <c r="F32" s="22"/>
      <c r="G32" s="22">
        <f>E32*F32</f>
        <v>0</v>
      </c>
    </row>
    <row r="33" spans="1:7" ht="120" x14ac:dyDescent="0.25">
      <c r="A33" s="16" t="s">
        <v>7</v>
      </c>
      <c r="B33" s="16" t="s">
        <v>71</v>
      </c>
      <c r="C33" s="16" t="s">
        <v>72</v>
      </c>
      <c r="D33" s="16" t="s">
        <v>39</v>
      </c>
      <c r="E33" s="22">
        <v>1</v>
      </c>
      <c r="F33" s="22"/>
      <c r="G33" s="22">
        <f t="shared" ref="G33:G51" si="1">E33*F33</f>
        <v>0</v>
      </c>
    </row>
    <row r="34" spans="1:7" ht="135" x14ac:dyDescent="0.25">
      <c r="A34" s="16" t="s">
        <v>8</v>
      </c>
      <c r="B34" s="16" t="s">
        <v>73</v>
      </c>
      <c r="C34" s="16" t="s">
        <v>11</v>
      </c>
      <c r="D34" s="16" t="s">
        <v>39</v>
      </c>
      <c r="E34" s="22">
        <v>1</v>
      </c>
      <c r="F34" s="22"/>
      <c r="G34" s="22">
        <f t="shared" si="1"/>
        <v>0</v>
      </c>
    </row>
    <row r="35" spans="1:7" ht="45" x14ac:dyDescent="0.25">
      <c r="A35" s="9" t="s">
        <v>74</v>
      </c>
      <c r="B35" s="16" t="s">
        <v>30</v>
      </c>
      <c r="C35" s="16" t="s">
        <v>11</v>
      </c>
      <c r="D35" s="16" t="s">
        <v>39</v>
      </c>
      <c r="E35" s="22">
        <v>1</v>
      </c>
      <c r="F35" s="22"/>
      <c r="G35" s="22">
        <f t="shared" si="1"/>
        <v>0</v>
      </c>
    </row>
    <row r="36" spans="1:7" ht="30" x14ac:dyDescent="0.25">
      <c r="A36" s="9" t="s">
        <v>76</v>
      </c>
      <c r="B36" s="16" t="s">
        <v>75</v>
      </c>
      <c r="C36" s="16" t="s">
        <v>11</v>
      </c>
      <c r="D36" s="16" t="s">
        <v>39</v>
      </c>
      <c r="E36" s="22">
        <v>4</v>
      </c>
      <c r="F36" s="22"/>
      <c r="G36" s="22">
        <f t="shared" si="1"/>
        <v>0</v>
      </c>
    </row>
    <row r="37" spans="1:7" ht="30" x14ac:dyDescent="0.25">
      <c r="A37" s="9" t="s">
        <v>77</v>
      </c>
      <c r="B37" s="16" t="s">
        <v>78</v>
      </c>
      <c r="C37" s="16" t="s">
        <v>11</v>
      </c>
      <c r="D37" s="16" t="s">
        <v>79</v>
      </c>
      <c r="E37" s="22">
        <v>20</v>
      </c>
      <c r="F37" s="22"/>
      <c r="G37" s="22">
        <f t="shared" si="1"/>
        <v>0</v>
      </c>
    </row>
    <row r="38" spans="1:7" ht="75" x14ac:dyDescent="0.25">
      <c r="A38" s="16" t="s">
        <v>81</v>
      </c>
      <c r="B38" s="16" t="s">
        <v>80</v>
      </c>
      <c r="C38" s="16" t="s">
        <v>11</v>
      </c>
      <c r="D38" s="16" t="s">
        <v>39</v>
      </c>
      <c r="E38" s="22">
        <v>2</v>
      </c>
      <c r="F38" s="22"/>
      <c r="G38" s="22">
        <f t="shared" si="1"/>
        <v>0</v>
      </c>
    </row>
    <row r="39" spans="1:7" ht="30" x14ac:dyDescent="0.25">
      <c r="A39" s="9" t="s">
        <v>82</v>
      </c>
      <c r="B39" s="16" t="s">
        <v>83</v>
      </c>
      <c r="C39" s="16" t="s">
        <v>84</v>
      </c>
      <c r="D39" s="16" t="s">
        <v>39</v>
      </c>
      <c r="E39" s="22">
        <v>3</v>
      </c>
      <c r="F39" s="22"/>
      <c r="G39" s="22">
        <f t="shared" si="1"/>
        <v>0</v>
      </c>
    </row>
    <row r="40" spans="1:7" ht="141" customHeight="1" x14ac:dyDescent="0.25">
      <c r="A40" s="16" t="s">
        <v>86</v>
      </c>
      <c r="B40" s="16" t="s">
        <v>85</v>
      </c>
      <c r="C40" s="16" t="s">
        <v>11</v>
      </c>
      <c r="D40" s="16" t="s">
        <v>39</v>
      </c>
      <c r="E40" s="22">
        <v>1</v>
      </c>
      <c r="F40" s="22"/>
      <c r="G40" s="22">
        <f t="shared" si="1"/>
        <v>0</v>
      </c>
    </row>
    <row r="41" spans="1:7" ht="30" x14ac:dyDescent="0.25">
      <c r="A41" s="16" t="s">
        <v>88</v>
      </c>
      <c r="B41" s="16" t="s">
        <v>87</v>
      </c>
      <c r="C41" s="16" t="s">
        <v>11</v>
      </c>
      <c r="D41" s="16" t="s">
        <v>39</v>
      </c>
      <c r="E41" s="22">
        <v>1</v>
      </c>
      <c r="F41" s="22"/>
      <c r="G41" s="22">
        <f t="shared" si="1"/>
        <v>0</v>
      </c>
    </row>
    <row r="42" spans="1:7" ht="75" x14ac:dyDescent="0.25">
      <c r="A42" s="16" t="s">
        <v>90</v>
      </c>
      <c r="B42" s="16" t="s">
        <v>89</v>
      </c>
      <c r="C42" s="16" t="s">
        <v>11</v>
      </c>
      <c r="D42" s="16" t="s">
        <v>39</v>
      </c>
      <c r="E42" s="22">
        <v>2</v>
      </c>
      <c r="F42" s="22"/>
      <c r="G42" s="22">
        <f t="shared" si="1"/>
        <v>0</v>
      </c>
    </row>
    <row r="43" spans="1:7" x14ac:dyDescent="0.25">
      <c r="A43" s="16" t="s">
        <v>92</v>
      </c>
      <c r="B43" s="16" t="s">
        <v>91</v>
      </c>
      <c r="C43" s="16" t="s">
        <v>11</v>
      </c>
      <c r="D43" s="16" t="s">
        <v>39</v>
      </c>
      <c r="E43" s="22">
        <v>4</v>
      </c>
      <c r="F43" s="22"/>
      <c r="G43" s="22">
        <f t="shared" si="1"/>
        <v>0</v>
      </c>
    </row>
    <row r="44" spans="1:7" x14ac:dyDescent="0.25">
      <c r="A44" s="16" t="s">
        <v>94</v>
      </c>
      <c r="B44" s="16" t="s">
        <v>93</v>
      </c>
      <c r="C44" s="16" t="s">
        <v>95</v>
      </c>
      <c r="D44" s="16" t="s">
        <v>79</v>
      </c>
      <c r="E44" s="22">
        <v>25</v>
      </c>
      <c r="F44" s="22"/>
      <c r="G44" s="22">
        <f t="shared" si="1"/>
        <v>0</v>
      </c>
    </row>
    <row r="45" spans="1:7" ht="30" x14ac:dyDescent="0.25">
      <c r="A45" s="16" t="s">
        <v>96</v>
      </c>
      <c r="B45" s="16" t="s">
        <v>97</v>
      </c>
      <c r="C45" s="16" t="s">
        <v>11</v>
      </c>
      <c r="D45" s="16" t="s">
        <v>79</v>
      </c>
      <c r="E45" s="22">
        <v>5</v>
      </c>
      <c r="F45" s="22"/>
      <c r="G45" s="22">
        <f t="shared" si="1"/>
        <v>0</v>
      </c>
    </row>
    <row r="46" spans="1:7" x14ac:dyDescent="0.25">
      <c r="A46" s="16" t="s">
        <v>98</v>
      </c>
      <c r="B46" s="16" t="s">
        <v>99</v>
      </c>
      <c r="C46" s="16" t="s">
        <v>11</v>
      </c>
      <c r="D46" s="16" t="s">
        <v>79</v>
      </c>
      <c r="E46" s="22">
        <v>10</v>
      </c>
      <c r="F46" s="22"/>
      <c r="G46" s="22">
        <f t="shared" si="1"/>
        <v>0</v>
      </c>
    </row>
    <row r="47" spans="1:7" ht="90" x14ac:dyDescent="0.25">
      <c r="A47" s="16" t="s">
        <v>76</v>
      </c>
      <c r="B47" s="16" t="s">
        <v>100</v>
      </c>
      <c r="C47" s="16" t="s">
        <v>52</v>
      </c>
      <c r="D47" s="16" t="s">
        <v>39</v>
      </c>
      <c r="E47" s="22">
        <v>5</v>
      </c>
      <c r="F47" s="22"/>
      <c r="G47" s="22">
        <f t="shared" si="1"/>
        <v>0</v>
      </c>
    </row>
    <row r="48" spans="1:7" ht="30" x14ac:dyDescent="0.25">
      <c r="A48" s="16" t="s">
        <v>108</v>
      </c>
      <c r="B48" s="16" t="s">
        <v>32</v>
      </c>
      <c r="C48" s="16" t="s">
        <v>11</v>
      </c>
      <c r="D48" s="16" t="s">
        <v>39</v>
      </c>
      <c r="E48" s="22">
        <v>1</v>
      </c>
      <c r="F48" s="22"/>
      <c r="G48" s="22">
        <f t="shared" si="1"/>
        <v>0</v>
      </c>
    </row>
    <row r="49" spans="1:7" ht="210" x14ac:dyDescent="0.25">
      <c r="A49" s="16" t="s">
        <v>101</v>
      </c>
      <c r="B49" s="16" t="s">
        <v>102</v>
      </c>
      <c r="C49" s="16" t="s">
        <v>11</v>
      </c>
      <c r="D49" s="16" t="s">
        <v>39</v>
      </c>
      <c r="E49" s="22">
        <v>1</v>
      </c>
      <c r="F49" s="22"/>
      <c r="G49" s="22">
        <f t="shared" si="1"/>
        <v>0</v>
      </c>
    </row>
    <row r="50" spans="1:7" ht="105" x14ac:dyDescent="0.25">
      <c r="A50" s="16" t="s">
        <v>104</v>
      </c>
      <c r="B50" s="16" t="s">
        <v>103</v>
      </c>
      <c r="C50" s="16" t="s">
        <v>11</v>
      </c>
      <c r="D50" s="16" t="s">
        <v>39</v>
      </c>
      <c r="E50" s="22">
        <v>1</v>
      </c>
      <c r="F50" s="22"/>
      <c r="G50" s="22">
        <f t="shared" si="1"/>
        <v>0</v>
      </c>
    </row>
    <row r="51" spans="1:7" ht="135" x14ac:dyDescent="0.25">
      <c r="A51" s="16" t="s">
        <v>106</v>
      </c>
      <c r="B51" s="16" t="s">
        <v>105</v>
      </c>
      <c r="C51" s="16" t="s">
        <v>11</v>
      </c>
      <c r="D51" s="16" t="s">
        <v>39</v>
      </c>
      <c r="E51" s="22">
        <v>1</v>
      </c>
      <c r="F51" s="22"/>
      <c r="G51" s="22">
        <f t="shared" si="1"/>
        <v>0</v>
      </c>
    </row>
    <row r="52" spans="1:7" x14ac:dyDescent="0.25">
      <c r="A52" s="10" t="s">
        <v>9</v>
      </c>
      <c r="B52" s="17"/>
      <c r="C52" s="10"/>
      <c r="D52" s="17"/>
      <c r="E52" s="25"/>
      <c r="F52" s="11"/>
      <c r="G52" s="11">
        <f>SUM(G31:G51)</f>
        <v>0</v>
      </c>
    </row>
    <row r="53" spans="1:7" ht="24" customHeight="1" x14ac:dyDescent="0.25">
      <c r="A53" s="5" t="s">
        <v>107</v>
      </c>
      <c r="B53" s="18"/>
      <c r="C53" s="5"/>
      <c r="D53" s="18"/>
      <c r="E53" s="26"/>
      <c r="F53" s="6"/>
      <c r="G53" s="6">
        <f>G30+G52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Zálešák</dc:creator>
  <cp:lastModifiedBy>Adam Zálešák</cp:lastModifiedBy>
  <cp:lastPrinted>2024-05-28T13:52:31Z</cp:lastPrinted>
  <dcterms:created xsi:type="dcterms:W3CDTF">2024-03-19T09:42:45Z</dcterms:created>
  <dcterms:modified xsi:type="dcterms:W3CDTF">2024-12-04T15:39:38Z</dcterms:modified>
</cp:coreProperties>
</file>