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3250" windowHeight="12525" activeTab="1"/>
  </bookViews>
  <sheets>
    <sheet name="inventarizace" sheetId="1" r:id="rId1"/>
    <sheet name="Rozpočtové náklady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1" i="2" l="1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22" i="2"/>
  <c r="G24" i="2" s="1"/>
  <c r="G23" i="2" s="1"/>
</calcChain>
</file>

<file path=xl/sharedStrings.xml><?xml version="1.0" encoding="utf-8"?>
<sst xmlns="http://schemas.openxmlformats.org/spreadsheetml/2006/main" count="368" uniqueCount="127">
  <si>
    <t>INVENTARIZACE LYSÁ HORA - UHERSKÝ BROD</t>
  </si>
  <si>
    <t>STROMY-ODS</t>
  </si>
  <si>
    <t>parcela číslo</t>
  </si>
  <si>
    <t>p.č.</t>
  </si>
  <si>
    <t>taxon</t>
  </si>
  <si>
    <t>Ø Km.-1,3m</t>
  </si>
  <si>
    <t>pěstební opatření</t>
  </si>
  <si>
    <t>Poznámka</t>
  </si>
  <si>
    <t>ODS</t>
  </si>
  <si>
    <t>Juglans regia</t>
  </si>
  <si>
    <t>Alnus glutinosa</t>
  </si>
  <si>
    <t>2kmen</t>
  </si>
  <si>
    <t>Fraxinus excelsior</t>
  </si>
  <si>
    <t>3kmen</t>
  </si>
  <si>
    <t>716/4</t>
  </si>
  <si>
    <t>910/13</t>
  </si>
  <si>
    <t>724/9</t>
  </si>
  <si>
    <t>Prunus spinosa</t>
  </si>
  <si>
    <t>732/3</t>
  </si>
  <si>
    <t>7463/1</t>
  </si>
  <si>
    <t>Populus sp.</t>
  </si>
  <si>
    <t>Crataegus monogyna</t>
  </si>
  <si>
    <t>Populus sp</t>
  </si>
  <si>
    <t>13,18,17</t>
  </si>
  <si>
    <t>26</t>
  </si>
  <si>
    <t xml:space="preserve">Populus sp. </t>
  </si>
  <si>
    <t>104</t>
  </si>
  <si>
    <t>28</t>
  </si>
  <si>
    <t>46</t>
  </si>
  <si>
    <t>62</t>
  </si>
  <si>
    <t>45</t>
  </si>
  <si>
    <t>59</t>
  </si>
  <si>
    <t>7465/5</t>
  </si>
  <si>
    <t>48,47</t>
  </si>
  <si>
    <t>54</t>
  </si>
  <si>
    <t>leží na sobě s č.144</t>
  </si>
  <si>
    <t>60</t>
  </si>
  <si>
    <t>41,43</t>
  </si>
  <si>
    <t>38,42</t>
  </si>
  <si>
    <t>873/10</t>
  </si>
  <si>
    <t>Acer pseudoplatanus</t>
  </si>
  <si>
    <t>7462/65</t>
  </si>
  <si>
    <t>7463/68</t>
  </si>
  <si>
    <t>vrostlý drát</t>
  </si>
  <si>
    <t>SKUPINY KEŘŮ-ODS</t>
  </si>
  <si>
    <t>celkem m2</t>
  </si>
  <si>
    <t>PO</t>
  </si>
  <si>
    <t xml:space="preserve">Prunus spinosa </t>
  </si>
  <si>
    <t xml:space="preserve">Fraxinus excelsior </t>
  </si>
  <si>
    <t xml:space="preserve">Sambucus nigra </t>
  </si>
  <si>
    <t xml:space="preserve">Tilia cordata </t>
  </si>
  <si>
    <t xml:space="preserve">Samubucus nigra </t>
  </si>
  <si>
    <t xml:space="preserve">Corylus avellana </t>
  </si>
  <si>
    <t xml:space="preserve">Tilia </t>
  </si>
  <si>
    <t>7463/43, 910/13</t>
  </si>
  <si>
    <t>Tilia cordata</t>
  </si>
  <si>
    <t>Euonymus europaeus</t>
  </si>
  <si>
    <t>Sambucus nigra</t>
  </si>
  <si>
    <t>742/3, 742/4</t>
  </si>
  <si>
    <t>7462/34</t>
  </si>
  <si>
    <t>7465/5, 7463/1</t>
  </si>
  <si>
    <t>Rubus sp.</t>
  </si>
  <si>
    <t>Cornus mas</t>
  </si>
  <si>
    <t>samucus nigra</t>
  </si>
  <si>
    <t>Prunus sp.</t>
  </si>
  <si>
    <t>Samucus nigra</t>
  </si>
  <si>
    <t>Rosa canina</t>
  </si>
  <si>
    <t>873/9, 873/10</t>
  </si>
  <si>
    <t>SOLITÉRNÍ KEŘE-ODS</t>
  </si>
  <si>
    <t>průměr koruny</t>
  </si>
  <si>
    <t>m2</t>
  </si>
  <si>
    <t>poznámka</t>
  </si>
  <si>
    <t>Thuja plicata</t>
  </si>
  <si>
    <t>z jedné strany suchá</t>
  </si>
  <si>
    <t>Taxus baccata</t>
  </si>
  <si>
    <t>stříhaný</t>
  </si>
  <si>
    <t>obrost pařezu</t>
  </si>
  <si>
    <t>873/9</t>
  </si>
  <si>
    <t>PLOCHA č. 5</t>
  </si>
  <si>
    <t>Celkem 63 stromů</t>
  </si>
  <si>
    <t>kácení stromů listnatých o průměru kmene 10-30 cm</t>
  </si>
  <si>
    <t>kácení stromů listnatých o průměru kmene 30-50 cm</t>
  </si>
  <si>
    <t>kácení stromů listnatých o průměru kmene 70 - 90 cm</t>
  </si>
  <si>
    <t>kácení stromů listnatých o průměru kmene 50 - 70 cm</t>
  </si>
  <si>
    <t>vod. přemístění kmenů listnatých, D 50 cm do 1000 m</t>
  </si>
  <si>
    <t>vod. přemístění kmenů listnatých, D 90 cm do 1000 m</t>
  </si>
  <si>
    <t>kácení stromů listnatých o průměru kmene  do 10 cm</t>
  </si>
  <si>
    <t>kácení stromů listnatých o průměru kmene 90 - 100 cm</t>
  </si>
  <si>
    <t>Zkrácený popis, rozměry</t>
  </si>
  <si>
    <t>m.j.</t>
  </si>
  <si>
    <t>množství</t>
  </si>
  <si>
    <t>jednot. cena Kč</t>
  </si>
  <si>
    <t>celkem</t>
  </si>
  <si>
    <t>ks</t>
  </si>
  <si>
    <t>kód</t>
  </si>
  <si>
    <t>P.č.</t>
  </si>
  <si>
    <t>112101101R00</t>
  </si>
  <si>
    <t>112101102R00</t>
  </si>
  <si>
    <t>112101103R00</t>
  </si>
  <si>
    <t>112101104R00</t>
  </si>
  <si>
    <t>112101105R00</t>
  </si>
  <si>
    <t>112101106R00</t>
  </si>
  <si>
    <t>vod. přemístění kmenů listnatých, D 70 cm do 1000 m</t>
  </si>
  <si>
    <t>vod. přemístění kmenů listnatých, D10 cm do 1000 m</t>
  </si>
  <si>
    <t>vod. přemístění kmenů listnatých, D 30 cm do 1000 m</t>
  </si>
  <si>
    <t>162201410R00</t>
  </si>
  <si>
    <t>162201411R00</t>
  </si>
  <si>
    <t>162201412R00</t>
  </si>
  <si>
    <t>162201413R00</t>
  </si>
  <si>
    <t>162201414R00</t>
  </si>
  <si>
    <t>vod. přemístění větví listnatých, D10 cm do 1000 m</t>
  </si>
  <si>
    <t>vod. přemístění větví listnatých, D 30 cm do 1000 m</t>
  </si>
  <si>
    <t>vod. přemístění větví listnatých, D 50 cm do 1000 m</t>
  </si>
  <si>
    <t>vod. přemístění větví listnatých, D 70 cm do 1000 m</t>
  </si>
  <si>
    <t>vod. přemístění větví listnatých, D 90 cm do 1000 m</t>
  </si>
  <si>
    <t>162201455R00</t>
  </si>
  <si>
    <t>162201454R00</t>
  </si>
  <si>
    <t>162201456R00</t>
  </si>
  <si>
    <t>162201457R00</t>
  </si>
  <si>
    <t>162201458R00</t>
  </si>
  <si>
    <t>CELKEM bez DPH</t>
  </si>
  <si>
    <t>DPH 21 %</t>
  </si>
  <si>
    <t xml:space="preserve">CELKEM s DPH </t>
  </si>
  <si>
    <t>zařízení staveniště</t>
  </si>
  <si>
    <t>Kácení stromů postupné se spouštěním částí kmene a koruny</t>
  </si>
  <si>
    <t>Rozpočtové náklady - kácení stromů postupné se spouštěním částí kmene a koruny</t>
  </si>
  <si>
    <t>Regenerace veřejné zeleně v Uherském Brodě, lokalita Lysá hora, kácení dřevin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</si>
</sst>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19">
    <xf numFmtId="0" fontId="0" fillId="0" borderId="0" xfId="0"/>
    <xf numFmtId="0" fontId="0" fillId="0" borderId="0" xfId="0"/>
    <xf numFmtId="0" fontId="0" fillId="0" borderId="10" xfId="0" applyFill="1" applyBorder="1"/>
    <xf numFmtId="0" fontId="0" fillId="0" borderId="0" xfId="0" applyAlignment="1">
      <alignment horizontal="left"/>
    </xf>
    <xf numFmtId="1" fontId="0" fillId="0" borderId="10" xfId="0" applyNumberFormat="1" applyBorder="1"/>
    <xf numFmtId="1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18" fillId="0" borderId="0" xfId="0" applyFont="1" applyAlignment="1">
      <alignment horizontal="left"/>
    </xf>
    <xf numFmtId="0" fontId="18" fillId="0" borderId="0" xfId="0" applyFont="1" applyAlignment="1"/>
    <xf numFmtId="0" fontId="19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Border="1" applyAlignment="1">
      <alignment horizontal="center" vertical="top" shrinkToFit="1"/>
    </xf>
    <xf numFmtId="0" fontId="0" fillId="0" borderId="0" xfId="0" applyFill="1" applyBorder="1"/>
    <xf numFmtId="1" fontId="0" fillId="33" borderId="10" xfId="0" applyNumberFormat="1" applyFill="1" applyBorder="1" applyAlignment="1">
      <alignment horizontal="center"/>
    </xf>
    <xf numFmtId="1" fontId="0" fillId="33" borderId="10" xfId="0" applyNumberFormat="1" applyFill="1" applyBorder="1"/>
    <xf numFmtId="1" fontId="19" fillId="33" borderId="10" xfId="0" applyNumberFormat="1" applyFont="1" applyFill="1" applyBorder="1"/>
    <xf numFmtId="1" fontId="0" fillId="34" borderId="10" xfId="0" applyNumberFormat="1" applyFill="1" applyBorder="1" applyAlignment="1">
      <alignment horizontal="center"/>
    </xf>
    <xf numFmtId="1" fontId="0" fillId="34" borderId="10" xfId="0" applyNumberFormat="1" applyFill="1" applyBorder="1"/>
    <xf numFmtId="1" fontId="19" fillId="34" borderId="10" xfId="0" applyNumberFormat="1" applyFont="1" applyFill="1" applyBorder="1"/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/>
    </xf>
    <xf numFmtId="1" fontId="19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0" fillId="0" borderId="15" xfId="0" applyBorder="1"/>
    <xf numFmtId="1" fontId="0" fillId="0" borderId="16" xfId="0" applyNumberFormat="1" applyFill="1" applyBorder="1"/>
    <xf numFmtId="49" fontId="0" fillId="0" borderId="16" xfId="0" applyNumberFormat="1" applyFill="1" applyBorder="1" applyAlignment="1">
      <alignment horizontal="center"/>
    </xf>
    <xf numFmtId="1" fontId="19" fillId="0" borderId="16" xfId="0" applyNumberFormat="1" applyFont="1" applyFill="1" applyBorder="1"/>
    <xf numFmtId="0" fontId="0" fillId="0" borderId="17" xfId="0" applyFill="1" applyBorder="1" applyAlignment="1">
      <alignment horizontal="left"/>
    </xf>
    <xf numFmtId="1" fontId="16" fillId="34" borderId="10" xfId="0" applyNumberFormat="1" applyFont="1" applyFill="1" applyBorder="1" applyAlignment="1">
      <alignment horizontal="center"/>
    </xf>
    <xf numFmtId="0" fontId="0" fillId="34" borderId="21" xfId="0" applyFill="1" applyBorder="1" applyAlignment="1">
      <alignment horizontal="left"/>
    </xf>
    <xf numFmtId="0" fontId="0" fillId="34" borderId="22" xfId="0" applyFill="1" applyBorder="1" applyAlignment="1">
      <alignment horizontal="center"/>
    </xf>
    <xf numFmtId="1" fontId="0" fillId="34" borderId="23" xfId="0" applyNumberFormat="1" applyFill="1" applyBorder="1" applyAlignment="1">
      <alignment horizontal="center"/>
    </xf>
    <xf numFmtId="1" fontId="0" fillId="34" borderId="23" xfId="0" applyNumberFormat="1" applyFill="1" applyBorder="1"/>
    <xf numFmtId="1" fontId="19" fillId="34" borderId="23" xfId="0" applyNumberFormat="1" applyFont="1" applyFill="1" applyBorder="1"/>
    <xf numFmtId="0" fontId="0" fillId="34" borderId="24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/>
    </xf>
    <xf numFmtId="1" fontId="0" fillId="33" borderId="23" xfId="0" applyNumberFormat="1" applyFill="1" applyBorder="1" applyAlignment="1">
      <alignment horizontal="center"/>
    </xf>
    <xf numFmtId="1" fontId="0" fillId="33" borderId="23" xfId="0" applyNumberFormat="1" applyFill="1" applyBorder="1"/>
    <xf numFmtId="1" fontId="19" fillId="33" borderId="23" xfId="0" applyNumberFormat="1" applyFont="1" applyFill="1" applyBorder="1"/>
    <xf numFmtId="0" fontId="0" fillId="33" borderId="24" xfId="0" applyFill="1" applyBorder="1" applyAlignment="1">
      <alignment horizontal="left"/>
    </xf>
    <xf numFmtId="17" fontId="0" fillId="0" borderId="0" xfId="0" applyNumberFormat="1"/>
    <xf numFmtId="49" fontId="16" fillId="33" borderId="10" xfId="0" applyNumberFormat="1" applyFont="1" applyFill="1" applyBorder="1" applyAlignment="1">
      <alignment horizontal="center"/>
    </xf>
    <xf numFmtId="49" fontId="16" fillId="33" borderId="23" xfId="0" applyNumberFormat="1" applyFont="1" applyFill="1" applyBorder="1" applyAlignment="1">
      <alignment horizontal="center"/>
    </xf>
    <xf numFmtId="1" fontId="16" fillId="34" borderId="23" xfId="0" applyNumberFormat="1" applyFont="1" applyFill="1" applyBorder="1" applyAlignment="1">
      <alignment horizontal="center"/>
    </xf>
    <xf numFmtId="0" fontId="16" fillId="0" borderId="0" xfId="0" applyFont="1"/>
    <xf numFmtId="0" fontId="0" fillId="0" borderId="13" xfId="0" applyBorder="1"/>
    <xf numFmtId="0" fontId="16" fillId="0" borderId="30" xfId="0" applyFont="1" applyBorder="1"/>
    <xf numFmtId="0" fontId="16" fillId="0" borderId="16" xfId="0" applyFont="1" applyBorder="1"/>
    <xf numFmtId="0" fontId="16" fillId="0" borderId="17" xfId="0" applyFont="1" applyBorder="1"/>
    <xf numFmtId="0" fontId="0" fillId="0" borderId="18" xfId="0" applyBorder="1" applyAlignment="1">
      <alignment horizontal="left"/>
    </xf>
    <xf numFmtId="0" fontId="0" fillId="0" borderId="19" xfId="0" applyBorder="1"/>
    <xf numFmtId="0" fontId="0" fillId="0" borderId="20" xfId="0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4" xfId="0" applyBorder="1"/>
    <xf numFmtId="0" fontId="0" fillId="0" borderId="34" xfId="0" applyBorder="1"/>
    <xf numFmtId="0" fontId="0" fillId="0" borderId="28" xfId="0" applyBorder="1" applyAlignment="1">
      <alignment horizontal="left"/>
    </xf>
    <xf numFmtId="0" fontId="0" fillId="0" borderId="12" xfId="0" applyBorder="1"/>
    <xf numFmtId="0" fontId="0" fillId="0" borderId="35" xfId="0" applyBorder="1"/>
    <xf numFmtId="0" fontId="18" fillId="0" borderId="0" xfId="0" applyFont="1"/>
    <xf numFmtId="0" fontId="0" fillId="0" borderId="36" xfId="0" applyBorder="1"/>
    <xf numFmtId="49" fontId="0" fillId="0" borderId="12" xfId="0" applyNumberFormat="1" applyBorder="1"/>
    <xf numFmtId="1" fontId="21" fillId="0" borderId="19" xfId="0" applyNumberFormat="1" applyFont="1" applyFill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1" fontId="21" fillId="0" borderId="26" xfId="0" applyNumberFormat="1" applyFont="1" applyBorder="1" applyAlignment="1">
      <alignment vertical="center" wrapText="1"/>
    </xf>
    <xf numFmtId="1" fontId="21" fillId="0" borderId="13" xfId="0" applyNumberFormat="1" applyFont="1" applyBorder="1" applyAlignment="1">
      <alignment vertical="center" wrapText="1"/>
    </xf>
    <xf numFmtId="1" fontId="21" fillId="0" borderId="27" xfId="0" applyNumberFormat="1" applyFont="1" applyFill="1" applyBorder="1" applyAlignment="1">
      <alignment horizontal="left" vertical="center" wrapText="1"/>
    </xf>
    <xf numFmtId="1" fontId="21" fillId="0" borderId="26" xfId="0" applyNumberFormat="1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horizontal="center" vertical="center" wrapText="1"/>
    </xf>
    <xf numFmtId="2" fontId="21" fillId="0" borderId="26" xfId="0" applyNumberFormat="1" applyFont="1" applyBorder="1" applyAlignment="1">
      <alignment horizontal="center" wrapText="1"/>
    </xf>
    <xf numFmtId="2" fontId="21" fillId="0" borderId="13" xfId="0" applyNumberFormat="1" applyFont="1" applyBorder="1" applyAlignment="1">
      <alignment horizontal="center" wrapText="1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shrinkToFit="1"/>
    </xf>
    <xf numFmtId="0" fontId="0" fillId="33" borderId="20" xfId="0" applyFill="1" applyBorder="1" applyAlignment="1">
      <alignment horizontal="center" vertical="center" wrapText="1"/>
    </xf>
    <xf numFmtId="0" fontId="0" fillId="33" borderId="22" xfId="0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 wrapText="1"/>
    </xf>
    <xf numFmtId="0" fontId="0" fillId="33" borderId="20" xfId="0" applyFill="1" applyBorder="1" applyAlignment="1">
      <alignment wrapText="1"/>
    </xf>
    <xf numFmtId="0" fontId="0" fillId="33" borderId="28" xfId="0" applyFill="1" applyBorder="1" applyAlignment="1">
      <alignment horizontal="center" vertical="center" wrapText="1"/>
    </xf>
    <xf numFmtId="0" fontId="0" fillId="33" borderId="18" xfId="0" applyFill="1" applyBorder="1" applyAlignment="1">
      <alignment vertical="center" wrapText="1"/>
    </xf>
    <xf numFmtId="0" fontId="0" fillId="33" borderId="29" xfId="0" applyFill="1" applyBorder="1" applyAlignment="1">
      <alignment horizontal="center" vertical="center" wrapText="1"/>
    </xf>
    <xf numFmtId="0" fontId="0" fillId="33" borderId="18" xfId="0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1" fontId="21" fillId="0" borderId="11" xfId="0" applyNumberFormat="1" applyFont="1" applyBorder="1" applyAlignment="1">
      <alignment horizontal="center" vertical="center" wrapText="1"/>
    </xf>
    <xf numFmtId="1" fontId="21" fillId="0" borderId="11" xfId="0" applyNumberFormat="1" applyFont="1" applyBorder="1" applyAlignment="1">
      <alignment vertical="center" wrapText="1"/>
    </xf>
    <xf numFmtId="2" fontId="21" fillId="0" borderId="1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vertical="top" shrinkToFit="1"/>
    </xf>
    <xf numFmtId="0" fontId="19" fillId="0" borderId="1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top" shrinkToFit="1"/>
    </xf>
    <xf numFmtId="0" fontId="0" fillId="0" borderId="11" xfId="0" applyBorder="1" applyAlignment="1">
      <alignment horizontal="center" vertical="top" shrinkToFit="1"/>
    </xf>
    <xf numFmtId="0" fontId="0" fillId="0" borderId="13" xfId="0" applyBorder="1" applyAlignment="1">
      <alignment horizontal="center" vertical="top" shrinkToFit="1"/>
    </xf>
    <xf numFmtId="0" fontId="0" fillId="0" borderId="10" xfId="0" applyBorder="1" applyAlignment="1">
      <alignment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Excel Built-in Normal" xfId="42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133" workbookViewId="0">
      <selection activeCell="A3" sqref="A3:XFD3"/>
    </sheetView>
  </sheetViews>
  <sheetFormatPr defaultRowHeight="15" x14ac:dyDescent="0.25"/>
  <cols>
    <col min="3" max="3" width="20.28515625" bestFit="1" customWidth="1"/>
    <col min="6" max="6" width="22.7109375" bestFit="1" customWidth="1"/>
  </cols>
  <sheetData>
    <row r="1" spans="1:6" ht="18.75" x14ac:dyDescent="0.3">
      <c r="A1" s="12" t="s">
        <v>0</v>
      </c>
      <c r="B1" s="1"/>
      <c r="C1" s="1"/>
      <c r="D1" s="8"/>
      <c r="E1" s="1"/>
    </row>
    <row r="2" spans="1:6" ht="18" x14ac:dyDescent="0.35">
      <c r="A2" s="12" t="s">
        <v>1</v>
      </c>
      <c r="B2" s="1"/>
      <c r="C2" s="1"/>
      <c r="D2" s="8"/>
      <c r="E2" s="1"/>
      <c r="F2" s="3"/>
    </row>
    <row r="3" spans="1:6" s="1" customFormat="1" ht="18" x14ac:dyDescent="0.35">
      <c r="A3" s="12"/>
      <c r="D3" s="8"/>
      <c r="F3" s="3"/>
    </row>
    <row r="4" spans="1:6" s="1" customFormat="1" ht="19.5" thickBot="1" x14ac:dyDescent="0.35">
      <c r="A4" s="12" t="s">
        <v>78</v>
      </c>
      <c r="D4" s="8"/>
      <c r="F4" s="3"/>
    </row>
    <row r="5" spans="1:6" x14ac:dyDescent="0.25">
      <c r="A5" s="93" t="s">
        <v>2</v>
      </c>
      <c r="B5" s="89" t="s">
        <v>3</v>
      </c>
      <c r="C5" s="86" t="s">
        <v>4</v>
      </c>
      <c r="D5" s="91" t="s">
        <v>5</v>
      </c>
      <c r="E5" s="86" t="s">
        <v>6</v>
      </c>
      <c r="F5" s="88" t="s">
        <v>7</v>
      </c>
    </row>
    <row r="6" spans="1:6" x14ac:dyDescent="0.25">
      <c r="A6" s="94"/>
      <c r="B6" s="90"/>
      <c r="C6" s="87"/>
      <c r="D6" s="92"/>
      <c r="E6" s="87"/>
      <c r="F6" s="85"/>
    </row>
    <row r="7" spans="1:6" x14ac:dyDescent="0.25">
      <c r="A7" s="97" t="s">
        <v>19</v>
      </c>
      <c r="B7" s="31">
        <v>105</v>
      </c>
      <c r="C7" s="32" t="s">
        <v>12</v>
      </c>
      <c r="D7" s="62">
        <v>38</v>
      </c>
      <c r="E7" s="33" t="s">
        <v>8</v>
      </c>
      <c r="F7" s="54"/>
    </row>
    <row r="8" spans="1:6" x14ac:dyDescent="0.25">
      <c r="A8" s="97"/>
      <c r="B8" s="31">
        <v>106</v>
      </c>
      <c r="C8" s="32" t="s">
        <v>10</v>
      </c>
      <c r="D8" s="62">
        <v>29</v>
      </c>
      <c r="E8" s="33" t="s">
        <v>8</v>
      </c>
      <c r="F8" s="54"/>
    </row>
    <row r="9" spans="1:6" x14ac:dyDescent="0.25">
      <c r="A9" s="97"/>
      <c r="B9" s="31">
        <v>107</v>
      </c>
      <c r="C9" s="32" t="s">
        <v>10</v>
      </c>
      <c r="D9" s="62">
        <v>52</v>
      </c>
      <c r="E9" s="33" t="s">
        <v>8</v>
      </c>
      <c r="F9" s="54"/>
    </row>
    <row r="10" spans="1:6" x14ac:dyDescent="0.25">
      <c r="A10" s="97"/>
      <c r="B10" s="31">
        <v>108</v>
      </c>
      <c r="C10" s="32" t="s">
        <v>10</v>
      </c>
      <c r="D10" s="62">
        <v>45</v>
      </c>
      <c r="E10" s="33" t="s">
        <v>8</v>
      </c>
      <c r="F10" s="54"/>
    </row>
    <row r="11" spans="1:6" x14ac:dyDescent="0.25">
      <c r="A11" s="97"/>
      <c r="B11" s="31">
        <v>109</v>
      </c>
      <c r="C11" s="32" t="s">
        <v>20</v>
      </c>
      <c r="D11" s="62">
        <v>92</v>
      </c>
      <c r="E11" s="33" t="s">
        <v>8</v>
      </c>
      <c r="F11" s="54"/>
    </row>
    <row r="12" spans="1:6" x14ac:dyDescent="0.25">
      <c r="A12" s="97"/>
      <c r="B12" s="31">
        <v>110</v>
      </c>
      <c r="C12" s="32" t="s">
        <v>21</v>
      </c>
      <c r="D12" s="62">
        <v>13</v>
      </c>
      <c r="E12" s="33" t="s">
        <v>8</v>
      </c>
      <c r="F12" s="54"/>
    </row>
    <row r="13" spans="1:6" x14ac:dyDescent="0.25">
      <c r="A13" s="97"/>
      <c r="B13" s="31">
        <v>111</v>
      </c>
      <c r="C13" s="32" t="s">
        <v>22</v>
      </c>
      <c r="D13" s="62">
        <v>105</v>
      </c>
      <c r="E13" s="33" t="s">
        <v>8</v>
      </c>
      <c r="F13" s="54"/>
    </row>
    <row r="14" spans="1:6" x14ac:dyDescent="0.25">
      <c r="A14" s="97"/>
      <c r="B14" s="31">
        <v>112</v>
      </c>
      <c r="C14" s="32" t="s">
        <v>9</v>
      </c>
      <c r="D14" s="62" t="s">
        <v>23</v>
      </c>
      <c r="E14" s="33" t="s">
        <v>8</v>
      </c>
      <c r="F14" s="54" t="s">
        <v>13</v>
      </c>
    </row>
    <row r="15" spans="1:6" x14ac:dyDescent="0.25">
      <c r="A15" s="97"/>
      <c r="B15" s="31">
        <v>113</v>
      </c>
      <c r="C15" s="32" t="s">
        <v>10</v>
      </c>
      <c r="D15" s="62">
        <v>43</v>
      </c>
      <c r="E15" s="33" t="s">
        <v>8</v>
      </c>
      <c r="F15" s="54"/>
    </row>
    <row r="16" spans="1:6" x14ac:dyDescent="0.25">
      <c r="A16" s="97"/>
      <c r="B16" s="31">
        <v>114</v>
      </c>
      <c r="C16" s="32" t="s">
        <v>10</v>
      </c>
      <c r="D16" s="62">
        <v>24</v>
      </c>
      <c r="E16" s="33" t="s">
        <v>8</v>
      </c>
      <c r="F16" s="54"/>
    </row>
    <row r="17" spans="1:6" x14ac:dyDescent="0.25">
      <c r="A17" s="97"/>
      <c r="B17" s="31">
        <v>115</v>
      </c>
      <c r="C17" s="32" t="s">
        <v>10</v>
      </c>
      <c r="D17" s="62" t="s">
        <v>24</v>
      </c>
      <c r="E17" s="33" t="s">
        <v>8</v>
      </c>
      <c r="F17" s="54"/>
    </row>
    <row r="18" spans="1:6" x14ac:dyDescent="0.25">
      <c r="A18" s="97"/>
      <c r="B18" s="31">
        <v>116</v>
      </c>
      <c r="C18" s="32" t="s">
        <v>25</v>
      </c>
      <c r="D18" s="62">
        <v>93</v>
      </c>
      <c r="E18" s="33" t="s">
        <v>8</v>
      </c>
      <c r="F18" s="54"/>
    </row>
    <row r="19" spans="1:6" x14ac:dyDescent="0.25">
      <c r="A19" s="97"/>
      <c r="B19" s="31">
        <v>117</v>
      </c>
      <c r="C19" s="32" t="s">
        <v>12</v>
      </c>
      <c r="D19" s="62">
        <v>9</v>
      </c>
      <c r="E19" s="33" t="s">
        <v>8</v>
      </c>
      <c r="F19" s="54"/>
    </row>
    <row r="20" spans="1:6" x14ac:dyDescent="0.25">
      <c r="A20" s="97"/>
      <c r="B20" s="31">
        <v>118</v>
      </c>
      <c r="C20" s="32" t="s">
        <v>22</v>
      </c>
      <c r="D20" s="62" t="s">
        <v>26</v>
      </c>
      <c r="E20" s="33" t="s">
        <v>8</v>
      </c>
      <c r="F20" s="54"/>
    </row>
    <row r="21" spans="1:6" x14ac:dyDescent="0.25">
      <c r="A21" s="97"/>
      <c r="B21" s="31">
        <v>119</v>
      </c>
      <c r="C21" s="32" t="s">
        <v>10</v>
      </c>
      <c r="D21" s="62">
        <v>32</v>
      </c>
      <c r="E21" s="33" t="s">
        <v>8</v>
      </c>
      <c r="F21" s="54"/>
    </row>
    <row r="22" spans="1:6" x14ac:dyDescent="0.25">
      <c r="A22" s="97"/>
      <c r="B22" s="31">
        <v>120</v>
      </c>
      <c r="C22" s="32" t="s">
        <v>10</v>
      </c>
      <c r="D22" s="62" t="s">
        <v>27</v>
      </c>
      <c r="E22" s="33" t="s">
        <v>8</v>
      </c>
      <c r="F22" s="54"/>
    </row>
    <row r="23" spans="1:6" x14ac:dyDescent="0.25">
      <c r="A23" s="97"/>
      <c r="B23" s="31">
        <v>121</v>
      </c>
      <c r="C23" s="32" t="s">
        <v>10</v>
      </c>
      <c r="D23" s="62">
        <v>36</v>
      </c>
      <c r="E23" s="33" t="s">
        <v>8</v>
      </c>
      <c r="F23" s="54"/>
    </row>
    <row r="24" spans="1:6" x14ac:dyDescent="0.25">
      <c r="A24" s="97"/>
      <c r="B24" s="31">
        <v>122</v>
      </c>
      <c r="C24" s="32" t="s">
        <v>9</v>
      </c>
      <c r="D24" s="62">
        <v>9</v>
      </c>
      <c r="E24" s="33" t="s">
        <v>8</v>
      </c>
      <c r="F24" s="54"/>
    </row>
    <row r="25" spans="1:6" x14ac:dyDescent="0.25">
      <c r="A25" s="100"/>
      <c r="B25" s="31">
        <v>123</v>
      </c>
      <c r="C25" s="32" t="s">
        <v>10</v>
      </c>
      <c r="D25" s="62">
        <v>52</v>
      </c>
      <c r="E25" s="33" t="s">
        <v>8</v>
      </c>
      <c r="F25" s="54"/>
    </row>
    <row r="26" spans="1:6" x14ac:dyDescent="0.25">
      <c r="A26" s="100"/>
      <c r="B26" s="31">
        <v>124</v>
      </c>
      <c r="C26" s="32" t="s">
        <v>10</v>
      </c>
      <c r="D26" s="62">
        <v>53</v>
      </c>
      <c r="E26" s="33" t="s">
        <v>8</v>
      </c>
      <c r="F26" s="54"/>
    </row>
    <row r="27" spans="1:6" x14ac:dyDescent="0.25">
      <c r="A27" s="100"/>
      <c r="B27" s="31">
        <v>125</v>
      </c>
      <c r="C27" s="32" t="s">
        <v>10</v>
      </c>
      <c r="D27" s="62">
        <v>45</v>
      </c>
      <c r="E27" s="33" t="s">
        <v>8</v>
      </c>
      <c r="F27" s="54"/>
    </row>
    <row r="28" spans="1:6" x14ac:dyDescent="0.25">
      <c r="A28" s="100"/>
      <c r="B28" s="31">
        <v>126</v>
      </c>
      <c r="C28" s="32" t="s">
        <v>10</v>
      </c>
      <c r="D28" s="62" t="s">
        <v>28</v>
      </c>
      <c r="E28" s="33" t="s">
        <v>8</v>
      </c>
      <c r="F28" s="54"/>
    </row>
    <row r="29" spans="1:6" x14ac:dyDescent="0.25">
      <c r="A29" s="100"/>
      <c r="B29" s="31">
        <v>127</v>
      </c>
      <c r="C29" s="32" t="s">
        <v>10</v>
      </c>
      <c r="D29" s="62">
        <v>64</v>
      </c>
      <c r="E29" s="33" t="s">
        <v>8</v>
      </c>
      <c r="F29" s="54"/>
    </row>
    <row r="30" spans="1:6" x14ac:dyDescent="0.25">
      <c r="A30" s="100"/>
      <c r="B30" s="31">
        <v>128</v>
      </c>
      <c r="C30" s="32" t="s">
        <v>10</v>
      </c>
      <c r="D30" s="62" t="s">
        <v>29</v>
      </c>
      <c r="E30" s="33" t="s">
        <v>8</v>
      </c>
      <c r="F30" s="54"/>
    </row>
    <row r="31" spans="1:6" x14ac:dyDescent="0.25">
      <c r="A31" s="100"/>
      <c r="B31" s="31">
        <v>129</v>
      </c>
      <c r="C31" s="32" t="s">
        <v>10</v>
      </c>
      <c r="D31" s="62">
        <v>48</v>
      </c>
      <c r="E31" s="33" t="s">
        <v>8</v>
      </c>
      <c r="F31" s="54"/>
    </row>
    <row r="32" spans="1:6" x14ac:dyDescent="0.25">
      <c r="A32" s="100"/>
      <c r="B32" s="31">
        <v>130</v>
      </c>
      <c r="C32" s="32" t="s">
        <v>10</v>
      </c>
      <c r="D32" s="62" t="s">
        <v>30</v>
      </c>
      <c r="E32" s="33" t="s">
        <v>8</v>
      </c>
      <c r="F32" s="54"/>
    </row>
    <row r="33" spans="1:6" x14ac:dyDescent="0.25">
      <c r="A33" s="100"/>
      <c r="B33" s="31">
        <v>131</v>
      </c>
      <c r="C33" s="32" t="s">
        <v>10</v>
      </c>
      <c r="D33" s="62" t="s">
        <v>29</v>
      </c>
      <c r="E33" s="33" t="s">
        <v>8</v>
      </c>
      <c r="F33" s="54"/>
    </row>
    <row r="34" spans="1:6" x14ac:dyDescent="0.25">
      <c r="A34" s="100"/>
      <c r="B34" s="31">
        <v>132</v>
      </c>
      <c r="C34" s="32" t="s">
        <v>10</v>
      </c>
      <c r="D34" s="62">
        <v>67</v>
      </c>
      <c r="E34" s="33" t="s">
        <v>8</v>
      </c>
      <c r="F34" s="54"/>
    </row>
    <row r="35" spans="1:6" x14ac:dyDescent="0.25">
      <c r="A35" s="100"/>
      <c r="B35" s="31">
        <v>133</v>
      </c>
      <c r="C35" s="32" t="s">
        <v>10</v>
      </c>
      <c r="D35" s="62" t="s">
        <v>29</v>
      </c>
      <c r="E35" s="33" t="s">
        <v>8</v>
      </c>
      <c r="F35" s="54"/>
    </row>
    <row r="36" spans="1:6" x14ac:dyDescent="0.25">
      <c r="A36" s="100"/>
      <c r="B36" s="31">
        <v>134</v>
      </c>
      <c r="C36" s="32" t="s">
        <v>10</v>
      </c>
      <c r="D36" s="62" t="s">
        <v>31</v>
      </c>
      <c r="E36" s="33" t="s">
        <v>8</v>
      </c>
      <c r="F36" s="54"/>
    </row>
    <row r="37" spans="1:6" x14ac:dyDescent="0.25">
      <c r="A37" s="100"/>
      <c r="B37" s="31">
        <v>135</v>
      </c>
      <c r="C37" s="32" t="s">
        <v>10</v>
      </c>
      <c r="D37" s="62" t="s">
        <v>29</v>
      </c>
      <c r="E37" s="33" t="s">
        <v>8</v>
      </c>
      <c r="F37" s="54"/>
    </row>
    <row r="38" spans="1:6" x14ac:dyDescent="0.25">
      <c r="A38" s="100"/>
      <c r="B38" s="31">
        <v>136</v>
      </c>
      <c r="C38" s="32" t="s">
        <v>10</v>
      </c>
      <c r="D38" s="62">
        <v>52</v>
      </c>
      <c r="E38" s="33" t="s">
        <v>8</v>
      </c>
      <c r="F38" s="54"/>
    </row>
    <row r="39" spans="1:6" x14ac:dyDescent="0.25">
      <c r="A39" s="100"/>
      <c r="B39" s="31">
        <v>137</v>
      </c>
      <c r="C39" s="32" t="s">
        <v>10</v>
      </c>
      <c r="D39" s="62">
        <v>55</v>
      </c>
      <c r="E39" s="33" t="s">
        <v>8</v>
      </c>
      <c r="F39" s="54" t="s">
        <v>11</v>
      </c>
    </row>
    <row r="40" spans="1:6" x14ac:dyDescent="0.25">
      <c r="A40" s="101" t="s">
        <v>32</v>
      </c>
      <c r="B40" s="31">
        <v>138</v>
      </c>
      <c r="C40" s="32" t="s">
        <v>10</v>
      </c>
      <c r="D40" s="62" t="s">
        <v>33</v>
      </c>
      <c r="E40" s="33" t="s">
        <v>8</v>
      </c>
      <c r="F40" s="54" t="s">
        <v>11</v>
      </c>
    </row>
    <row r="41" spans="1:6" x14ac:dyDescent="0.25">
      <c r="A41" s="102"/>
      <c r="B41" s="31">
        <v>140</v>
      </c>
      <c r="C41" s="32" t="s">
        <v>10</v>
      </c>
      <c r="D41" s="62">
        <v>52</v>
      </c>
      <c r="E41" s="33" t="s">
        <v>8</v>
      </c>
      <c r="F41" s="54"/>
    </row>
    <row r="42" spans="1:6" ht="14.45" x14ac:dyDescent="0.3">
      <c r="A42" s="55" t="s">
        <v>19</v>
      </c>
      <c r="B42" s="31">
        <v>141</v>
      </c>
      <c r="C42" s="32" t="s">
        <v>10</v>
      </c>
      <c r="D42" s="62">
        <v>38</v>
      </c>
      <c r="E42" s="33" t="s">
        <v>8</v>
      </c>
      <c r="F42" s="54"/>
    </row>
    <row r="43" spans="1:6" x14ac:dyDescent="0.25">
      <c r="A43" s="101" t="s">
        <v>32</v>
      </c>
      <c r="B43" s="31">
        <v>142</v>
      </c>
      <c r="C43" s="32" t="s">
        <v>10</v>
      </c>
      <c r="D43" s="62" t="s">
        <v>34</v>
      </c>
      <c r="E43" s="33" t="s">
        <v>8</v>
      </c>
      <c r="F43" s="54"/>
    </row>
    <row r="44" spans="1:6" x14ac:dyDescent="0.25">
      <c r="A44" s="103"/>
      <c r="B44" s="31">
        <v>143</v>
      </c>
      <c r="C44" s="32" t="s">
        <v>10</v>
      </c>
      <c r="D44" s="62">
        <v>16</v>
      </c>
      <c r="E44" s="33" t="s">
        <v>8</v>
      </c>
      <c r="F44" s="54"/>
    </row>
    <row r="45" spans="1:6" x14ac:dyDescent="0.25">
      <c r="A45" s="103"/>
      <c r="B45" s="31">
        <v>144</v>
      </c>
      <c r="C45" s="32" t="s">
        <v>10</v>
      </c>
      <c r="D45" s="62">
        <v>28</v>
      </c>
      <c r="E45" s="33" t="s">
        <v>8</v>
      </c>
      <c r="F45" s="54"/>
    </row>
    <row r="46" spans="1:6" x14ac:dyDescent="0.25">
      <c r="A46" s="103"/>
      <c r="B46" s="31">
        <v>145</v>
      </c>
      <c r="C46" s="32" t="s">
        <v>10</v>
      </c>
      <c r="D46" s="62" t="s">
        <v>24</v>
      </c>
      <c r="E46" s="33" t="s">
        <v>8</v>
      </c>
      <c r="F46" s="54" t="s">
        <v>35</v>
      </c>
    </row>
    <row r="47" spans="1:6" x14ac:dyDescent="0.25">
      <c r="A47" s="103"/>
      <c r="B47" s="31">
        <v>146</v>
      </c>
      <c r="C47" s="32" t="s">
        <v>10</v>
      </c>
      <c r="D47" s="62">
        <v>45</v>
      </c>
      <c r="E47" s="33" t="s">
        <v>8</v>
      </c>
      <c r="F47" s="54"/>
    </row>
    <row r="48" spans="1:6" x14ac:dyDescent="0.25">
      <c r="A48" s="103"/>
      <c r="B48" s="31">
        <v>147</v>
      </c>
      <c r="C48" s="32" t="s">
        <v>10</v>
      </c>
      <c r="D48" s="62">
        <v>50</v>
      </c>
      <c r="E48" s="33" t="s">
        <v>8</v>
      </c>
      <c r="F48" s="54"/>
    </row>
    <row r="49" spans="1:6" x14ac:dyDescent="0.25">
      <c r="A49" s="104"/>
      <c r="B49" s="31">
        <v>148</v>
      </c>
      <c r="C49" s="32" t="s">
        <v>10</v>
      </c>
      <c r="D49" s="62">
        <v>37</v>
      </c>
      <c r="E49" s="33" t="s">
        <v>8</v>
      </c>
      <c r="F49" s="54"/>
    </row>
    <row r="50" spans="1:6" x14ac:dyDescent="0.25">
      <c r="A50" s="56" t="s">
        <v>19</v>
      </c>
      <c r="B50" s="31">
        <v>149</v>
      </c>
      <c r="C50" s="32" t="s">
        <v>10</v>
      </c>
      <c r="D50" s="62">
        <v>38</v>
      </c>
      <c r="E50" s="33" t="s">
        <v>8</v>
      </c>
      <c r="F50" s="54"/>
    </row>
    <row r="51" spans="1:6" x14ac:dyDescent="0.25">
      <c r="A51" s="97" t="s">
        <v>32</v>
      </c>
      <c r="B51" s="31">
        <v>150</v>
      </c>
      <c r="C51" s="32" t="s">
        <v>10</v>
      </c>
      <c r="D51" s="62">
        <v>52</v>
      </c>
      <c r="E51" s="33" t="s">
        <v>8</v>
      </c>
      <c r="F51" s="54"/>
    </row>
    <row r="52" spans="1:6" x14ac:dyDescent="0.25">
      <c r="A52" s="97"/>
      <c r="B52" s="31">
        <v>151</v>
      </c>
      <c r="C52" s="32" t="s">
        <v>10</v>
      </c>
      <c r="D52" s="62">
        <v>24</v>
      </c>
      <c r="E52" s="33" t="s">
        <v>8</v>
      </c>
      <c r="F52" s="54"/>
    </row>
    <row r="53" spans="1:6" x14ac:dyDescent="0.25">
      <c r="A53" s="97"/>
      <c r="B53" s="31">
        <v>152</v>
      </c>
      <c r="C53" s="32" t="s">
        <v>10</v>
      </c>
      <c r="D53" s="62">
        <v>29</v>
      </c>
      <c r="E53" s="33" t="s">
        <v>8</v>
      </c>
      <c r="F53" s="54"/>
    </row>
    <row r="54" spans="1:6" x14ac:dyDescent="0.25">
      <c r="A54" s="97" t="s">
        <v>19</v>
      </c>
      <c r="B54" s="31">
        <v>153</v>
      </c>
      <c r="C54" s="32" t="s">
        <v>10</v>
      </c>
      <c r="D54" s="62" t="s">
        <v>36</v>
      </c>
      <c r="E54" s="33" t="s">
        <v>8</v>
      </c>
      <c r="F54" s="54"/>
    </row>
    <row r="55" spans="1:6" x14ac:dyDescent="0.25">
      <c r="A55" s="97"/>
      <c r="B55" s="31">
        <v>154</v>
      </c>
      <c r="C55" s="32" t="s">
        <v>10</v>
      </c>
      <c r="D55" s="62" t="s">
        <v>37</v>
      </c>
      <c r="E55" s="33" t="s">
        <v>8</v>
      </c>
      <c r="F55" s="54" t="s">
        <v>11</v>
      </c>
    </row>
    <row r="56" spans="1:6" x14ac:dyDescent="0.25">
      <c r="A56" s="97"/>
      <c r="B56" s="31">
        <v>155</v>
      </c>
      <c r="C56" s="32" t="s">
        <v>10</v>
      </c>
      <c r="D56" s="62">
        <v>71</v>
      </c>
      <c r="E56" s="33" t="s">
        <v>8</v>
      </c>
      <c r="F56" s="54"/>
    </row>
    <row r="57" spans="1:6" x14ac:dyDescent="0.25">
      <c r="A57" s="97" t="s">
        <v>32</v>
      </c>
      <c r="B57" s="31">
        <v>156</v>
      </c>
      <c r="C57" s="32" t="s">
        <v>10</v>
      </c>
      <c r="D57" s="62">
        <v>65</v>
      </c>
      <c r="E57" s="33" t="s">
        <v>8</v>
      </c>
      <c r="F57" s="54"/>
    </row>
    <row r="58" spans="1:6" ht="15.75" thickBot="1" x14ac:dyDescent="0.3">
      <c r="A58" s="98"/>
      <c r="B58" s="57">
        <v>157</v>
      </c>
      <c r="C58" s="58" t="s">
        <v>10</v>
      </c>
      <c r="D58" s="63" t="s">
        <v>38</v>
      </c>
      <c r="E58" s="59" t="s">
        <v>8</v>
      </c>
      <c r="F58" s="60" t="s">
        <v>11</v>
      </c>
    </row>
    <row r="59" spans="1:6" s="1" customFormat="1" ht="15.75" thickBot="1" x14ac:dyDescent="0.3">
      <c r="A59" s="37"/>
      <c r="B59" s="27"/>
      <c r="C59" s="28"/>
      <c r="D59" s="38"/>
      <c r="E59" s="39"/>
      <c r="F59" s="40"/>
    </row>
    <row r="60" spans="1:6" s="1" customFormat="1" ht="19.5" thickBot="1" x14ac:dyDescent="0.35">
      <c r="A60" s="41" t="s">
        <v>78</v>
      </c>
      <c r="B60" s="42"/>
      <c r="C60" s="43"/>
      <c r="D60" s="44"/>
      <c r="E60" s="45"/>
      <c r="F60" s="46"/>
    </row>
    <row r="61" spans="1:6" s="1" customFormat="1" x14ac:dyDescent="0.25">
      <c r="A61" s="95" t="s">
        <v>2</v>
      </c>
      <c r="B61" s="107" t="s">
        <v>3</v>
      </c>
      <c r="C61" s="108" t="s">
        <v>4</v>
      </c>
      <c r="D61" s="109" t="s">
        <v>5</v>
      </c>
      <c r="E61" s="108" t="s">
        <v>6</v>
      </c>
      <c r="F61" s="84" t="s">
        <v>7</v>
      </c>
    </row>
    <row r="62" spans="1:6" s="1" customFormat="1" x14ac:dyDescent="0.25">
      <c r="A62" s="94"/>
      <c r="B62" s="90"/>
      <c r="C62" s="87"/>
      <c r="D62" s="92"/>
      <c r="E62" s="87"/>
      <c r="F62" s="85"/>
    </row>
    <row r="63" spans="1:6" x14ac:dyDescent="0.25">
      <c r="A63" s="99" t="s">
        <v>39</v>
      </c>
      <c r="B63" s="34">
        <v>158</v>
      </c>
      <c r="C63" s="35" t="s">
        <v>10</v>
      </c>
      <c r="D63" s="47">
        <v>68</v>
      </c>
      <c r="E63" s="36" t="s">
        <v>8</v>
      </c>
      <c r="F63" s="48"/>
    </row>
    <row r="64" spans="1:6" x14ac:dyDescent="0.25">
      <c r="A64" s="99"/>
      <c r="B64" s="34">
        <v>159</v>
      </c>
      <c r="C64" s="35" t="s">
        <v>10</v>
      </c>
      <c r="D64" s="47">
        <v>63</v>
      </c>
      <c r="E64" s="36" t="s">
        <v>8</v>
      </c>
      <c r="F64" s="48"/>
    </row>
    <row r="65" spans="1:6" x14ac:dyDescent="0.25">
      <c r="A65" s="99"/>
      <c r="B65" s="34">
        <v>160</v>
      </c>
      <c r="C65" s="35" t="s">
        <v>10</v>
      </c>
      <c r="D65" s="47">
        <v>68</v>
      </c>
      <c r="E65" s="36" t="s">
        <v>8</v>
      </c>
      <c r="F65" s="48"/>
    </row>
    <row r="66" spans="1:6" x14ac:dyDescent="0.25">
      <c r="A66" s="99"/>
      <c r="B66" s="34">
        <v>161</v>
      </c>
      <c r="C66" s="35" t="s">
        <v>12</v>
      </c>
      <c r="D66" s="47">
        <v>64</v>
      </c>
      <c r="E66" s="36" t="s">
        <v>8</v>
      </c>
      <c r="F66" s="48"/>
    </row>
    <row r="67" spans="1:6" x14ac:dyDescent="0.25">
      <c r="A67" s="99"/>
      <c r="B67" s="34">
        <v>162</v>
      </c>
      <c r="C67" s="35" t="s">
        <v>12</v>
      </c>
      <c r="D67" s="47">
        <v>39</v>
      </c>
      <c r="E67" s="36" t="s">
        <v>8</v>
      </c>
      <c r="F67" s="48"/>
    </row>
    <row r="68" spans="1:6" x14ac:dyDescent="0.25">
      <c r="A68" s="99"/>
      <c r="B68" s="34">
        <v>163</v>
      </c>
      <c r="C68" s="35" t="s">
        <v>40</v>
      </c>
      <c r="D68" s="47">
        <v>61</v>
      </c>
      <c r="E68" s="36" t="s">
        <v>8</v>
      </c>
      <c r="F68" s="48"/>
    </row>
    <row r="69" spans="1:6" x14ac:dyDescent="0.25">
      <c r="A69" s="99"/>
      <c r="B69" s="34">
        <v>164</v>
      </c>
      <c r="C69" s="35" t="s">
        <v>10</v>
      </c>
      <c r="D69" s="47">
        <v>65</v>
      </c>
      <c r="E69" s="36" t="s">
        <v>8</v>
      </c>
      <c r="F69" s="48"/>
    </row>
    <row r="70" spans="1:6" x14ac:dyDescent="0.25">
      <c r="A70" s="99"/>
      <c r="B70" s="34">
        <v>165</v>
      </c>
      <c r="C70" s="35" t="s">
        <v>10</v>
      </c>
      <c r="D70" s="47">
        <v>62</v>
      </c>
      <c r="E70" s="36" t="s">
        <v>8</v>
      </c>
      <c r="F70" s="48"/>
    </row>
    <row r="71" spans="1:6" x14ac:dyDescent="0.25">
      <c r="A71" s="99" t="s">
        <v>41</v>
      </c>
      <c r="B71" s="34">
        <v>166</v>
      </c>
      <c r="C71" s="35" t="s">
        <v>10</v>
      </c>
      <c r="D71" s="47">
        <v>37</v>
      </c>
      <c r="E71" s="36" t="s">
        <v>8</v>
      </c>
      <c r="F71" s="48"/>
    </row>
    <row r="72" spans="1:6" x14ac:dyDescent="0.25">
      <c r="A72" s="99"/>
      <c r="B72" s="34">
        <v>167</v>
      </c>
      <c r="C72" s="35" t="s">
        <v>12</v>
      </c>
      <c r="D72" s="47">
        <v>85</v>
      </c>
      <c r="E72" s="36" t="s">
        <v>8</v>
      </c>
      <c r="F72" s="48"/>
    </row>
    <row r="73" spans="1:6" ht="15.75" thickBot="1" x14ac:dyDescent="0.3">
      <c r="A73" s="49" t="s">
        <v>42</v>
      </c>
      <c r="B73" s="50">
        <v>168</v>
      </c>
      <c r="C73" s="51" t="s">
        <v>10</v>
      </c>
      <c r="D73" s="64">
        <v>69</v>
      </c>
      <c r="E73" s="52" t="s">
        <v>8</v>
      </c>
      <c r="F73" s="53" t="s">
        <v>43</v>
      </c>
    </row>
    <row r="75" spans="1:6" x14ac:dyDescent="0.25">
      <c r="A75" s="1" t="s">
        <v>79</v>
      </c>
      <c r="B75" s="1"/>
      <c r="C75" s="1"/>
      <c r="D75" s="1"/>
      <c r="E75" s="1"/>
      <c r="F75" s="1"/>
    </row>
    <row r="76" spans="1:6" x14ac:dyDescent="0.25">
      <c r="A76" s="1"/>
      <c r="B76" s="1"/>
      <c r="C76" s="28"/>
      <c r="D76" s="1"/>
      <c r="E76" s="1"/>
      <c r="F76" s="1"/>
    </row>
    <row r="77" spans="1:6" x14ac:dyDescent="0.25">
      <c r="A77" s="1"/>
      <c r="B77" s="1"/>
      <c r="C77" s="1"/>
      <c r="D77" s="6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6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ht="18.75" x14ac:dyDescent="0.3">
      <c r="A87" s="13" t="s">
        <v>0</v>
      </c>
      <c r="B87" s="1"/>
      <c r="C87" s="1"/>
      <c r="D87" s="8"/>
      <c r="E87" s="8"/>
      <c r="F87" s="18"/>
    </row>
    <row r="88" spans="1:6" ht="18.75" x14ac:dyDescent="0.3">
      <c r="A88" s="13" t="s">
        <v>44</v>
      </c>
      <c r="B88" s="1"/>
      <c r="C88" s="1"/>
      <c r="D88" s="8"/>
      <c r="E88" s="8"/>
      <c r="F88" s="18"/>
    </row>
    <row r="89" spans="1:6" x14ac:dyDescent="0.25">
      <c r="A89" s="1"/>
      <c r="B89" s="8"/>
      <c r="C89" s="1"/>
      <c r="D89" s="8"/>
      <c r="E89" s="8"/>
      <c r="F89" s="18"/>
    </row>
    <row r="90" spans="1:6" x14ac:dyDescent="0.25">
      <c r="A90" s="6" t="s">
        <v>2</v>
      </c>
      <c r="B90" s="5" t="s">
        <v>3</v>
      </c>
      <c r="C90" s="4" t="s">
        <v>4</v>
      </c>
      <c r="D90" s="5" t="s">
        <v>45</v>
      </c>
      <c r="E90" s="5" t="s">
        <v>46</v>
      </c>
      <c r="F90" s="19"/>
    </row>
    <row r="91" spans="1:6" x14ac:dyDescent="0.25">
      <c r="A91" s="106" t="s">
        <v>14</v>
      </c>
      <c r="B91" s="115">
        <v>2</v>
      </c>
      <c r="C91" s="2" t="s">
        <v>47</v>
      </c>
      <c r="D91" s="105">
        <v>3</v>
      </c>
      <c r="E91" s="111" t="s">
        <v>8</v>
      </c>
      <c r="F91" s="96"/>
    </row>
    <row r="92" spans="1:6" x14ac:dyDescent="0.25">
      <c r="A92" s="106"/>
      <c r="B92" s="116"/>
      <c r="C92" s="2" t="s">
        <v>48</v>
      </c>
      <c r="D92" s="105"/>
      <c r="E92" s="111"/>
      <c r="F92" s="96"/>
    </row>
    <row r="93" spans="1:6" x14ac:dyDescent="0.25">
      <c r="A93" s="106"/>
      <c r="B93" s="117"/>
      <c r="C93" s="2" t="s">
        <v>49</v>
      </c>
      <c r="D93" s="105"/>
      <c r="E93" s="111"/>
      <c r="F93" s="96"/>
    </row>
    <row r="94" spans="1:6" x14ac:dyDescent="0.25">
      <c r="A94" s="106"/>
      <c r="B94" s="110">
        <v>3</v>
      </c>
      <c r="C94" s="2" t="s">
        <v>49</v>
      </c>
      <c r="D94" s="105">
        <v>6</v>
      </c>
      <c r="E94" s="111" t="s">
        <v>8</v>
      </c>
      <c r="F94" s="96"/>
    </row>
    <row r="95" spans="1:6" x14ac:dyDescent="0.25">
      <c r="A95" s="106"/>
      <c r="B95" s="110"/>
      <c r="C95" s="2" t="s">
        <v>50</v>
      </c>
      <c r="D95" s="105"/>
      <c r="E95" s="111"/>
      <c r="F95" s="96"/>
    </row>
    <row r="96" spans="1:6" x14ac:dyDescent="0.25">
      <c r="A96" s="106"/>
      <c r="B96" s="110">
        <v>4</v>
      </c>
      <c r="C96" s="2" t="s">
        <v>51</v>
      </c>
      <c r="D96" s="105">
        <v>6</v>
      </c>
      <c r="E96" s="111" t="s">
        <v>8</v>
      </c>
      <c r="F96" s="96"/>
    </row>
    <row r="97" spans="1:6" x14ac:dyDescent="0.25">
      <c r="A97" s="106"/>
      <c r="B97" s="110"/>
      <c r="C97" s="2" t="s">
        <v>50</v>
      </c>
      <c r="D97" s="105"/>
      <c r="E97" s="111"/>
      <c r="F97" s="96"/>
    </row>
    <row r="98" spans="1:6" x14ac:dyDescent="0.25">
      <c r="A98" s="106"/>
      <c r="B98" s="110">
        <v>5</v>
      </c>
      <c r="C98" s="2" t="s">
        <v>50</v>
      </c>
      <c r="D98" s="105">
        <v>6</v>
      </c>
      <c r="E98" s="111" t="s">
        <v>8</v>
      </c>
      <c r="F98" s="96"/>
    </row>
    <row r="99" spans="1:6" x14ac:dyDescent="0.25">
      <c r="A99" s="106"/>
      <c r="B99" s="110"/>
      <c r="C99" s="2" t="s">
        <v>52</v>
      </c>
      <c r="D99" s="105"/>
      <c r="E99" s="111"/>
      <c r="F99" s="96"/>
    </row>
    <row r="100" spans="1:6" x14ac:dyDescent="0.25">
      <c r="A100" s="106"/>
      <c r="B100" s="11">
        <v>6</v>
      </c>
      <c r="C100" s="2" t="s">
        <v>53</v>
      </c>
      <c r="D100" s="15">
        <v>2</v>
      </c>
      <c r="E100" s="14" t="s">
        <v>8</v>
      </c>
      <c r="F100" s="23"/>
    </row>
    <row r="101" spans="1:6" x14ac:dyDescent="0.25">
      <c r="A101" s="106" t="s">
        <v>54</v>
      </c>
      <c r="B101" s="110">
        <v>7</v>
      </c>
      <c r="C101" s="6" t="s">
        <v>55</v>
      </c>
      <c r="D101" s="105">
        <v>72</v>
      </c>
      <c r="E101" s="111" t="s">
        <v>8</v>
      </c>
      <c r="F101" s="96"/>
    </row>
    <row r="102" spans="1:6" x14ac:dyDescent="0.25">
      <c r="A102" s="106"/>
      <c r="B102" s="110"/>
      <c r="C102" s="2" t="s">
        <v>56</v>
      </c>
      <c r="D102" s="105"/>
      <c r="E102" s="111"/>
      <c r="F102" s="96"/>
    </row>
    <row r="103" spans="1:6" x14ac:dyDescent="0.25">
      <c r="A103" s="106"/>
      <c r="B103" s="110"/>
      <c r="C103" s="2" t="s">
        <v>57</v>
      </c>
      <c r="D103" s="105"/>
      <c r="E103" s="111"/>
      <c r="F103" s="96"/>
    </row>
    <row r="104" spans="1:6" x14ac:dyDescent="0.25">
      <c r="A104" s="106" t="s">
        <v>15</v>
      </c>
      <c r="B104" s="110">
        <v>8</v>
      </c>
      <c r="C104" s="2" t="s">
        <v>57</v>
      </c>
      <c r="D104" s="105">
        <v>374</v>
      </c>
      <c r="E104" s="111" t="s">
        <v>8</v>
      </c>
      <c r="F104" s="96"/>
    </row>
    <row r="105" spans="1:6" x14ac:dyDescent="0.25">
      <c r="A105" s="106"/>
      <c r="B105" s="110"/>
      <c r="C105" s="2" t="s">
        <v>56</v>
      </c>
      <c r="D105" s="105"/>
      <c r="E105" s="111"/>
      <c r="F105" s="96"/>
    </row>
    <row r="106" spans="1:6" x14ac:dyDescent="0.25">
      <c r="A106" s="106"/>
      <c r="B106" s="110"/>
      <c r="C106" s="2" t="s">
        <v>17</v>
      </c>
      <c r="D106" s="105"/>
      <c r="E106" s="111"/>
      <c r="F106" s="96"/>
    </row>
    <row r="107" spans="1:6" x14ac:dyDescent="0.25">
      <c r="A107" s="106" t="s">
        <v>16</v>
      </c>
      <c r="B107" s="110">
        <v>9</v>
      </c>
      <c r="C107" s="2" t="s">
        <v>9</v>
      </c>
      <c r="D107" s="105">
        <v>26</v>
      </c>
      <c r="E107" s="111" t="s">
        <v>8</v>
      </c>
      <c r="F107" s="96"/>
    </row>
    <row r="108" spans="1:6" x14ac:dyDescent="0.25">
      <c r="A108" s="106"/>
      <c r="B108" s="110"/>
      <c r="C108" s="2" t="s">
        <v>56</v>
      </c>
      <c r="D108" s="105"/>
      <c r="E108" s="111"/>
      <c r="F108" s="96"/>
    </row>
    <row r="109" spans="1:6" x14ac:dyDescent="0.25">
      <c r="A109" s="106"/>
      <c r="B109" s="110"/>
      <c r="C109" s="2" t="s">
        <v>57</v>
      </c>
      <c r="D109" s="105"/>
      <c r="E109" s="111"/>
      <c r="F109" s="96"/>
    </row>
    <row r="110" spans="1:6" x14ac:dyDescent="0.25">
      <c r="A110" s="106"/>
      <c r="B110" s="110"/>
      <c r="C110" s="2" t="s">
        <v>55</v>
      </c>
      <c r="D110" s="105"/>
      <c r="E110" s="111"/>
      <c r="F110" s="96"/>
    </row>
    <row r="111" spans="1:6" x14ac:dyDescent="0.25">
      <c r="A111" s="106" t="s">
        <v>18</v>
      </c>
      <c r="B111" s="11">
        <v>10</v>
      </c>
      <c r="C111" s="2" t="s">
        <v>57</v>
      </c>
      <c r="D111" s="15">
        <v>15</v>
      </c>
      <c r="E111" s="14" t="s">
        <v>8</v>
      </c>
      <c r="F111" s="23"/>
    </row>
    <row r="112" spans="1:6" x14ac:dyDescent="0.25">
      <c r="A112" s="106"/>
      <c r="B112" s="110">
        <v>11</v>
      </c>
      <c r="C112" s="2" t="s">
        <v>12</v>
      </c>
      <c r="D112" s="112">
        <v>28</v>
      </c>
      <c r="E112" s="111" t="s">
        <v>8</v>
      </c>
      <c r="F112" s="96"/>
    </row>
    <row r="113" spans="1:6" x14ac:dyDescent="0.25">
      <c r="A113" s="106"/>
      <c r="B113" s="110"/>
      <c r="C113" s="2" t="s">
        <v>57</v>
      </c>
      <c r="D113" s="113"/>
      <c r="E113" s="111"/>
      <c r="F113" s="96"/>
    </row>
    <row r="114" spans="1:6" x14ac:dyDescent="0.25">
      <c r="A114" s="106"/>
      <c r="B114" s="110"/>
      <c r="C114" s="2" t="s">
        <v>56</v>
      </c>
      <c r="D114" s="114"/>
      <c r="E114" s="111"/>
      <c r="F114" s="96"/>
    </row>
    <row r="115" spans="1:6" x14ac:dyDescent="0.25">
      <c r="A115" s="106" t="s">
        <v>58</v>
      </c>
      <c r="B115" s="110">
        <v>12</v>
      </c>
      <c r="C115" s="2" t="s">
        <v>57</v>
      </c>
      <c r="D115" s="105">
        <v>63</v>
      </c>
      <c r="E115" s="111" t="s">
        <v>8</v>
      </c>
      <c r="F115" s="96"/>
    </row>
    <row r="116" spans="1:6" x14ac:dyDescent="0.25">
      <c r="A116" s="106"/>
      <c r="B116" s="110"/>
      <c r="C116" s="2" t="s">
        <v>9</v>
      </c>
      <c r="D116" s="105"/>
      <c r="E116" s="111"/>
      <c r="F116" s="96"/>
    </row>
    <row r="117" spans="1:6" x14ac:dyDescent="0.25">
      <c r="A117" s="106"/>
      <c r="B117" s="110"/>
      <c r="C117" s="2" t="s">
        <v>56</v>
      </c>
      <c r="D117" s="105"/>
      <c r="E117" s="111"/>
      <c r="F117" s="96"/>
    </row>
    <row r="118" spans="1:6" x14ac:dyDescent="0.25">
      <c r="A118" s="106"/>
      <c r="B118" s="110"/>
      <c r="C118" s="2" t="s">
        <v>55</v>
      </c>
      <c r="D118" s="105"/>
      <c r="E118" s="111"/>
      <c r="F118" s="96"/>
    </row>
    <row r="119" spans="1:6" x14ac:dyDescent="0.25">
      <c r="A119" s="106" t="s">
        <v>59</v>
      </c>
      <c r="B119" s="110">
        <v>16</v>
      </c>
      <c r="C119" s="2" t="s">
        <v>52</v>
      </c>
      <c r="D119" s="105">
        <v>6</v>
      </c>
      <c r="E119" s="111" t="s">
        <v>8</v>
      </c>
      <c r="F119" s="96"/>
    </row>
    <row r="120" spans="1:6" x14ac:dyDescent="0.25">
      <c r="A120" s="106"/>
      <c r="B120" s="110"/>
      <c r="C120" s="2" t="s">
        <v>50</v>
      </c>
      <c r="D120" s="105"/>
      <c r="E120" s="111"/>
      <c r="F120" s="96"/>
    </row>
    <row r="121" spans="1:6" x14ac:dyDescent="0.25">
      <c r="A121" s="106" t="s">
        <v>60</v>
      </c>
      <c r="B121" s="110">
        <v>17</v>
      </c>
      <c r="C121" s="2" t="s">
        <v>57</v>
      </c>
      <c r="D121" s="105">
        <v>17</v>
      </c>
      <c r="E121" s="111" t="s">
        <v>8</v>
      </c>
      <c r="F121" s="96"/>
    </row>
    <row r="122" spans="1:6" x14ac:dyDescent="0.25">
      <c r="A122" s="106"/>
      <c r="B122" s="110"/>
      <c r="C122" s="2" t="s">
        <v>55</v>
      </c>
      <c r="D122" s="105"/>
      <c r="E122" s="111"/>
      <c r="F122" s="96"/>
    </row>
    <row r="123" spans="1:6" x14ac:dyDescent="0.25">
      <c r="A123" s="106"/>
      <c r="B123" s="110"/>
      <c r="C123" s="2" t="s">
        <v>56</v>
      </c>
      <c r="D123" s="105"/>
      <c r="E123" s="111"/>
      <c r="F123" s="96"/>
    </row>
    <row r="124" spans="1:6" x14ac:dyDescent="0.25">
      <c r="A124" s="26"/>
      <c r="B124" s="29"/>
      <c r="C124" s="30"/>
      <c r="D124" s="21"/>
      <c r="E124" s="22"/>
      <c r="F124" s="20"/>
    </row>
    <row r="125" spans="1:6" x14ac:dyDescent="0.25">
      <c r="A125" s="26"/>
      <c r="B125" s="29"/>
      <c r="C125" s="30"/>
      <c r="D125" s="21"/>
      <c r="E125" s="22"/>
      <c r="F125" s="20"/>
    </row>
    <row r="126" spans="1:6" x14ac:dyDescent="0.25">
      <c r="A126" s="26"/>
      <c r="B126" s="29"/>
      <c r="C126" s="30"/>
      <c r="D126" s="21"/>
      <c r="E126" s="22"/>
      <c r="F126" s="20"/>
    </row>
    <row r="127" spans="1:6" x14ac:dyDescent="0.25">
      <c r="A127" s="26"/>
      <c r="B127" s="29"/>
      <c r="C127" s="30"/>
      <c r="D127" s="21"/>
      <c r="E127" s="22"/>
      <c r="F127" s="20"/>
    </row>
    <row r="128" spans="1:6" x14ac:dyDescent="0.25">
      <c r="A128" s="26"/>
      <c r="B128" s="29"/>
      <c r="C128" s="30"/>
      <c r="D128" s="21"/>
      <c r="E128" s="22"/>
      <c r="F128" s="20"/>
    </row>
    <row r="129" spans="1:6" x14ac:dyDescent="0.25">
      <c r="A129" s="26"/>
      <c r="B129" s="29"/>
      <c r="C129" s="30"/>
      <c r="D129" s="21"/>
      <c r="E129" s="22"/>
      <c r="F129" s="20"/>
    </row>
    <row r="130" spans="1:6" x14ac:dyDescent="0.25">
      <c r="A130" s="26"/>
      <c r="B130" s="29"/>
      <c r="C130" s="30"/>
      <c r="D130" s="21"/>
      <c r="E130" s="22"/>
      <c r="F130" s="20"/>
    </row>
    <row r="131" spans="1:6" x14ac:dyDescent="0.25">
      <c r="A131" s="26"/>
      <c r="B131" s="29"/>
      <c r="C131" s="30"/>
      <c r="D131" s="21"/>
      <c r="E131" s="22"/>
      <c r="F131" s="20"/>
    </row>
    <row r="132" spans="1:6" x14ac:dyDescent="0.25">
      <c r="A132" s="6" t="s">
        <v>2</v>
      </c>
      <c r="B132" s="5" t="s">
        <v>3</v>
      </c>
      <c r="C132" s="4" t="s">
        <v>4</v>
      </c>
      <c r="D132" s="5" t="s">
        <v>45</v>
      </c>
      <c r="E132" s="5" t="s">
        <v>46</v>
      </c>
      <c r="F132" s="19"/>
    </row>
    <row r="133" spans="1:6" x14ac:dyDescent="0.25">
      <c r="A133" s="106" t="s">
        <v>19</v>
      </c>
      <c r="B133" s="115">
        <v>18</v>
      </c>
      <c r="C133" s="2" t="s">
        <v>56</v>
      </c>
      <c r="D133" s="105">
        <v>119</v>
      </c>
      <c r="E133" s="111" t="s">
        <v>8</v>
      </c>
      <c r="F133" s="96"/>
    </row>
    <row r="134" spans="1:6" x14ac:dyDescent="0.25">
      <c r="A134" s="106"/>
      <c r="B134" s="116"/>
      <c r="C134" s="2" t="s">
        <v>57</v>
      </c>
      <c r="D134" s="105"/>
      <c r="E134" s="111"/>
      <c r="F134" s="96"/>
    </row>
    <row r="135" spans="1:6" x14ac:dyDescent="0.25">
      <c r="A135" s="106"/>
      <c r="B135" s="116"/>
      <c r="C135" s="2" t="s">
        <v>61</v>
      </c>
      <c r="D135" s="105"/>
      <c r="E135" s="111"/>
      <c r="F135" s="96"/>
    </row>
    <row r="136" spans="1:6" x14ac:dyDescent="0.25">
      <c r="A136" s="106"/>
      <c r="B136" s="116"/>
      <c r="C136" s="2" t="s">
        <v>55</v>
      </c>
      <c r="D136" s="105"/>
      <c r="E136" s="111"/>
      <c r="F136" s="96"/>
    </row>
    <row r="137" spans="1:6" x14ac:dyDescent="0.25">
      <c r="A137" s="106"/>
      <c r="B137" s="116"/>
      <c r="C137" s="2" t="s">
        <v>9</v>
      </c>
      <c r="D137" s="105"/>
      <c r="E137" s="111"/>
      <c r="F137" s="96"/>
    </row>
    <row r="138" spans="1:6" x14ac:dyDescent="0.25">
      <c r="A138" s="106"/>
      <c r="B138" s="117"/>
      <c r="C138" s="2" t="s">
        <v>62</v>
      </c>
      <c r="D138" s="105"/>
      <c r="E138" s="111"/>
      <c r="F138" s="96"/>
    </row>
    <row r="139" spans="1:6" x14ac:dyDescent="0.25">
      <c r="A139" s="106"/>
      <c r="B139" s="115">
        <v>19</v>
      </c>
      <c r="C139" s="2" t="s">
        <v>55</v>
      </c>
      <c r="D139" s="105">
        <v>18</v>
      </c>
      <c r="E139" s="111" t="s">
        <v>8</v>
      </c>
      <c r="F139" s="96"/>
    </row>
    <row r="140" spans="1:6" x14ac:dyDescent="0.25">
      <c r="A140" s="106"/>
      <c r="B140" s="116"/>
      <c r="C140" s="2" t="s">
        <v>12</v>
      </c>
      <c r="D140" s="105"/>
      <c r="E140" s="111"/>
      <c r="F140" s="96"/>
    </row>
    <row r="141" spans="1:6" x14ac:dyDescent="0.25">
      <c r="A141" s="106"/>
      <c r="B141" s="116"/>
      <c r="C141" s="2" t="s">
        <v>57</v>
      </c>
      <c r="D141" s="105"/>
      <c r="E141" s="111"/>
      <c r="F141" s="96"/>
    </row>
    <row r="142" spans="1:6" x14ac:dyDescent="0.25">
      <c r="A142" s="106"/>
      <c r="B142" s="117"/>
      <c r="C142" s="2" t="s">
        <v>56</v>
      </c>
      <c r="D142" s="105"/>
      <c r="E142" s="111"/>
      <c r="F142" s="96"/>
    </row>
    <row r="143" spans="1:6" x14ac:dyDescent="0.25">
      <c r="A143" s="106" t="s">
        <v>60</v>
      </c>
      <c r="B143" s="115">
        <v>20</v>
      </c>
      <c r="C143" s="2" t="s">
        <v>55</v>
      </c>
      <c r="D143" s="105">
        <v>46</v>
      </c>
      <c r="E143" s="111" t="s">
        <v>8</v>
      </c>
      <c r="F143" s="96"/>
    </row>
    <row r="144" spans="1:6" x14ac:dyDescent="0.25">
      <c r="A144" s="106"/>
      <c r="B144" s="116"/>
      <c r="C144" s="2" t="s">
        <v>63</v>
      </c>
      <c r="D144" s="105"/>
      <c r="E144" s="111"/>
      <c r="F144" s="96"/>
    </row>
    <row r="145" spans="1:6" x14ac:dyDescent="0.25">
      <c r="A145" s="106"/>
      <c r="B145" s="116"/>
      <c r="C145" s="2" t="s">
        <v>64</v>
      </c>
      <c r="D145" s="105"/>
      <c r="E145" s="111"/>
      <c r="F145" s="96"/>
    </row>
    <row r="146" spans="1:6" x14ac:dyDescent="0.25">
      <c r="A146" s="106"/>
      <c r="B146" s="117"/>
      <c r="C146" s="2" t="s">
        <v>56</v>
      </c>
      <c r="D146" s="105"/>
      <c r="E146" s="111"/>
      <c r="F146" s="96"/>
    </row>
    <row r="147" spans="1:6" x14ac:dyDescent="0.25">
      <c r="A147" s="106" t="s">
        <v>32</v>
      </c>
      <c r="B147" s="115">
        <v>21</v>
      </c>
      <c r="C147" s="2" t="s">
        <v>65</v>
      </c>
      <c r="D147" s="105">
        <v>91</v>
      </c>
      <c r="E147" s="111" t="s">
        <v>8</v>
      </c>
      <c r="F147" s="96"/>
    </row>
    <row r="148" spans="1:6" x14ac:dyDescent="0.25">
      <c r="A148" s="106"/>
      <c r="B148" s="117"/>
      <c r="C148" s="2" t="s">
        <v>55</v>
      </c>
      <c r="D148" s="105"/>
      <c r="E148" s="111"/>
      <c r="F148" s="96"/>
    </row>
    <row r="149" spans="1:6" x14ac:dyDescent="0.25">
      <c r="A149" s="106" t="s">
        <v>39</v>
      </c>
      <c r="B149" s="110">
        <v>22</v>
      </c>
      <c r="C149" s="2" t="s">
        <v>57</v>
      </c>
      <c r="D149" s="105">
        <v>5</v>
      </c>
      <c r="E149" s="111" t="s">
        <v>8</v>
      </c>
      <c r="F149" s="96"/>
    </row>
    <row r="150" spans="1:6" x14ac:dyDescent="0.25">
      <c r="A150" s="106"/>
      <c r="B150" s="110"/>
      <c r="C150" s="2" t="s">
        <v>10</v>
      </c>
      <c r="D150" s="105"/>
      <c r="E150" s="111"/>
      <c r="F150" s="96"/>
    </row>
    <row r="151" spans="1:6" x14ac:dyDescent="0.25">
      <c r="A151" s="106"/>
      <c r="B151" s="110"/>
      <c r="C151" s="2" t="s">
        <v>66</v>
      </c>
      <c r="D151" s="105"/>
      <c r="E151" s="111"/>
      <c r="F151" s="96"/>
    </row>
    <row r="152" spans="1:6" x14ac:dyDescent="0.25">
      <c r="A152" s="106"/>
      <c r="B152" s="7">
        <v>23</v>
      </c>
      <c r="C152" s="2" t="s">
        <v>57</v>
      </c>
      <c r="D152" s="16">
        <v>26</v>
      </c>
      <c r="E152" s="17" t="s">
        <v>8</v>
      </c>
      <c r="F152" s="24"/>
    </row>
    <row r="153" spans="1:6" x14ac:dyDescent="0.25">
      <c r="A153" s="106"/>
      <c r="B153" s="115">
        <v>24</v>
      </c>
      <c r="C153" s="2" t="s">
        <v>57</v>
      </c>
      <c r="D153" s="105">
        <v>4</v>
      </c>
      <c r="E153" s="111" t="s">
        <v>8</v>
      </c>
      <c r="F153" s="96"/>
    </row>
    <row r="154" spans="1:6" x14ac:dyDescent="0.25">
      <c r="A154" s="106"/>
      <c r="B154" s="117"/>
      <c r="C154" s="2" t="s">
        <v>62</v>
      </c>
      <c r="D154" s="105"/>
      <c r="E154" s="111"/>
      <c r="F154" s="96"/>
    </row>
    <row r="155" spans="1:6" x14ac:dyDescent="0.25">
      <c r="A155" s="6" t="s">
        <v>67</v>
      </c>
      <c r="B155" s="7">
        <v>25</v>
      </c>
      <c r="C155" s="2" t="s">
        <v>57</v>
      </c>
      <c r="D155" s="16">
        <v>26</v>
      </c>
      <c r="E155" s="17" t="s">
        <v>8</v>
      </c>
      <c r="F155" s="24"/>
    </row>
    <row r="156" spans="1:6" x14ac:dyDescent="0.25">
      <c r="A156" s="1"/>
      <c r="B156" s="1"/>
      <c r="C156" s="1"/>
      <c r="D156" s="1"/>
      <c r="E156" s="1"/>
      <c r="F156" s="25"/>
    </row>
    <row r="157" spans="1:6" ht="18.75" x14ac:dyDescent="0.3">
      <c r="A157" s="12" t="s">
        <v>0</v>
      </c>
      <c r="B157" s="1"/>
      <c r="C157" s="1"/>
      <c r="D157" s="8"/>
      <c r="E157" s="8"/>
      <c r="F157" s="8"/>
    </row>
    <row r="158" spans="1:6" ht="18.75" x14ac:dyDescent="0.3">
      <c r="A158" s="12" t="s">
        <v>68</v>
      </c>
      <c r="B158" s="1"/>
      <c r="C158" s="1"/>
      <c r="D158" s="8"/>
      <c r="E158" s="8"/>
      <c r="F158" s="8"/>
    </row>
    <row r="159" spans="1:6" x14ac:dyDescent="0.25">
      <c r="A159" s="1"/>
      <c r="B159" s="8"/>
      <c r="C159" s="1"/>
      <c r="D159" s="8"/>
      <c r="E159" s="8"/>
      <c r="F159" s="8"/>
    </row>
    <row r="160" spans="1:6" x14ac:dyDescent="0.25">
      <c r="A160" s="7" t="s">
        <v>2</v>
      </c>
      <c r="B160" s="7" t="s">
        <v>3</v>
      </c>
      <c r="C160" s="6" t="s">
        <v>4</v>
      </c>
      <c r="D160" s="7" t="s">
        <v>69</v>
      </c>
      <c r="E160" s="7" t="s">
        <v>70</v>
      </c>
      <c r="F160" s="6" t="s">
        <v>71</v>
      </c>
    </row>
    <row r="161" spans="1:6" x14ac:dyDescent="0.25">
      <c r="A161" s="106" t="s">
        <v>16</v>
      </c>
      <c r="B161" s="9">
        <v>3</v>
      </c>
      <c r="C161" s="2" t="s">
        <v>72</v>
      </c>
      <c r="D161" s="7">
        <v>1</v>
      </c>
      <c r="E161" s="17">
        <v>0.78500000000000003</v>
      </c>
      <c r="F161" s="6" t="s">
        <v>73</v>
      </c>
    </row>
    <row r="162" spans="1:6" x14ac:dyDescent="0.25">
      <c r="A162" s="106"/>
      <c r="B162" s="9">
        <v>4</v>
      </c>
      <c r="C162" s="2" t="s">
        <v>74</v>
      </c>
      <c r="D162" s="7">
        <v>1</v>
      </c>
      <c r="E162" s="17">
        <v>0.78500000000000003</v>
      </c>
      <c r="F162" s="6" t="s">
        <v>75</v>
      </c>
    </row>
    <row r="163" spans="1:6" x14ac:dyDescent="0.25">
      <c r="A163" s="106" t="s">
        <v>19</v>
      </c>
      <c r="B163" s="9">
        <v>6</v>
      </c>
      <c r="C163" s="4" t="s">
        <v>57</v>
      </c>
      <c r="D163" s="5">
        <v>2</v>
      </c>
      <c r="E163" s="17">
        <v>3.14</v>
      </c>
      <c r="F163" s="6"/>
    </row>
    <row r="164" spans="1:6" x14ac:dyDescent="0.25">
      <c r="A164" s="106"/>
      <c r="B164" s="9">
        <v>7</v>
      </c>
      <c r="C164" s="4" t="s">
        <v>12</v>
      </c>
      <c r="D164" s="5">
        <v>0</v>
      </c>
      <c r="E164" s="17">
        <v>0</v>
      </c>
      <c r="F164" s="4" t="s">
        <v>76</v>
      </c>
    </row>
    <row r="165" spans="1:6" x14ac:dyDescent="0.25">
      <c r="A165" s="106"/>
      <c r="B165" s="9">
        <v>9</v>
      </c>
      <c r="C165" s="4" t="s">
        <v>57</v>
      </c>
      <c r="D165" s="5">
        <v>4</v>
      </c>
      <c r="E165" s="17">
        <v>12.56</v>
      </c>
      <c r="F165" s="6"/>
    </row>
    <row r="166" spans="1:6" x14ac:dyDescent="0.25">
      <c r="A166" s="118"/>
      <c r="B166" s="9">
        <v>10</v>
      </c>
      <c r="C166" s="4" t="s">
        <v>10</v>
      </c>
      <c r="D166" s="5">
        <v>3</v>
      </c>
      <c r="E166" s="17">
        <v>7.0649999999999995</v>
      </c>
      <c r="F166" s="6"/>
    </row>
    <row r="167" spans="1:6" x14ac:dyDescent="0.25">
      <c r="A167" s="106" t="s">
        <v>39</v>
      </c>
      <c r="B167" s="5">
        <v>11</v>
      </c>
      <c r="C167" s="4" t="s">
        <v>57</v>
      </c>
      <c r="D167" s="5">
        <v>4</v>
      </c>
      <c r="E167" s="17">
        <v>12.56</v>
      </c>
      <c r="F167" s="6"/>
    </row>
    <row r="168" spans="1:6" x14ac:dyDescent="0.25">
      <c r="A168" s="106"/>
      <c r="B168" s="5">
        <v>12</v>
      </c>
      <c r="C168" s="4" t="s">
        <v>57</v>
      </c>
      <c r="D168" s="5">
        <v>3.5</v>
      </c>
      <c r="E168" s="17">
        <v>9.6162500000000009</v>
      </c>
      <c r="F168" s="6"/>
    </row>
    <row r="169" spans="1:6" x14ac:dyDescent="0.25">
      <c r="A169" s="106"/>
      <c r="B169" s="5">
        <v>13</v>
      </c>
      <c r="C169" s="4" t="s">
        <v>57</v>
      </c>
      <c r="D169" s="5">
        <v>2.5</v>
      </c>
      <c r="E169" s="17">
        <v>4.90625</v>
      </c>
      <c r="F169" s="6"/>
    </row>
    <row r="170" spans="1:6" x14ac:dyDescent="0.25">
      <c r="A170" s="10" t="s">
        <v>77</v>
      </c>
      <c r="B170" s="5">
        <v>15</v>
      </c>
      <c r="C170" s="4" t="s">
        <v>57</v>
      </c>
      <c r="D170" s="5">
        <v>4</v>
      </c>
      <c r="E170" s="17">
        <v>12.56</v>
      </c>
      <c r="F170" s="6"/>
    </row>
  </sheetData>
  <mergeCells count="103">
    <mergeCell ref="A101:A103"/>
    <mergeCell ref="A104:A106"/>
    <mergeCell ref="A107:A110"/>
    <mergeCell ref="B101:B103"/>
    <mergeCell ref="B91:B93"/>
    <mergeCell ref="A119:A120"/>
    <mergeCell ref="A161:A162"/>
    <mergeCell ref="B153:B154"/>
    <mergeCell ref="E153:E154"/>
    <mergeCell ref="B143:B146"/>
    <mergeCell ref="E143:E146"/>
    <mergeCell ref="B121:B123"/>
    <mergeCell ref="E121:E123"/>
    <mergeCell ref="B112:B114"/>
    <mergeCell ref="E112:E114"/>
    <mergeCell ref="E101:E103"/>
    <mergeCell ref="E91:E93"/>
    <mergeCell ref="A163:A166"/>
    <mergeCell ref="A167:A169"/>
    <mergeCell ref="A121:A123"/>
    <mergeCell ref="A133:A142"/>
    <mergeCell ref="A143:A146"/>
    <mergeCell ref="A147:A148"/>
    <mergeCell ref="A149:A154"/>
    <mergeCell ref="A111:A114"/>
    <mergeCell ref="A115:A118"/>
    <mergeCell ref="F153:F154"/>
    <mergeCell ref="D153:D154"/>
    <mergeCell ref="B149:B151"/>
    <mergeCell ref="E149:E151"/>
    <mergeCell ref="F149:F151"/>
    <mergeCell ref="D149:D151"/>
    <mergeCell ref="B147:B148"/>
    <mergeCell ref="E147:E148"/>
    <mergeCell ref="F147:F148"/>
    <mergeCell ref="D147:D148"/>
    <mergeCell ref="F143:F146"/>
    <mergeCell ref="D143:D146"/>
    <mergeCell ref="B139:B142"/>
    <mergeCell ref="E139:E142"/>
    <mergeCell ref="F139:F142"/>
    <mergeCell ref="D139:D142"/>
    <mergeCell ref="B133:B138"/>
    <mergeCell ref="E133:E138"/>
    <mergeCell ref="F133:F138"/>
    <mergeCell ref="D133:D138"/>
    <mergeCell ref="F121:F123"/>
    <mergeCell ref="D121:D123"/>
    <mergeCell ref="B119:B120"/>
    <mergeCell ref="E119:E120"/>
    <mergeCell ref="F119:F120"/>
    <mergeCell ref="D119:D120"/>
    <mergeCell ref="B115:B118"/>
    <mergeCell ref="E115:E118"/>
    <mergeCell ref="F115:F118"/>
    <mergeCell ref="D115:D118"/>
    <mergeCell ref="F112:F114"/>
    <mergeCell ref="D112:D114"/>
    <mergeCell ref="B107:B110"/>
    <mergeCell ref="E107:E110"/>
    <mergeCell ref="F107:F110"/>
    <mergeCell ref="D107:D110"/>
    <mergeCell ref="B104:B106"/>
    <mergeCell ref="E104:E106"/>
    <mergeCell ref="F104:F106"/>
    <mergeCell ref="D104:D106"/>
    <mergeCell ref="F101:F103"/>
    <mergeCell ref="B98:B99"/>
    <mergeCell ref="E98:E99"/>
    <mergeCell ref="F98:F99"/>
    <mergeCell ref="B96:B97"/>
    <mergeCell ref="E96:E97"/>
    <mergeCell ref="F96:F97"/>
    <mergeCell ref="B94:B95"/>
    <mergeCell ref="E94:E95"/>
    <mergeCell ref="F94:F95"/>
    <mergeCell ref="D94:D95"/>
    <mergeCell ref="D96:D97"/>
    <mergeCell ref="D98:D99"/>
    <mergeCell ref="D101:D103"/>
    <mergeCell ref="F61:F62"/>
    <mergeCell ref="E5:E6"/>
    <mergeCell ref="F5:F6"/>
    <mergeCell ref="B5:B6"/>
    <mergeCell ref="C5:C6"/>
    <mergeCell ref="D5:D6"/>
    <mergeCell ref="A5:A6"/>
    <mergeCell ref="A61:A62"/>
    <mergeCell ref="F91:F93"/>
    <mergeCell ref="A51:A53"/>
    <mergeCell ref="A54:A56"/>
    <mergeCell ref="A57:A58"/>
    <mergeCell ref="A63:A70"/>
    <mergeCell ref="A71:A72"/>
    <mergeCell ref="A7:A39"/>
    <mergeCell ref="A40:A41"/>
    <mergeCell ref="A43:A49"/>
    <mergeCell ref="D91:D93"/>
    <mergeCell ref="A91:A100"/>
    <mergeCell ref="B61:B62"/>
    <mergeCell ref="C61:C62"/>
    <mergeCell ref="D61:D62"/>
    <mergeCell ref="E61:E6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/>
  </sheetViews>
  <sheetFormatPr defaultRowHeight="15" x14ac:dyDescent="0.25"/>
  <cols>
    <col min="2" max="2" width="14.42578125" customWidth="1"/>
    <col min="3" max="3" width="56.28515625" customWidth="1"/>
    <col min="4" max="4" width="8.85546875" style="1" customWidth="1"/>
    <col min="6" max="6" width="14" customWidth="1"/>
    <col min="7" max="7" width="13.28515625" customWidth="1"/>
  </cols>
  <sheetData>
    <row r="1" spans="1:8" ht="18.75" x14ac:dyDescent="0.3">
      <c r="A1" s="81" t="s">
        <v>126</v>
      </c>
      <c r="B1" s="81"/>
      <c r="C1" s="81"/>
    </row>
    <row r="2" spans="1:8" s="1" customFormat="1" ht="18" x14ac:dyDescent="0.35">
      <c r="A2" s="81"/>
      <c r="B2" s="81"/>
      <c r="C2" s="81"/>
    </row>
    <row r="3" spans="1:8" s="1" customFormat="1" ht="19.5" thickBot="1" x14ac:dyDescent="0.35">
      <c r="A3" s="81" t="s">
        <v>125</v>
      </c>
      <c r="B3" s="81"/>
      <c r="C3" s="1" t="s">
        <v>124</v>
      </c>
    </row>
    <row r="4" spans="1:8" ht="15.75" thickBot="1" x14ac:dyDescent="0.3">
      <c r="A4" s="67" t="s">
        <v>95</v>
      </c>
      <c r="B4" s="68" t="s">
        <v>94</v>
      </c>
      <c r="C4" s="68" t="s">
        <v>88</v>
      </c>
      <c r="D4" s="68" t="s">
        <v>89</v>
      </c>
      <c r="E4" s="68" t="s">
        <v>90</v>
      </c>
      <c r="F4" s="68" t="s">
        <v>91</v>
      </c>
      <c r="G4" s="69" t="s">
        <v>92</v>
      </c>
      <c r="H4" s="65"/>
    </row>
    <row r="5" spans="1:8" x14ac:dyDescent="0.25">
      <c r="A5" s="70">
        <v>1</v>
      </c>
      <c r="B5" s="66" t="s">
        <v>96</v>
      </c>
      <c r="C5" s="66" t="s">
        <v>86</v>
      </c>
      <c r="D5" s="66" t="s">
        <v>93</v>
      </c>
      <c r="E5" s="66">
        <v>2</v>
      </c>
      <c r="F5" s="66"/>
      <c r="G5" s="71">
        <f>E5*F5</f>
        <v>0</v>
      </c>
    </row>
    <row r="6" spans="1:8" x14ac:dyDescent="0.25">
      <c r="A6" s="72">
        <v>2</v>
      </c>
      <c r="B6" s="6" t="s">
        <v>97</v>
      </c>
      <c r="C6" s="6" t="s">
        <v>80</v>
      </c>
      <c r="D6" s="6" t="s">
        <v>93</v>
      </c>
      <c r="E6" s="6">
        <v>13</v>
      </c>
      <c r="F6" s="6"/>
      <c r="G6" s="71">
        <f t="shared" ref="G6:G21" si="0">E6*F6</f>
        <v>0</v>
      </c>
    </row>
    <row r="7" spans="1:8" x14ac:dyDescent="0.25">
      <c r="A7" s="72">
        <v>3</v>
      </c>
      <c r="B7" s="6" t="s">
        <v>98</v>
      </c>
      <c r="C7" s="6" t="s">
        <v>81</v>
      </c>
      <c r="D7" s="6" t="s">
        <v>93</v>
      </c>
      <c r="E7" s="6">
        <v>23</v>
      </c>
      <c r="F7" s="6"/>
      <c r="G7" s="71">
        <f t="shared" si="0"/>
        <v>0</v>
      </c>
    </row>
    <row r="8" spans="1:8" x14ac:dyDescent="0.25">
      <c r="A8" s="72">
        <v>4</v>
      </c>
      <c r="B8" s="6" t="s">
        <v>99</v>
      </c>
      <c r="C8" s="6" t="s">
        <v>83</v>
      </c>
      <c r="D8" s="6" t="s">
        <v>93</v>
      </c>
      <c r="E8" s="6">
        <v>25</v>
      </c>
      <c r="F8" s="6"/>
      <c r="G8" s="71">
        <f t="shared" si="0"/>
        <v>0</v>
      </c>
    </row>
    <row r="9" spans="1:8" x14ac:dyDescent="0.25">
      <c r="A9" s="72">
        <v>5</v>
      </c>
      <c r="B9" s="6" t="s">
        <v>100</v>
      </c>
      <c r="C9" s="6" t="s">
        <v>82</v>
      </c>
      <c r="D9" s="6" t="s">
        <v>93</v>
      </c>
      <c r="E9" s="6">
        <v>3</v>
      </c>
      <c r="F9" s="6"/>
      <c r="G9" s="71">
        <f t="shared" si="0"/>
        <v>0</v>
      </c>
    </row>
    <row r="10" spans="1:8" s="1" customFormat="1" x14ac:dyDescent="0.25">
      <c r="A10" s="72">
        <v>6</v>
      </c>
      <c r="B10" s="6" t="s">
        <v>101</v>
      </c>
      <c r="C10" s="6" t="s">
        <v>87</v>
      </c>
      <c r="D10" s="6" t="s">
        <v>93</v>
      </c>
      <c r="E10" s="6">
        <v>3</v>
      </c>
      <c r="F10" s="6"/>
      <c r="G10" s="71">
        <f t="shared" si="0"/>
        <v>0</v>
      </c>
    </row>
    <row r="11" spans="1:8" x14ac:dyDescent="0.25">
      <c r="A11" s="72">
        <v>7</v>
      </c>
      <c r="B11" s="6" t="s">
        <v>105</v>
      </c>
      <c r="C11" s="6" t="s">
        <v>103</v>
      </c>
      <c r="D11" s="6" t="s">
        <v>93</v>
      </c>
      <c r="E11" s="6">
        <v>13</v>
      </c>
      <c r="F11" s="6"/>
      <c r="G11" s="71">
        <f t="shared" si="0"/>
        <v>0</v>
      </c>
    </row>
    <row r="12" spans="1:8" x14ac:dyDescent="0.25">
      <c r="A12" s="72">
        <v>8</v>
      </c>
      <c r="B12" s="6" t="s">
        <v>106</v>
      </c>
      <c r="C12" s="6" t="s">
        <v>104</v>
      </c>
      <c r="D12" s="6" t="s">
        <v>93</v>
      </c>
      <c r="E12" s="6">
        <v>23</v>
      </c>
      <c r="F12" s="6"/>
      <c r="G12" s="71">
        <f t="shared" si="0"/>
        <v>0</v>
      </c>
    </row>
    <row r="13" spans="1:8" x14ac:dyDescent="0.25">
      <c r="A13" s="72">
        <v>9</v>
      </c>
      <c r="B13" s="6" t="s">
        <v>107</v>
      </c>
      <c r="C13" s="6" t="s">
        <v>84</v>
      </c>
      <c r="D13" s="6" t="s">
        <v>93</v>
      </c>
      <c r="E13" s="6">
        <v>25</v>
      </c>
      <c r="F13" s="6"/>
      <c r="G13" s="71">
        <f t="shared" si="0"/>
        <v>0</v>
      </c>
    </row>
    <row r="14" spans="1:8" x14ac:dyDescent="0.25">
      <c r="A14" s="72">
        <v>10</v>
      </c>
      <c r="B14" s="6" t="s">
        <v>108</v>
      </c>
      <c r="C14" s="6" t="s">
        <v>102</v>
      </c>
      <c r="D14" s="6" t="s">
        <v>93</v>
      </c>
      <c r="E14" s="6">
        <v>3</v>
      </c>
      <c r="F14" s="6"/>
      <c r="G14" s="71">
        <f t="shared" si="0"/>
        <v>0</v>
      </c>
    </row>
    <row r="15" spans="1:8" x14ac:dyDescent="0.25">
      <c r="A15" s="72">
        <v>11</v>
      </c>
      <c r="B15" s="6" t="s">
        <v>109</v>
      </c>
      <c r="C15" s="6" t="s">
        <v>85</v>
      </c>
      <c r="D15" s="6" t="s">
        <v>93</v>
      </c>
      <c r="E15" s="6">
        <v>3</v>
      </c>
      <c r="F15" s="6"/>
      <c r="G15" s="71">
        <f t="shared" si="0"/>
        <v>0</v>
      </c>
    </row>
    <row r="16" spans="1:8" x14ac:dyDescent="0.25">
      <c r="A16" s="72">
        <v>12</v>
      </c>
      <c r="B16" s="6" t="s">
        <v>116</v>
      </c>
      <c r="C16" s="6" t="s">
        <v>110</v>
      </c>
      <c r="D16" s="6" t="s">
        <v>93</v>
      </c>
      <c r="E16" s="6">
        <v>13</v>
      </c>
      <c r="F16" s="6"/>
      <c r="G16" s="71">
        <f t="shared" si="0"/>
        <v>0</v>
      </c>
    </row>
    <row r="17" spans="1:7" x14ac:dyDescent="0.25">
      <c r="A17" s="72">
        <v>13</v>
      </c>
      <c r="B17" s="6" t="s">
        <v>115</v>
      </c>
      <c r="C17" s="6" t="s">
        <v>111</v>
      </c>
      <c r="D17" s="6" t="s">
        <v>93</v>
      </c>
      <c r="E17" s="6">
        <v>23</v>
      </c>
      <c r="F17" s="6"/>
      <c r="G17" s="71">
        <f t="shared" si="0"/>
        <v>0</v>
      </c>
    </row>
    <row r="18" spans="1:7" x14ac:dyDescent="0.25">
      <c r="A18" s="72">
        <v>14</v>
      </c>
      <c r="B18" s="6" t="s">
        <v>117</v>
      </c>
      <c r="C18" s="6" t="s">
        <v>112</v>
      </c>
      <c r="D18" s="6" t="s">
        <v>93</v>
      </c>
      <c r="E18" s="6">
        <v>25</v>
      </c>
      <c r="F18" s="6"/>
      <c r="G18" s="71">
        <f t="shared" si="0"/>
        <v>0</v>
      </c>
    </row>
    <row r="19" spans="1:7" x14ac:dyDescent="0.25">
      <c r="A19" s="72">
        <v>15</v>
      </c>
      <c r="B19" s="6" t="s">
        <v>118</v>
      </c>
      <c r="C19" s="6" t="s">
        <v>113</v>
      </c>
      <c r="D19" s="6" t="s">
        <v>93</v>
      </c>
      <c r="E19" s="6">
        <v>3</v>
      </c>
      <c r="F19" s="6"/>
      <c r="G19" s="71">
        <f t="shared" si="0"/>
        <v>0</v>
      </c>
    </row>
    <row r="20" spans="1:7" x14ac:dyDescent="0.25">
      <c r="A20" s="78">
        <v>16</v>
      </c>
      <c r="B20" s="79" t="s">
        <v>119</v>
      </c>
      <c r="C20" s="79" t="s">
        <v>114</v>
      </c>
      <c r="D20" s="79" t="s">
        <v>93</v>
      </c>
      <c r="E20" s="79">
        <v>3</v>
      </c>
      <c r="F20" s="79"/>
      <c r="G20" s="82">
        <f t="shared" si="0"/>
        <v>0</v>
      </c>
    </row>
    <row r="21" spans="1:7" s="1" customFormat="1" ht="15.75" thickBot="1" x14ac:dyDescent="0.3">
      <c r="A21" s="78">
        <v>17</v>
      </c>
      <c r="B21" s="83"/>
      <c r="C21" s="79" t="s">
        <v>123</v>
      </c>
      <c r="D21" s="79" t="s">
        <v>93</v>
      </c>
      <c r="E21" s="79">
        <v>1</v>
      </c>
      <c r="F21" s="79"/>
      <c r="G21" s="80">
        <f t="shared" si="0"/>
        <v>0</v>
      </c>
    </row>
    <row r="22" spans="1:7" thickBot="1" x14ac:dyDescent="0.35">
      <c r="A22" s="76" t="s">
        <v>120</v>
      </c>
      <c r="B22" s="42"/>
      <c r="C22" s="42"/>
      <c r="D22" s="42"/>
      <c r="E22" s="42"/>
      <c r="F22" s="42"/>
      <c r="G22" s="77">
        <f t="shared" ref="G22" si="1">SUM(E22:F22)</f>
        <v>0</v>
      </c>
    </row>
    <row r="23" spans="1:7" thickBot="1" x14ac:dyDescent="0.35">
      <c r="A23" s="73" t="s">
        <v>121</v>
      </c>
      <c r="B23" s="74"/>
      <c r="C23" s="74"/>
      <c r="D23" s="74"/>
      <c r="E23" s="74"/>
      <c r="F23" s="74"/>
      <c r="G23" s="75">
        <f>G24-G22</f>
        <v>0</v>
      </c>
    </row>
    <row r="24" spans="1:7" thickBot="1" x14ac:dyDescent="0.35">
      <c r="A24" s="76" t="s">
        <v>122</v>
      </c>
      <c r="B24" s="42"/>
      <c r="C24" s="42"/>
      <c r="D24" s="42"/>
      <c r="E24" s="42"/>
      <c r="F24" s="42"/>
      <c r="G24" s="77">
        <f>G22*1.21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inventarizace</vt:lpstr>
      <vt:lpstr>Rozpočtové náklady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Kubíková</dc:creator>
  <cp:lastModifiedBy>Hečová Petra, Ing</cp:lastModifiedBy>
  <cp:lastPrinted>2018-10-02T07:13:31Z</cp:lastPrinted>
  <dcterms:created xsi:type="dcterms:W3CDTF">2018-02-26T11:48:06Z</dcterms:created>
  <dcterms:modified xsi:type="dcterms:W3CDTF">2018-10-02T07:13:33Z</dcterms:modified>
</cp:coreProperties>
</file>